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embeddings/oleObject1.bin" ContentType="application/vnd.openxmlformats-officedocument.oleObject"/>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30"/>
  <workbookPr defaultThemeVersion="124226"/>
  <mc:AlternateContent xmlns:mc="http://schemas.openxmlformats.org/markup-compatibility/2006">
    <mc:Choice Requires="x15">
      <x15ac:absPath xmlns:x15ac="http://schemas.microsoft.com/office/spreadsheetml/2010/11/ac" url="C:\Users\531990\Desktop\popod zahranicni revize\"/>
    </mc:Choice>
  </mc:AlternateContent>
  <xr:revisionPtr revIDLastSave="2" documentId="13_ncr:1_{C40DB813-062D-4FFA-A684-500489EDC379}" xr6:coauthVersionLast="47" xr6:coauthVersionMax="47" xr10:uidLastSave="{7A828BBE-80F9-4F90-A429-04CB242F647F}"/>
  <bookViews>
    <workbookView xWindow="-120" yWindow="-120" windowWidth="29040" windowHeight="15720" activeTab="1" xr2:uid="{00000000-000D-0000-FFFF-FFFF00000000}"/>
  </bookViews>
  <sheets>
    <sheet name="CZ" sheetId="1" r:id="rId1"/>
    <sheet name="EN" sheetId="5" r:id="rId2"/>
    <sheet name="Podrobnější informace naleznete" sheetId="4" state="hidden" r:id="rId3"/>
  </sheets>
  <definedNames>
    <definedName name="_xlnm._FilterDatabase" localSheetId="0" hidden="1">CZ!$B$7:$CV$239</definedName>
    <definedName name="_xlnm._FilterDatabase" localSheetId="1" hidden="1">EN!$X$1:$X$292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46" i="5" l="1"/>
  <c r="Y46" i="5"/>
  <c r="Z46" i="5"/>
  <c r="AA46" i="5"/>
  <c r="AB46" i="5"/>
  <c r="AC46" i="5"/>
  <c r="AD46" i="5"/>
  <c r="AE46" i="5"/>
  <c r="AF46" i="5"/>
  <c r="AG46" i="5"/>
  <c r="AH46" i="5"/>
  <c r="AI46" i="5"/>
  <c r="AJ46" i="5"/>
  <c r="AK46" i="5"/>
  <c r="AL46" i="5"/>
  <c r="AM46" i="5"/>
  <c r="AN46" i="5"/>
  <c r="AO46" i="5"/>
  <c r="AP46" i="5"/>
  <c r="AQ46" i="5"/>
  <c r="AR46" i="5"/>
  <c r="AS46" i="5"/>
  <c r="AT46" i="5"/>
  <c r="AU46" i="5"/>
  <c r="AV46" i="5"/>
  <c r="AW46" i="5"/>
  <c r="AX46" i="5"/>
  <c r="AY46" i="5"/>
  <c r="AZ46" i="5"/>
  <c r="BA46" i="5"/>
  <c r="BB46" i="5"/>
  <c r="BC46" i="5"/>
  <c r="BD46" i="5"/>
  <c r="BE46" i="5"/>
  <c r="BF46" i="5"/>
  <c r="BG46" i="5"/>
  <c r="BH46" i="5"/>
  <c r="BI46" i="5"/>
  <c r="BJ46" i="5"/>
  <c r="BK46" i="5"/>
  <c r="BL46" i="5"/>
  <c r="BM46" i="5"/>
  <c r="BN46" i="5"/>
  <c r="BO46" i="5"/>
  <c r="BP46" i="5"/>
  <c r="BQ46" i="5"/>
  <c r="BR46" i="5"/>
  <c r="BS46" i="5"/>
  <c r="BT46" i="5"/>
  <c r="BU46" i="5"/>
  <c r="BV46" i="5"/>
  <c r="BW46" i="5"/>
  <c r="BX46" i="5"/>
  <c r="BY46" i="5"/>
  <c r="BZ46" i="5"/>
  <c r="CA46" i="5"/>
  <c r="CB46" i="5"/>
  <c r="CC46" i="5"/>
  <c r="CD46" i="5"/>
  <c r="CE46" i="5"/>
  <c r="CF46" i="5"/>
  <c r="CG46" i="5"/>
  <c r="CH46" i="5"/>
  <c r="CI46" i="5"/>
  <c r="CJ46" i="5"/>
  <c r="CK46" i="5"/>
  <c r="CL46" i="5"/>
  <c r="CM46" i="5"/>
  <c r="CN46" i="5"/>
  <c r="CO46" i="5"/>
  <c r="CP46" i="5"/>
  <c r="CQ46" i="5"/>
  <c r="CR46" i="5"/>
  <c r="CS46" i="5"/>
  <c r="CT46" i="5"/>
  <c r="CU46" i="5"/>
  <c r="CV46" i="5"/>
  <c r="X47" i="5"/>
  <c r="Y47" i="5"/>
  <c r="Z47" i="5"/>
  <c r="AA47" i="5"/>
  <c r="AB47" i="5"/>
  <c r="AC47" i="5"/>
  <c r="AD47" i="5"/>
  <c r="AE47" i="5"/>
  <c r="AF47" i="5"/>
  <c r="AG47" i="5"/>
  <c r="AH47" i="5"/>
  <c r="AI47" i="5"/>
  <c r="AJ47" i="5"/>
  <c r="AK47" i="5"/>
  <c r="AL47" i="5"/>
  <c r="AM47" i="5"/>
  <c r="AN47" i="5"/>
  <c r="AO47" i="5"/>
  <c r="AP47" i="5"/>
  <c r="AQ47" i="5"/>
  <c r="AR47" i="5"/>
  <c r="AS47" i="5"/>
  <c r="AT47" i="5"/>
  <c r="AU47" i="5"/>
  <c r="AV47" i="5"/>
  <c r="AW47" i="5"/>
  <c r="AX47" i="5"/>
  <c r="AY47" i="5"/>
  <c r="AZ47" i="5"/>
  <c r="BA47" i="5"/>
  <c r="BB47" i="5"/>
  <c r="BC47" i="5"/>
  <c r="BD47" i="5"/>
  <c r="BE47" i="5"/>
  <c r="BF47" i="5"/>
  <c r="BG47" i="5"/>
  <c r="BH47" i="5"/>
  <c r="BI47" i="5"/>
  <c r="BJ47" i="5"/>
  <c r="BK47" i="5"/>
  <c r="BL47" i="5"/>
  <c r="BM47" i="5"/>
  <c r="BN47" i="5"/>
  <c r="BO47" i="5"/>
  <c r="BP47" i="5"/>
  <c r="BQ47" i="5"/>
  <c r="BR47" i="5"/>
  <c r="BS47" i="5"/>
  <c r="BT47" i="5"/>
  <c r="BU47" i="5"/>
  <c r="BV47" i="5"/>
  <c r="BW47" i="5"/>
  <c r="BX47" i="5"/>
  <c r="BY47" i="5"/>
  <c r="BZ47" i="5"/>
  <c r="CA47" i="5"/>
  <c r="CB47" i="5"/>
  <c r="CC47" i="5"/>
  <c r="CD47" i="5"/>
  <c r="CE47" i="5"/>
  <c r="CF47" i="5"/>
  <c r="CG47" i="5"/>
  <c r="CH47" i="5"/>
  <c r="CI47" i="5"/>
  <c r="CJ47" i="5"/>
  <c r="CK47" i="5"/>
  <c r="CL47" i="5"/>
  <c r="CM47" i="5"/>
  <c r="CN47" i="5"/>
  <c r="CO47" i="5"/>
  <c r="CP47" i="5"/>
  <c r="CQ47" i="5"/>
  <c r="CR47" i="5"/>
  <c r="CS47" i="5"/>
  <c r="CT47" i="5"/>
  <c r="CU47" i="5"/>
  <c r="CV47" i="5"/>
  <c r="X48" i="5"/>
  <c r="Y48" i="5"/>
  <c r="Z48" i="5"/>
  <c r="AA48" i="5"/>
  <c r="AB48" i="5"/>
  <c r="AC48" i="5"/>
  <c r="AD48" i="5"/>
  <c r="AE48" i="5"/>
  <c r="AF48" i="5"/>
  <c r="AG48" i="5"/>
  <c r="AH48" i="5"/>
  <c r="AI48" i="5"/>
  <c r="AJ48" i="5"/>
  <c r="AK48" i="5"/>
  <c r="AL48" i="5"/>
  <c r="AM48" i="5"/>
  <c r="AN48" i="5"/>
  <c r="AO48" i="5"/>
  <c r="AP48" i="5"/>
  <c r="AQ48" i="5"/>
  <c r="AR48" i="5"/>
  <c r="AS48" i="5"/>
  <c r="AT48" i="5"/>
  <c r="AU48" i="5"/>
  <c r="AV48" i="5"/>
  <c r="AW48" i="5"/>
  <c r="AX48" i="5"/>
  <c r="AY48" i="5"/>
  <c r="AZ48" i="5"/>
  <c r="BA48" i="5"/>
  <c r="BB48" i="5"/>
  <c r="BC48" i="5"/>
  <c r="BD48" i="5"/>
  <c r="BE48" i="5"/>
  <c r="BF48" i="5"/>
  <c r="BG48" i="5"/>
  <c r="BH48" i="5"/>
  <c r="BI48" i="5"/>
  <c r="BJ48" i="5"/>
  <c r="BK48" i="5"/>
  <c r="BL48" i="5"/>
  <c r="BM48" i="5"/>
  <c r="BN48" i="5"/>
  <c r="BO48" i="5"/>
  <c r="BP48" i="5"/>
  <c r="BQ48" i="5"/>
  <c r="BR48" i="5"/>
  <c r="BS48" i="5"/>
  <c r="BT48" i="5"/>
  <c r="BU48" i="5"/>
  <c r="BV48" i="5"/>
  <c r="BW48" i="5"/>
  <c r="BX48" i="5"/>
  <c r="BY48" i="5"/>
  <c r="BZ48" i="5"/>
  <c r="CA48" i="5"/>
  <c r="CB48" i="5"/>
  <c r="CC48" i="5"/>
  <c r="CD48" i="5"/>
  <c r="CE48" i="5"/>
  <c r="CF48" i="5"/>
  <c r="CG48" i="5"/>
  <c r="CH48" i="5"/>
  <c r="CI48" i="5"/>
  <c r="CJ48" i="5"/>
  <c r="CK48" i="5"/>
  <c r="CL48" i="5"/>
  <c r="CM48" i="5"/>
  <c r="CN48" i="5"/>
  <c r="CO48" i="5"/>
  <c r="CP48" i="5"/>
  <c r="CQ48" i="5"/>
  <c r="CR48" i="5"/>
  <c r="CS48" i="5"/>
  <c r="CT48" i="5"/>
  <c r="CU48" i="5"/>
  <c r="CV48" i="5"/>
  <c r="X49" i="5"/>
  <c r="Y49" i="5"/>
  <c r="Z49" i="5"/>
  <c r="AA49" i="5"/>
  <c r="AB49" i="5"/>
  <c r="AC49" i="5"/>
  <c r="AD49" i="5"/>
  <c r="AE49" i="5"/>
  <c r="AF49" i="5"/>
  <c r="AG49" i="5"/>
  <c r="AH49" i="5"/>
  <c r="AI49" i="5"/>
  <c r="AJ49" i="5"/>
  <c r="AK49" i="5"/>
  <c r="AL49" i="5"/>
  <c r="AM49" i="5"/>
  <c r="AN49" i="5"/>
  <c r="AO49" i="5"/>
  <c r="AP49" i="5"/>
  <c r="AQ49" i="5"/>
  <c r="AR49" i="5"/>
  <c r="AS49" i="5"/>
  <c r="AT49" i="5"/>
  <c r="AU49" i="5"/>
  <c r="AV49" i="5"/>
  <c r="AW49" i="5"/>
  <c r="AX49" i="5"/>
  <c r="AY49" i="5"/>
  <c r="AZ49" i="5"/>
  <c r="BA49" i="5"/>
  <c r="BB49" i="5"/>
  <c r="BC49" i="5"/>
  <c r="BD49" i="5"/>
  <c r="BE49" i="5"/>
  <c r="BF49" i="5"/>
  <c r="BG49" i="5"/>
  <c r="BH49" i="5"/>
  <c r="BI49" i="5"/>
  <c r="BJ49" i="5"/>
  <c r="BK49" i="5"/>
  <c r="BL49" i="5"/>
  <c r="BM49" i="5"/>
  <c r="BN49" i="5"/>
  <c r="BO49" i="5"/>
  <c r="BP49" i="5"/>
  <c r="BQ49" i="5"/>
  <c r="BR49" i="5"/>
  <c r="BS49" i="5"/>
  <c r="BT49" i="5"/>
  <c r="BU49" i="5"/>
  <c r="BV49" i="5"/>
  <c r="BW49" i="5"/>
  <c r="BX49" i="5"/>
  <c r="BY49" i="5"/>
  <c r="BZ49" i="5"/>
  <c r="CA49" i="5"/>
  <c r="CB49" i="5"/>
  <c r="CC49" i="5"/>
  <c r="CD49" i="5"/>
  <c r="CE49" i="5"/>
  <c r="CF49" i="5"/>
  <c r="CG49" i="5"/>
  <c r="CH49" i="5"/>
  <c r="CI49" i="5"/>
  <c r="CJ49" i="5"/>
  <c r="CK49" i="5"/>
  <c r="CL49" i="5"/>
  <c r="CM49" i="5"/>
  <c r="CN49" i="5"/>
  <c r="CO49" i="5"/>
  <c r="CP49" i="5"/>
  <c r="CQ49" i="5"/>
  <c r="CR49" i="5"/>
  <c r="CS49" i="5"/>
  <c r="CT49" i="5"/>
  <c r="CU49" i="5"/>
  <c r="CV49" i="5"/>
  <c r="X50" i="5"/>
  <c r="Y50" i="5"/>
  <c r="Z50" i="5"/>
  <c r="AA50" i="5"/>
  <c r="AB50" i="5"/>
  <c r="AC50" i="5"/>
  <c r="AD50" i="5"/>
  <c r="AE50" i="5"/>
  <c r="AF50" i="5"/>
  <c r="AG50" i="5"/>
  <c r="AH50" i="5"/>
  <c r="AI50" i="5"/>
  <c r="AJ50" i="5"/>
  <c r="AK50" i="5"/>
  <c r="AL50" i="5"/>
  <c r="AM50" i="5"/>
  <c r="AN50" i="5"/>
  <c r="AO50" i="5"/>
  <c r="AP50" i="5"/>
  <c r="AQ50" i="5"/>
  <c r="AR50" i="5"/>
  <c r="AS50" i="5"/>
  <c r="AT50" i="5"/>
  <c r="AU50" i="5"/>
  <c r="AV50" i="5"/>
  <c r="AW50" i="5"/>
  <c r="AX50" i="5"/>
  <c r="AY50" i="5"/>
  <c r="AZ50" i="5"/>
  <c r="BA50" i="5"/>
  <c r="BB50" i="5"/>
  <c r="BC50" i="5"/>
  <c r="BD50" i="5"/>
  <c r="BE50" i="5"/>
  <c r="BF50" i="5"/>
  <c r="BG50" i="5"/>
  <c r="BH50" i="5"/>
  <c r="BI50" i="5"/>
  <c r="BJ50" i="5"/>
  <c r="BK50" i="5"/>
  <c r="BL50" i="5"/>
  <c r="BM50" i="5"/>
  <c r="BN50" i="5"/>
  <c r="BO50" i="5"/>
  <c r="BP50" i="5"/>
  <c r="BQ50" i="5"/>
  <c r="BR50" i="5"/>
  <c r="BS50" i="5"/>
  <c r="BT50" i="5"/>
  <c r="BU50" i="5"/>
  <c r="BV50" i="5"/>
  <c r="BW50" i="5"/>
  <c r="BX50" i="5"/>
  <c r="BY50" i="5"/>
  <c r="BZ50" i="5"/>
  <c r="CA50" i="5"/>
  <c r="CB50" i="5"/>
  <c r="CC50" i="5"/>
  <c r="CD50" i="5"/>
  <c r="CE50" i="5"/>
  <c r="CF50" i="5"/>
  <c r="CG50" i="5"/>
  <c r="CH50" i="5"/>
  <c r="CI50" i="5"/>
  <c r="CJ50" i="5"/>
  <c r="CK50" i="5"/>
  <c r="CL50" i="5"/>
  <c r="CM50" i="5"/>
  <c r="CN50" i="5"/>
  <c r="CO50" i="5"/>
  <c r="CP50" i="5"/>
  <c r="CQ50" i="5"/>
  <c r="CR50" i="5"/>
  <c r="CS50" i="5"/>
  <c r="CT50" i="5"/>
  <c r="CU50" i="5"/>
  <c r="CV50" i="5"/>
  <c r="X51" i="5"/>
  <c r="Y51" i="5"/>
  <c r="Z51" i="5"/>
  <c r="AA51" i="5"/>
  <c r="AB51" i="5"/>
  <c r="AC51" i="5"/>
  <c r="AD51" i="5"/>
  <c r="AE51" i="5"/>
  <c r="AF51" i="5"/>
  <c r="AG51" i="5"/>
  <c r="AH51" i="5"/>
  <c r="AI51" i="5"/>
  <c r="AJ51" i="5"/>
  <c r="AK51" i="5"/>
  <c r="AL51" i="5"/>
  <c r="AM51" i="5"/>
  <c r="AN51" i="5"/>
  <c r="AO51" i="5"/>
  <c r="AP51" i="5"/>
  <c r="AQ51" i="5"/>
  <c r="AR51" i="5"/>
  <c r="AS51" i="5"/>
  <c r="AT51" i="5"/>
  <c r="AU51" i="5"/>
  <c r="AV51" i="5"/>
  <c r="AW51" i="5"/>
  <c r="AX51" i="5"/>
  <c r="AY51" i="5"/>
  <c r="AZ51" i="5"/>
  <c r="BA51" i="5"/>
  <c r="BB51" i="5"/>
  <c r="BC51" i="5"/>
  <c r="BD51" i="5"/>
  <c r="BE51" i="5"/>
  <c r="BF51" i="5"/>
  <c r="BG51" i="5"/>
  <c r="BH51" i="5"/>
  <c r="BI51" i="5"/>
  <c r="BJ51" i="5"/>
  <c r="BK51" i="5"/>
  <c r="BL51" i="5"/>
  <c r="BM51" i="5"/>
  <c r="BN51" i="5"/>
  <c r="BO51" i="5"/>
  <c r="BP51" i="5"/>
  <c r="BQ51" i="5"/>
  <c r="BR51" i="5"/>
  <c r="BS51" i="5"/>
  <c r="BT51" i="5"/>
  <c r="BU51" i="5"/>
  <c r="BV51" i="5"/>
  <c r="BW51" i="5"/>
  <c r="BX51" i="5"/>
  <c r="BY51" i="5"/>
  <c r="BZ51" i="5"/>
  <c r="CA51" i="5"/>
  <c r="CB51" i="5"/>
  <c r="CC51" i="5"/>
  <c r="CD51" i="5"/>
  <c r="CE51" i="5"/>
  <c r="CF51" i="5"/>
  <c r="CG51" i="5"/>
  <c r="CH51" i="5"/>
  <c r="CI51" i="5"/>
  <c r="CJ51" i="5"/>
  <c r="CK51" i="5"/>
  <c r="CL51" i="5"/>
  <c r="CM51" i="5"/>
  <c r="CN51" i="5"/>
  <c r="CO51" i="5"/>
  <c r="CP51" i="5"/>
  <c r="CQ51" i="5"/>
  <c r="CR51" i="5"/>
  <c r="CS51" i="5"/>
  <c r="CT51" i="5"/>
  <c r="CU51" i="5"/>
  <c r="CV51" i="5"/>
  <c r="X52" i="5"/>
  <c r="Y52" i="5"/>
  <c r="Z52" i="5"/>
  <c r="AA52" i="5"/>
  <c r="AB52" i="5"/>
  <c r="AC52" i="5"/>
  <c r="AD52" i="5"/>
  <c r="AE52" i="5"/>
  <c r="AF52" i="5"/>
  <c r="AG52" i="5"/>
  <c r="AH52" i="5"/>
  <c r="AI52" i="5"/>
  <c r="AJ52" i="5"/>
  <c r="AK52" i="5"/>
  <c r="AL52" i="5"/>
  <c r="AM52" i="5"/>
  <c r="AN52" i="5"/>
  <c r="AO52" i="5"/>
  <c r="AP52" i="5"/>
  <c r="AQ52" i="5"/>
  <c r="AR52" i="5"/>
  <c r="AS52" i="5"/>
  <c r="AT52" i="5"/>
  <c r="AU52" i="5"/>
  <c r="AV52" i="5"/>
  <c r="AW52" i="5"/>
  <c r="AX52" i="5"/>
  <c r="AY52" i="5"/>
  <c r="AZ52" i="5"/>
  <c r="BA52" i="5"/>
  <c r="BB52" i="5"/>
  <c r="BC52" i="5"/>
  <c r="BD52" i="5"/>
  <c r="BE52" i="5"/>
  <c r="BF52" i="5"/>
  <c r="BG52" i="5"/>
  <c r="BH52" i="5"/>
  <c r="BI52" i="5"/>
  <c r="BJ52" i="5"/>
  <c r="BK52" i="5"/>
  <c r="BL52" i="5"/>
  <c r="BM52" i="5"/>
  <c r="BN52" i="5"/>
  <c r="BO52" i="5"/>
  <c r="BP52" i="5"/>
  <c r="BQ52" i="5"/>
  <c r="BR52" i="5"/>
  <c r="BS52" i="5"/>
  <c r="BT52" i="5"/>
  <c r="BU52" i="5"/>
  <c r="BV52" i="5"/>
  <c r="BW52" i="5"/>
  <c r="BX52" i="5"/>
  <c r="BY52" i="5"/>
  <c r="BZ52" i="5"/>
  <c r="CA52" i="5"/>
  <c r="CB52" i="5"/>
  <c r="CC52" i="5"/>
  <c r="CD52" i="5"/>
  <c r="CE52" i="5"/>
  <c r="CF52" i="5"/>
  <c r="CG52" i="5"/>
  <c r="CH52" i="5"/>
  <c r="CI52" i="5"/>
  <c r="CJ52" i="5"/>
  <c r="CK52" i="5"/>
  <c r="CL52" i="5"/>
  <c r="CM52" i="5"/>
  <c r="CN52" i="5"/>
  <c r="CO52" i="5"/>
  <c r="CP52" i="5"/>
  <c r="CQ52" i="5"/>
  <c r="CR52" i="5"/>
  <c r="CS52" i="5"/>
  <c r="CT52" i="5"/>
  <c r="CU52" i="5"/>
  <c r="CV52" i="5"/>
  <c r="X53" i="5"/>
  <c r="Y53" i="5"/>
  <c r="Z53" i="5"/>
  <c r="AA53" i="5"/>
  <c r="AB53" i="5"/>
  <c r="AC53" i="5"/>
  <c r="AD53" i="5"/>
  <c r="AE53" i="5"/>
  <c r="AF53" i="5"/>
  <c r="AG53" i="5"/>
  <c r="AH53" i="5"/>
  <c r="AI53" i="5"/>
  <c r="AJ53" i="5"/>
  <c r="AK53" i="5"/>
  <c r="AL53" i="5"/>
  <c r="AM53" i="5"/>
  <c r="AN53" i="5"/>
  <c r="AO53" i="5"/>
  <c r="AP53" i="5"/>
  <c r="AQ53" i="5"/>
  <c r="AR53" i="5"/>
  <c r="AS53" i="5"/>
  <c r="AT53" i="5"/>
  <c r="AU53" i="5"/>
  <c r="AV53" i="5"/>
  <c r="AW53" i="5"/>
  <c r="AX53" i="5"/>
  <c r="AY53" i="5"/>
  <c r="AZ53" i="5"/>
  <c r="BA53" i="5"/>
  <c r="BB53" i="5"/>
  <c r="BC53" i="5"/>
  <c r="BD53" i="5"/>
  <c r="BE53" i="5"/>
  <c r="BF53" i="5"/>
  <c r="BG53" i="5"/>
  <c r="BH53" i="5"/>
  <c r="BI53" i="5"/>
  <c r="BJ53" i="5"/>
  <c r="BK53" i="5"/>
  <c r="BL53" i="5"/>
  <c r="BM53" i="5"/>
  <c r="BN53" i="5"/>
  <c r="BO53" i="5"/>
  <c r="BP53" i="5"/>
  <c r="BQ53" i="5"/>
  <c r="BR53" i="5"/>
  <c r="BS53" i="5"/>
  <c r="BT53" i="5"/>
  <c r="BU53" i="5"/>
  <c r="BV53" i="5"/>
  <c r="BW53" i="5"/>
  <c r="BX53" i="5"/>
  <c r="BY53" i="5"/>
  <c r="BZ53" i="5"/>
  <c r="CA53" i="5"/>
  <c r="CB53" i="5"/>
  <c r="CC53" i="5"/>
  <c r="CD53" i="5"/>
  <c r="CE53" i="5"/>
  <c r="CF53" i="5"/>
  <c r="CG53" i="5"/>
  <c r="CH53" i="5"/>
  <c r="CI53" i="5"/>
  <c r="CJ53" i="5"/>
  <c r="CK53" i="5"/>
  <c r="CL53" i="5"/>
  <c r="CM53" i="5"/>
  <c r="CN53" i="5"/>
  <c r="CO53" i="5"/>
  <c r="CP53" i="5"/>
  <c r="CQ53" i="5"/>
  <c r="CR53" i="5"/>
  <c r="CS53" i="5"/>
  <c r="CT53" i="5"/>
  <c r="CU53" i="5"/>
  <c r="CV53" i="5"/>
  <c r="X54" i="5"/>
  <c r="Y54" i="5"/>
  <c r="Z54" i="5"/>
  <c r="AA54" i="5"/>
  <c r="AB54" i="5"/>
  <c r="AC54" i="5"/>
  <c r="AD54" i="5"/>
  <c r="AE54" i="5"/>
  <c r="AF54" i="5"/>
  <c r="AG54" i="5"/>
  <c r="AH54" i="5"/>
  <c r="AI54" i="5"/>
  <c r="AJ54" i="5"/>
  <c r="AK54" i="5"/>
  <c r="AL54" i="5"/>
  <c r="AM54" i="5"/>
  <c r="AN54" i="5"/>
  <c r="AO54" i="5"/>
  <c r="AP54" i="5"/>
  <c r="AQ54" i="5"/>
  <c r="AR54" i="5"/>
  <c r="AS54" i="5"/>
  <c r="AT54" i="5"/>
  <c r="AU54" i="5"/>
  <c r="AV54" i="5"/>
  <c r="AW54" i="5"/>
  <c r="AX54" i="5"/>
  <c r="AY54" i="5"/>
  <c r="AZ54" i="5"/>
  <c r="BA54" i="5"/>
  <c r="BB54" i="5"/>
  <c r="BC54" i="5"/>
  <c r="BD54" i="5"/>
  <c r="BE54" i="5"/>
  <c r="BF54" i="5"/>
  <c r="BG54" i="5"/>
  <c r="BH54" i="5"/>
  <c r="BI54" i="5"/>
  <c r="BJ54" i="5"/>
  <c r="BK54" i="5"/>
  <c r="BL54" i="5"/>
  <c r="BM54" i="5"/>
  <c r="BN54" i="5"/>
  <c r="BO54" i="5"/>
  <c r="BP54" i="5"/>
  <c r="BQ54" i="5"/>
  <c r="BR54" i="5"/>
  <c r="BS54" i="5"/>
  <c r="BT54" i="5"/>
  <c r="BU54" i="5"/>
  <c r="BV54" i="5"/>
  <c r="BW54" i="5"/>
  <c r="BX54" i="5"/>
  <c r="BY54" i="5"/>
  <c r="BZ54" i="5"/>
  <c r="CA54" i="5"/>
  <c r="CB54" i="5"/>
  <c r="CC54" i="5"/>
  <c r="CD54" i="5"/>
  <c r="CE54" i="5"/>
  <c r="CF54" i="5"/>
  <c r="CG54" i="5"/>
  <c r="CH54" i="5"/>
  <c r="CI54" i="5"/>
  <c r="CJ54" i="5"/>
  <c r="CK54" i="5"/>
  <c r="CL54" i="5"/>
  <c r="CM54" i="5"/>
  <c r="CN54" i="5"/>
  <c r="CO54" i="5"/>
  <c r="CP54" i="5"/>
  <c r="CQ54" i="5"/>
  <c r="CR54" i="5"/>
  <c r="CS54" i="5"/>
  <c r="CT54" i="5"/>
  <c r="CU54" i="5"/>
  <c r="CV54" i="5"/>
  <c r="X55" i="5"/>
  <c r="Y55" i="5"/>
  <c r="Z55" i="5"/>
  <c r="AA55" i="5"/>
  <c r="AB55" i="5"/>
  <c r="AC55" i="5"/>
  <c r="AD55" i="5"/>
  <c r="AE55" i="5"/>
  <c r="AF55" i="5"/>
  <c r="AG55" i="5"/>
  <c r="AH55" i="5"/>
  <c r="AI55" i="5"/>
  <c r="AJ55" i="5"/>
  <c r="AK55" i="5"/>
  <c r="AL55" i="5"/>
  <c r="AM55" i="5"/>
  <c r="AN55" i="5"/>
  <c r="AO55" i="5"/>
  <c r="AP55" i="5"/>
  <c r="AQ55" i="5"/>
  <c r="AR55" i="5"/>
  <c r="AS55" i="5"/>
  <c r="AT55" i="5"/>
  <c r="AU55" i="5"/>
  <c r="AV55" i="5"/>
  <c r="AW55" i="5"/>
  <c r="AX55" i="5"/>
  <c r="AY55" i="5"/>
  <c r="AZ55" i="5"/>
  <c r="BA55" i="5"/>
  <c r="BB55" i="5"/>
  <c r="BC55" i="5"/>
  <c r="BD55" i="5"/>
  <c r="BE55" i="5"/>
  <c r="BF55" i="5"/>
  <c r="BG55" i="5"/>
  <c r="BH55" i="5"/>
  <c r="BI55" i="5"/>
  <c r="BJ55" i="5"/>
  <c r="BK55" i="5"/>
  <c r="BL55" i="5"/>
  <c r="BM55" i="5"/>
  <c r="BN55" i="5"/>
  <c r="BO55" i="5"/>
  <c r="BP55" i="5"/>
  <c r="BQ55" i="5"/>
  <c r="BR55" i="5"/>
  <c r="BS55" i="5"/>
  <c r="BT55" i="5"/>
  <c r="BU55" i="5"/>
  <c r="BV55" i="5"/>
  <c r="BW55" i="5"/>
  <c r="BX55" i="5"/>
  <c r="BY55" i="5"/>
  <c r="BZ55" i="5"/>
  <c r="CA55" i="5"/>
  <c r="CB55" i="5"/>
  <c r="CC55" i="5"/>
  <c r="CD55" i="5"/>
  <c r="CE55" i="5"/>
  <c r="CF55" i="5"/>
  <c r="CG55" i="5"/>
  <c r="CH55" i="5"/>
  <c r="CI55" i="5"/>
  <c r="CJ55" i="5"/>
  <c r="CK55" i="5"/>
  <c r="CL55" i="5"/>
  <c r="CM55" i="5"/>
  <c r="CN55" i="5"/>
  <c r="CO55" i="5"/>
  <c r="CP55" i="5"/>
  <c r="CQ55" i="5"/>
  <c r="CR55" i="5"/>
  <c r="CS55" i="5"/>
  <c r="CT55" i="5"/>
  <c r="CU55" i="5"/>
  <c r="CV55" i="5"/>
  <c r="X56" i="5"/>
  <c r="Y56" i="5"/>
  <c r="Z56" i="5"/>
  <c r="AA56" i="5"/>
  <c r="AB56" i="5"/>
  <c r="AC56" i="5"/>
  <c r="AD56" i="5"/>
  <c r="AE56" i="5"/>
  <c r="AF56" i="5"/>
  <c r="AG56" i="5"/>
  <c r="AH56" i="5"/>
  <c r="AI56" i="5"/>
  <c r="AJ56" i="5"/>
  <c r="AK56" i="5"/>
  <c r="AL56" i="5"/>
  <c r="AM56" i="5"/>
  <c r="AN56" i="5"/>
  <c r="AO56" i="5"/>
  <c r="AP56" i="5"/>
  <c r="AQ56" i="5"/>
  <c r="AR56" i="5"/>
  <c r="AS56" i="5"/>
  <c r="AT56" i="5"/>
  <c r="AU56" i="5"/>
  <c r="AV56" i="5"/>
  <c r="AW56" i="5"/>
  <c r="AX56" i="5"/>
  <c r="AY56" i="5"/>
  <c r="AZ56" i="5"/>
  <c r="BA56" i="5"/>
  <c r="BB56" i="5"/>
  <c r="BC56" i="5"/>
  <c r="BD56" i="5"/>
  <c r="BE56" i="5"/>
  <c r="BF56" i="5"/>
  <c r="BG56" i="5"/>
  <c r="BH56" i="5"/>
  <c r="BI56" i="5"/>
  <c r="BJ56" i="5"/>
  <c r="BK56" i="5"/>
  <c r="BL56" i="5"/>
  <c r="BM56" i="5"/>
  <c r="BN56" i="5"/>
  <c r="BO56" i="5"/>
  <c r="BP56" i="5"/>
  <c r="BQ56" i="5"/>
  <c r="BR56" i="5"/>
  <c r="BS56" i="5"/>
  <c r="BT56" i="5"/>
  <c r="BU56" i="5"/>
  <c r="BV56" i="5"/>
  <c r="BW56" i="5"/>
  <c r="BX56" i="5"/>
  <c r="BY56" i="5"/>
  <c r="BZ56" i="5"/>
  <c r="CA56" i="5"/>
  <c r="CB56" i="5"/>
  <c r="CC56" i="5"/>
  <c r="CD56" i="5"/>
  <c r="CE56" i="5"/>
  <c r="CF56" i="5"/>
  <c r="CG56" i="5"/>
  <c r="CH56" i="5"/>
  <c r="CI56" i="5"/>
  <c r="CJ56" i="5"/>
  <c r="CK56" i="5"/>
  <c r="CL56" i="5"/>
  <c r="CM56" i="5"/>
  <c r="CN56" i="5"/>
  <c r="CO56" i="5"/>
  <c r="CP56" i="5"/>
  <c r="CQ56" i="5"/>
  <c r="CR56" i="5"/>
  <c r="CS56" i="5"/>
  <c r="CT56" i="5"/>
  <c r="CU56" i="5"/>
  <c r="CV56" i="5"/>
  <c r="X57" i="5"/>
  <c r="Y57" i="5"/>
  <c r="Z57" i="5"/>
  <c r="AA57" i="5"/>
  <c r="AB57" i="5"/>
  <c r="AC57" i="5"/>
  <c r="AD57" i="5"/>
  <c r="AE57" i="5"/>
  <c r="AF57" i="5"/>
  <c r="AG57" i="5"/>
  <c r="AH57" i="5"/>
  <c r="AI57" i="5"/>
  <c r="AJ57" i="5"/>
  <c r="AK57" i="5"/>
  <c r="AL57" i="5"/>
  <c r="AM57" i="5"/>
  <c r="AN57" i="5"/>
  <c r="AO57" i="5"/>
  <c r="AP57" i="5"/>
  <c r="AQ57" i="5"/>
  <c r="AR57" i="5"/>
  <c r="AS57" i="5"/>
  <c r="AT57" i="5"/>
  <c r="AU57" i="5"/>
  <c r="AV57" i="5"/>
  <c r="AW57" i="5"/>
  <c r="AX57" i="5"/>
  <c r="AY57" i="5"/>
  <c r="AZ57" i="5"/>
  <c r="BA57" i="5"/>
  <c r="BB57" i="5"/>
  <c r="BC57" i="5"/>
  <c r="BD57" i="5"/>
  <c r="BE57" i="5"/>
  <c r="BF57" i="5"/>
  <c r="BG57" i="5"/>
  <c r="BH57" i="5"/>
  <c r="BI57" i="5"/>
  <c r="BJ57" i="5"/>
  <c r="BK57" i="5"/>
  <c r="BL57" i="5"/>
  <c r="BM57" i="5"/>
  <c r="BN57" i="5"/>
  <c r="BO57" i="5"/>
  <c r="BP57" i="5"/>
  <c r="BQ57" i="5"/>
  <c r="BR57" i="5"/>
  <c r="BS57" i="5"/>
  <c r="BT57" i="5"/>
  <c r="BU57" i="5"/>
  <c r="BV57" i="5"/>
  <c r="BW57" i="5"/>
  <c r="BX57" i="5"/>
  <c r="BY57" i="5"/>
  <c r="BZ57" i="5"/>
  <c r="CA57" i="5"/>
  <c r="CB57" i="5"/>
  <c r="CC57" i="5"/>
  <c r="CD57" i="5"/>
  <c r="CE57" i="5"/>
  <c r="CF57" i="5"/>
  <c r="CG57" i="5"/>
  <c r="CH57" i="5"/>
  <c r="CI57" i="5"/>
  <c r="CJ57" i="5"/>
  <c r="CK57" i="5"/>
  <c r="CL57" i="5"/>
  <c r="CM57" i="5"/>
  <c r="CN57" i="5"/>
  <c r="CO57" i="5"/>
  <c r="CP57" i="5"/>
  <c r="CQ57" i="5"/>
  <c r="CR57" i="5"/>
  <c r="CS57" i="5"/>
  <c r="CT57" i="5"/>
  <c r="CU57" i="5"/>
  <c r="CV57" i="5"/>
  <c r="X58" i="5"/>
  <c r="Y58" i="5"/>
  <c r="Z58" i="5"/>
  <c r="AA58" i="5"/>
  <c r="AB58" i="5"/>
  <c r="AC58" i="5"/>
  <c r="AD58" i="5"/>
  <c r="AE58" i="5"/>
  <c r="AF58" i="5"/>
  <c r="AG58" i="5"/>
  <c r="AH58" i="5"/>
  <c r="AI58" i="5"/>
  <c r="AJ58" i="5"/>
  <c r="AK58" i="5"/>
  <c r="AL58" i="5"/>
  <c r="AM58" i="5"/>
  <c r="AN58" i="5"/>
  <c r="AO58" i="5"/>
  <c r="AP58" i="5"/>
  <c r="AQ58" i="5"/>
  <c r="AR58" i="5"/>
  <c r="AS58" i="5"/>
  <c r="AT58" i="5"/>
  <c r="AU58" i="5"/>
  <c r="AV58" i="5"/>
  <c r="AW58" i="5"/>
  <c r="AX58" i="5"/>
  <c r="AY58" i="5"/>
  <c r="AZ58" i="5"/>
  <c r="BA58" i="5"/>
  <c r="BB58" i="5"/>
  <c r="BC58" i="5"/>
  <c r="BD58" i="5"/>
  <c r="BE58" i="5"/>
  <c r="BF58" i="5"/>
  <c r="BG58" i="5"/>
  <c r="BH58" i="5"/>
  <c r="BI58" i="5"/>
  <c r="BJ58" i="5"/>
  <c r="BK58" i="5"/>
  <c r="BL58" i="5"/>
  <c r="BM58" i="5"/>
  <c r="BN58" i="5"/>
  <c r="BO58" i="5"/>
  <c r="BP58" i="5"/>
  <c r="BQ58" i="5"/>
  <c r="BR58" i="5"/>
  <c r="BS58" i="5"/>
  <c r="BT58" i="5"/>
  <c r="BU58" i="5"/>
  <c r="BV58" i="5"/>
  <c r="BW58" i="5"/>
  <c r="BX58" i="5"/>
  <c r="BY58" i="5"/>
  <c r="BZ58" i="5"/>
  <c r="CA58" i="5"/>
  <c r="CB58" i="5"/>
  <c r="CC58" i="5"/>
  <c r="CD58" i="5"/>
  <c r="CE58" i="5"/>
  <c r="CF58" i="5"/>
  <c r="CG58" i="5"/>
  <c r="CH58" i="5"/>
  <c r="CI58" i="5"/>
  <c r="CJ58" i="5"/>
  <c r="CK58" i="5"/>
  <c r="CL58" i="5"/>
  <c r="CM58" i="5"/>
  <c r="CN58" i="5"/>
  <c r="CO58" i="5"/>
  <c r="CP58" i="5"/>
  <c r="CQ58" i="5"/>
  <c r="CR58" i="5"/>
  <c r="CS58" i="5"/>
  <c r="CT58" i="5"/>
  <c r="CU58" i="5"/>
  <c r="CV58" i="5"/>
  <c r="X59" i="5"/>
  <c r="Y59" i="5"/>
  <c r="Z59" i="5"/>
  <c r="AA59" i="5"/>
  <c r="AB59" i="5"/>
  <c r="AC59" i="5"/>
  <c r="AD59" i="5"/>
  <c r="AE59" i="5"/>
  <c r="AF59" i="5"/>
  <c r="AG59" i="5"/>
  <c r="AH59" i="5"/>
  <c r="AI59" i="5"/>
  <c r="AJ59" i="5"/>
  <c r="AK59" i="5"/>
  <c r="AL59" i="5"/>
  <c r="AM59" i="5"/>
  <c r="AN59" i="5"/>
  <c r="AO59" i="5"/>
  <c r="AP59" i="5"/>
  <c r="AQ59" i="5"/>
  <c r="AR59" i="5"/>
  <c r="AS59" i="5"/>
  <c r="AT59" i="5"/>
  <c r="AU59" i="5"/>
  <c r="AV59" i="5"/>
  <c r="AW59" i="5"/>
  <c r="AX59" i="5"/>
  <c r="AY59" i="5"/>
  <c r="AZ59" i="5"/>
  <c r="BA59" i="5"/>
  <c r="BB59" i="5"/>
  <c r="BC59" i="5"/>
  <c r="BD59" i="5"/>
  <c r="BE59" i="5"/>
  <c r="BF59" i="5"/>
  <c r="BG59" i="5"/>
  <c r="BH59" i="5"/>
  <c r="BI59" i="5"/>
  <c r="BJ59" i="5"/>
  <c r="BK59" i="5"/>
  <c r="BL59" i="5"/>
  <c r="BM59" i="5"/>
  <c r="BN59" i="5"/>
  <c r="BO59" i="5"/>
  <c r="BP59" i="5"/>
  <c r="BQ59" i="5"/>
  <c r="BR59" i="5"/>
  <c r="BS59" i="5"/>
  <c r="BT59" i="5"/>
  <c r="BU59" i="5"/>
  <c r="BV59" i="5"/>
  <c r="BW59" i="5"/>
  <c r="BX59" i="5"/>
  <c r="BY59" i="5"/>
  <c r="BZ59" i="5"/>
  <c r="CA59" i="5"/>
  <c r="CB59" i="5"/>
  <c r="CC59" i="5"/>
  <c r="CD59" i="5"/>
  <c r="CE59" i="5"/>
  <c r="CF59" i="5"/>
  <c r="CG59" i="5"/>
  <c r="CH59" i="5"/>
  <c r="CI59" i="5"/>
  <c r="CJ59" i="5"/>
  <c r="CK59" i="5"/>
  <c r="CL59" i="5"/>
  <c r="CM59" i="5"/>
  <c r="CN59" i="5"/>
  <c r="CO59" i="5"/>
  <c r="CP59" i="5"/>
  <c r="CQ59" i="5"/>
  <c r="CR59" i="5"/>
  <c r="CS59" i="5"/>
  <c r="CT59" i="5"/>
  <c r="CU59" i="5"/>
  <c r="CV59" i="5"/>
  <c r="X60" i="5"/>
  <c r="Y60" i="5"/>
  <c r="Z60" i="5"/>
  <c r="AA60" i="5"/>
  <c r="AB60" i="5"/>
  <c r="AC60" i="5"/>
  <c r="AD60" i="5"/>
  <c r="AE60" i="5"/>
  <c r="AF60" i="5"/>
  <c r="AG60" i="5"/>
  <c r="AH60" i="5"/>
  <c r="AI60" i="5"/>
  <c r="AJ60" i="5"/>
  <c r="AK60" i="5"/>
  <c r="AL60" i="5"/>
  <c r="AM60" i="5"/>
  <c r="AN60" i="5"/>
  <c r="AO60" i="5"/>
  <c r="AP60" i="5"/>
  <c r="AQ60" i="5"/>
  <c r="AR60" i="5"/>
  <c r="AS60" i="5"/>
  <c r="AT60" i="5"/>
  <c r="AU60" i="5"/>
  <c r="AV60" i="5"/>
  <c r="AW60" i="5"/>
  <c r="AX60" i="5"/>
  <c r="AY60" i="5"/>
  <c r="AZ60" i="5"/>
  <c r="BA60" i="5"/>
  <c r="BB60" i="5"/>
  <c r="BC60" i="5"/>
  <c r="BD60" i="5"/>
  <c r="BE60" i="5"/>
  <c r="BF60" i="5"/>
  <c r="BG60" i="5"/>
  <c r="BH60" i="5"/>
  <c r="BI60" i="5"/>
  <c r="BJ60" i="5"/>
  <c r="BK60" i="5"/>
  <c r="BL60" i="5"/>
  <c r="BM60" i="5"/>
  <c r="BN60" i="5"/>
  <c r="BO60" i="5"/>
  <c r="BP60" i="5"/>
  <c r="BQ60" i="5"/>
  <c r="BR60" i="5"/>
  <c r="BS60" i="5"/>
  <c r="BT60" i="5"/>
  <c r="BU60" i="5"/>
  <c r="BV60" i="5"/>
  <c r="BW60" i="5"/>
  <c r="BX60" i="5"/>
  <c r="BY60" i="5"/>
  <c r="BZ60" i="5"/>
  <c r="CA60" i="5"/>
  <c r="CB60" i="5"/>
  <c r="CC60" i="5"/>
  <c r="CD60" i="5"/>
  <c r="CE60" i="5"/>
  <c r="CF60" i="5"/>
  <c r="CG60" i="5"/>
  <c r="CH60" i="5"/>
  <c r="CI60" i="5"/>
  <c r="CJ60" i="5"/>
  <c r="CK60" i="5"/>
  <c r="CL60" i="5"/>
  <c r="CM60" i="5"/>
  <c r="CN60" i="5"/>
  <c r="CO60" i="5"/>
  <c r="CP60" i="5"/>
  <c r="CQ60" i="5"/>
  <c r="CR60" i="5"/>
  <c r="CS60" i="5"/>
  <c r="CT60" i="5"/>
  <c r="CU60" i="5"/>
  <c r="CV60" i="5"/>
  <c r="X61" i="5"/>
  <c r="Y61" i="5"/>
  <c r="Z61" i="5"/>
  <c r="AA61" i="5"/>
  <c r="AB61" i="5"/>
  <c r="AC61" i="5"/>
  <c r="AD61" i="5"/>
  <c r="AE61" i="5"/>
  <c r="AF61" i="5"/>
  <c r="AG61" i="5"/>
  <c r="AH61" i="5"/>
  <c r="AI61" i="5"/>
  <c r="AJ61" i="5"/>
  <c r="AK61" i="5"/>
  <c r="AL61" i="5"/>
  <c r="AM61" i="5"/>
  <c r="AN61" i="5"/>
  <c r="AO61" i="5"/>
  <c r="AP61" i="5"/>
  <c r="AQ61" i="5"/>
  <c r="AR61" i="5"/>
  <c r="AS61" i="5"/>
  <c r="AT61" i="5"/>
  <c r="AU61" i="5"/>
  <c r="AV61" i="5"/>
  <c r="AW61" i="5"/>
  <c r="AX61" i="5"/>
  <c r="AY61" i="5"/>
  <c r="AZ61" i="5"/>
  <c r="BA61" i="5"/>
  <c r="BB61" i="5"/>
  <c r="BC61" i="5"/>
  <c r="BD61" i="5"/>
  <c r="BE61" i="5"/>
  <c r="BF61" i="5"/>
  <c r="BG61" i="5"/>
  <c r="BH61" i="5"/>
  <c r="BI61" i="5"/>
  <c r="BJ61" i="5"/>
  <c r="BK61" i="5"/>
  <c r="BL61" i="5"/>
  <c r="BM61" i="5"/>
  <c r="BN61" i="5"/>
  <c r="BO61" i="5"/>
  <c r="BP61" i="5"/>
  <c r="BQ61" i="5"/>
  <c r="BR61" i="5"/>
  <c r="BS61" i="5"/>
  <c r="BT61" i="5"/>
  <c r="BU61" i="5"/>
  <c r="BV61" i="5"/>
  <c r="BW61" i="5"/>
  <c r="BX61" i="5"/>
  <c r="BY61" i="5"/>
  <c r="BZ61" i="5"/>
  <c r="CA61" i="5"/>
  <c r="CB61" i="5"/>
  <c r="CC61" i="5"/>
  <c r="CD61" i="5"/>
  <c r="CE61" i="5"/>
  <c r="CF61" i="5"/>
  <c r="CG61" i="5"/>
  <c r="CH61" i="5"/>
  <c r="CI61" i="5"/>
  <c r="CJ61" i="5"/>
  <c r="CK61" i="5"/>
  <c r="CL61" i="5"/>
  <c r="CM61" i="5"/>
  <c r="CN61" i="5"/>
  <c r="CO61" i="5"/>
  <c r="CP61" i="5"/>
  <c r="CQ61" i="5"/>
  <c r="CR61" i="5"/>
  <c r="CS61" i="5"/>
  <c r="CT61" i="5"/>
  <c r="CU61" i="5"/>
  <c r="CV61" i="5"/>
  <c r="X62" i="5"/>
  <c r="Y62" i="5"/>
  <c r="Z62" i="5"/>
  <c r="AA62" i="5"/>
  <c r="AB62" i="5"/>
  <c r="AC62" i="5"/>
  <c r="AD62" i="5"/>
  <c r="AE62" i="5"/>
  <c r="AF62" i="5"/>
  <c r="AG62" i="5"/>
  <c r="AH62" i="5"/>
  <c r="AI62" i="5"/>
  <c r="AJ62" i="5"/>
  <c r="AK62" i="5"/>
  <c r="AL62" i="5"/>
  <c r="AM62" i="5"/>
  <c r="AN62" i="5"/>
  <c r="AO62" i="5"/>
  <c r="AP62" i="5"/>
  <c r="AQ62" i="5"/>
  <c r="AR62" i="5"/>
  <c r="AS62" i="5"/>
  <c r="AT62" i="5"/>
  <c r="AU62" i="5"/>
  <c r="AV62" i="5"/>
  <c r="AW62" i="5"/>
  <c r="AX62" i="5"/>
  <c r="AY62" i="5"/>
  <c r="AZ62" i="5"/>
  <c r="BA62" i="5"/>
  <c r="BB62" i="5"/>
  <c r="BC62" i="5"/>
  <c r="BD62" i="5"/>
  <c r="BE62" i="5"/>
  <c r="BF62" i="5"/>
  <c r="BG62" i="5"/>
  <c r="BH62" i="5"/>
  <c r="BI62" i="5"/>
  <c r="BJ62" i="5"/>
  <c r="BK62" i="5"/>
  <c r="BL62" i="5"/>
  <c r="BM62" i="5"/>
  <c r="BN62" i="5"/>
  <c r="BO62" i="5"/>
  <c r="BP62" i="5"/>
  <c r="BQ62" i="5"/>
  <c r="BR62" i="5"/>
  <c r="BS62" i="5"/>
  <c r="BT62" i="5"/>
  <c r="BU62" i="5"/>
  <c r="BV62" i="5"/>
  <c r="BW62" i="5"/>
  <c r="BX62" i="5"/>
  <c r="BY62" i="5"/>
  <c r="BZ62" i="5"/>
  <c r="CA62" i="5"/>
  <c r="CB62" i="5"/>
  <c r="CC62" i="5"/>
  <c r="CD62" i="5"/>
  <c r="CE62" i="5"/>
  <c r="CF62" i="5"/>
  <c r="CG62" i="5"/>
  <c r="CH62" i="5"/>
  <c r="CI62" i="5"/>
  <c r="CJ62" i="5"/>
  <c r="CK62" i="5"/>
  <c r="CL62" i="5"/>
  <c r="CM62" i="5"/>
  <c r="CN62" i="5"/>
  <c r="CO62" i="5"/>
  <c r="CP62" i="5"/>
  <c r="CQ62" i="5"/>
  <c r="CR62" i="5"/>
  <c r="CS62" i="5"/>
  <c r="CT62" i="5"/>
  <c r="CU62" i="5"/>
  <c r="CV62" i="5"/>
  <c r="X63" i="5"/>
  <c r="Y63" i="5"/>
  <c r="Z63" i="5"/>
  <c r="AA63" i="5"/>
  <c r="AB63" i="5"/>
  <c r="AC63" i="5"/>
  <c r="AD63" i="5"/>
  <c r="AE63" i="5"/>
  <c r="AF63" i="5"/>
  <c r="AG63" i="5"/>
  <c r="AH63" i="5"/>
  <c r="AI63" i="5"/>
  <c r="AJ63" i="5"/>
  <c r="AK63" i="5"/>
  <c r="AL63" i="5"/>
  <c r="AM63" i="5"/>
  <c r="AN63" i="5"/>
  <c r="AO63" i="5"/>
  <c r="AP63" i="5"/>
  <c r="AQ63" i="5"/>
  <c r="AR63" i="5"/>
  <c r="AS63" i="5"/>
  <c r="AT63" i="5"/>
  <c r="AU63" i="5"/>
  <c r="AV63" i="5"/>
  <c r="AW63" i="5"/>
  <c r="AX63" i="5"/>
  <c r="AY63" i="5"/>
  <c r="AZ63" i="5"/>
  <c r="BA63" i="5"/>
  <c r="BB63" i="5"/>
  <c r="BC63" i="5"/>
  <c r="BD63" i="5"/>
  <c r="BE63" i="5"/>
  <c r="BF63" i="5"/>
  <c r="BG63" i="5"/>
  <c r="BH63" i="5"/>
  <c r="BI63" i="5"/>
  <c r="BJ63" i="5"/>
  <c r="BK63" i="5"/>
  <c r="BL63" i="5"/>
  <c r="BM63" i="5"/>
  <c r="BN63" i="5"/>
  <c r="BO63" i="5"/>
  <c r="BP63" i="5"/>
  <c r="BQ63" i="5"/>
  <c r="BR63" i="5"/>
  <c r="BS63" i="5"/>
  <c r="BT63" i="5"/>
  <c r="BU63" i="5"/>
  <c r="BV63" i="5"/>
  <c r="BW63" i="5"/>
  <c r="BX63" i="5"/>
  <c r="BY63" i="5"/>
  <c r="BZ63" i="5"/>
  <c r="CA63" i="5"/>
  <c r="CB63" i="5"/>
  <c r="CC63" i="5"/>
  <c r="CD63" i="5"/>
  <c r="CE63" i="5"/>
  <c r="CF63" i="5"/>
  <c r="CG63" i="5"/>
  <c r="CH63" i="5"/>
  <c r="CI63" i="5"/>
  <c r="CJ63" i="5"/>
  <c r="CK63" i="5"/>
  <c r="CL63" i="5"/>
  <c r="CM63" i="5"/>
  <c r="CN63" i="5"/>
  <c r="CO63" i="5"/>
  <c r="CP63" i="5"/>
  <c r="CQ63" i="5"/>
  <c r="CR63" i="5"/>
  <c r="CS63" i="5"/>
  <c r="CT63" i="5"/>
  <c r="CU63" i="5"/>
  <c r="CV63" i="5"/>
  <c r="X64" i="5"/>
  <c r="Y64" i="5"/>
  <c r="Z64" i="5"/>
  <c r="AA64" i="5"/>
  <c r="AB64" i="5"/>
  <c r="AC64" i="5"/>
  <c r="AD64" i="5"/>
  <c r="AE64" i="5"/>
  <c r="AF64" i="5"/>
  <c r="AG64" i="5"/>
  <c r="AH64" i="5"/>
  <c r="AI64" i="5"/>
  <c r="AJ64" i="5"/>
  <c r="AK64" i="5"/>
  <c r="AL64" i="5"/>
  <c r="AM64" i="5"/>
  <c r="AN64" i="5"/>
  <c r="AO64" i="5"/>
  <c r="AP64" i="5"/>
  <c r="AQ64" i="5"/>
  <c r="AR64" i="5"/>
  <c r="AS64" i="5"/>
  <c r="AT64" i="5"/>
  <c r="AU64" i="5"/>
  <c r="AV64" i="5"/>
  <c r="AW64" i="5"/>
  <c r="AX64" i="5"/>
  <c r="AY64" i="5"/>
  <c r="AZ64" i="5"/>
  <c r="BA64" i="5"/>
  <c r="BB64" i="5"/>
  <c r="BC64" i="5"/>
  <c r="BD64" i="5"/>
  <c r="BE64" i="5"/>
  <c r="BF64" i="5"/>
  <c r="BG64" i="5"/>
  <c r="BH64" i="5"/>
  <c r="BI64" i="5"/>
  <c r="BJ64" i="5"/>
  <c r="BK64" i="5"/>
  <c r="BL64" i="5"/>
  <c r="BM64" i="5"/>
  <c r="BN64" i="5"/>
  <c r="BO64" i="5"/>
  <c r="BP64" i="5"/>
  <c r="BQ64" i="5"/>
  <c r="BR64" i="5"/>
  <c r="BS64" i="5"/>
  <c r="BT64" i="5"/>
  <c r="BU64" i="5"/>
  <c r="BV64" i="5"/>
  <c r="BW64" i="5"/>
  <c r="BX64" i="5"/>
  <c r="BY64" i="5"/>
  <c r="BZ64" i="5"/>
  <c r="CA64" i="5"/>
  <c r="CB64" i="5"/>
  <c r="CC64" i="5"/>
  <c r="CD64" i="5"/>
  <c r="CE64" i="5"/>
  <c r="CF64" i="5"/>
  <c r="CG64" i="5"/>
  <c r="CH64" i="5"/>
  <c r="CI64" i="5"/>
  <c r="CJ64" i="5"/>
  <c r="CK64" i="5"/>
  <c r="CL64" i="5"/>
  <c r="CM64" i="5"/>
  <c r="CN64" i="5"/>
  <c r="CO64" i="5"/>
  <c r="CP64" i="5"/>
  <c r="CQ64" i="5"/>
  <c r="CR64" i="5"/>
  <c r="CS64" i="5"/>
  <c r="CT64" i="5"/>
  <c r="CU64" i="5"/>
  <c r="CV64" i="5"/>
  <c r="X65" i="5"/>
  <c r="Y65" i="5"/>
  <c r="Z65" i="5"/>
  <c r="AA65" i="5"/>
  <c r="AB65" i="5"/>
  <c r="AC65" i="5"/>
  <c r="AD65" i="5"/>
  <c r="AE65" i="5"/>
  <c r="AF65" i="5"/>
  <c r="AG65" i="5"/>
  <c r="AH65" i="5"/>
  <c r="AI65" i="5"/>
  <c r="AJ65" i="5"/>
  <c r="AK65" i="5"/>
  <c r="AL65" i="5"/>
  <c r="AM65" i="5"/>
  <c r="AN65" i="5"/>
  <c r="AO65" i="5"/>
  <c r="AP65" i="5"/>
  <c r="AQ65" i="5"/>
  <c r="AR65" i="5"/>
  <c r="AS65" i="5"/>
  <c r="AT65" i="5"/>
  <c r="AU65" i="5"/>
  <c r="AV65" i="5"/>
  <c r="AW65" i="5"/>
  <c r="AX65" i="5"/>
  <c r="AY65" i="5"/>
  <c r="AZ65" i="5"/>
  <c r="BA65" i="5"/>
  <c r="BB65" i="5"/>
  <c r="BC65" i="5"/>
  <c r="BD65" i="5"/>
  <c r="BE65" i="5"/>
  <c r="BF65" i="5"/>
  <c r="BG65" i="5"/>
  <c r="BH65" i="5"/>
  <c r="BI65" i="5"/>
  <c r="BJ65" i="5"/>
  <c r="BK65" i="5"/>
  <c r="BL65" i="5"/>
  <c r="BM65" i="5"/>
  <c r="BN65" i="5"/>
  <c r="BO65" i="5"/>
  <c r="BP65" i="5"/>
  <c r="BQ65" i="5"/>
  <c r="BR65" i="5"/>
  <c r="BS65" i="5"/>
  <c r="BT65" i="5"/>
  <c r="BU65" i="5"/>
  <c r="BV65" i="5"/>
  <c r="BW65" i="5"/>
  <c r="BX65" i="5"/>
  <c r="BY65" i="5"/>
  <c r="BZ65" i="5"/>
  <c r="CA65" i="5"/>
  <c r="CB65" i="5"/>
  <c r="CC65" i="5"/>
  <c r="CD65" i="5"/>
  <c r="CE65" i="5"/>
  <c r="CF65" i="5"/>
  <c r="CG65" i="5"/>
  <c r="CH65" i="5"/>
  <c r="CI65" i="5"/>
  <c r="CJ65" i="5"/>
  <c r="CK65" i="5"/>
  <c r="CL65" i="5"/>
  <c r="CM65" i="5"/>
  <c r="CN65" i="5"/>
  <c r="CO65" i="5"/>
  <c r="CP65" i="5"/>
  <c r="CQ65" i="5"/>
  <c r="CR65" i="5"/>
  <c r="CS65" i="5"/>
  <c r="CT65" i="5"/>
  <c r="CU65" i="5"/>
  <c r="CV65" i="5"/>
  <c r="X66" i="5"/>
  <c r="Y66" i="5"/>
  <c r="Z66" i="5"/>
  <c r="AA66" i="5"/>
  <c r="AB66" i="5"/>
  <c r="AC66" i="5"/>
  <c r="AD66" i="5"/>
  <c r="AE66" i="5"/>
  <c r="AF66" i="5"/>
  <c r="AG66" i="5"/>
  <c r="AH66" i="5"/>
  <c r="AI66" i="5"/>
  <c r="AJ66" i="5"/>
  <c r="AK66" i="5"/>
  <c r="AL66" i="5"/>
  <c r="AM66" i="5"/>
  <c r="AN66" i="5"/>
  <c r="AO66" i="5"/>
  <c r="AP66" i="5"/>
  <c r="AQ66" i="5"/>
  <c r="AR66" i="5"/>
  <c r="AS66" i="5"/>
  <c r="AT66" i="5"/>
  <c r="AU66" i="5"/>
  <c r="AV66" i="5"/>
  <c r="AW66" i="5"/>
  <c r="AX66" i="5"/>
  <c r="AY66" i="5"/>
  <c r="AZ66" i="5"/>
  <c r="BA66" i="5"/>
  <c r="BB66" i="5"/>
  <c r="BC66" i="5"/>
  <c r="BD66" i="5"/>
  <c r="BE66" i="5"/>
  <c r="BF66" i="5"/>
  <c r="BG66" i="5"/>
  <c r="BH66" i="5"/>
  <c r="BI66" i="5"/>
  <c r="BJ66" i="5"/>
  <c r="BK66" i="5"/>
  <c r="BL66" i="5"/>
  <c r="BM66" i="5"/>
  <c r="BN66" i="5"/>
  <c r="BO66" i="5"/>
  <c r="BP66" i="5"/>
  <c r="BQ66" i="5"/>
  <c r="BR66" i="5"/>
  <c r="BS66" i="5"/>
  <c r="BT66" i="5"/>
  <c r="BU66" i="5"/>
  <c r="BV66" i="5"/>
  <c r="BW66" i="5"/>
  <c r="BX66" i="5"/>
  <c r="BY66" i="5"/>
  <c r="BZ66" i="5"/>
  <c r="CA66" i="5"/>
  <c r="CB66" i="5"/>
  <c r="CC66" i="5"/>
  <c r="CD66" i="5"/>
  <c r="CE66" i="5"/>
  <c r="CF66" i="5"/>
  <c r="CG66" i="5"/>
  <c r="CH66" i="5"/>
  <c r="CI66" i="5"/>
  <c r="CJ66" i="5"/>
  <c r="CK66" i="5"/>
  <c r="CL66" i="5"/>
  <c r="CM66" i="5"/>
  <c r="CN66" i="5"/>
  <c r="CO66" i="5"/>
  <c r="CP66" i="5"/>
  <c r="CQ66" i="5"/>
  <c r="CR66" i="5"/>
  <c r="CS66" i="5"/>
  <c r="CT66" i="5"/>
  <c r="CU66" i="5"/>
  <c r="CV66" i="5"/>
  <c r="X67" i="5"/>
  <c r="Y67" i="5"/>
  <c r="Z67" i="5"/>
  <c r="AA67" i="5"/>
  <c r="AB67" i="5"/>
  <c r="AC67" i="5"/>
  <c r="AD67" i="5"/>
  <c r="AE67" i="5"/>
  <c r="AF67" i="5"/>
  <c r="AG67" i="5"/>
  <c r="AH67" i="5"/>
  <c r="AI67" i="5"/>
  <c r="AJ67" i="5"/>
  <c r="AK67" i="5"/>
  <c r="AL67" i="5"/>
  <c r="AM67" i="5"/>
  <c r="AN67" i="5"/>
  <c r="AO67" i="5"/>
  <c r="AP67" i="5"/>
  <c r="AQ67" i="5"/>
  <c r="AR67" i="5"/>
  <c r="AS67" i="5"/>
  <c r="AT67" i="5"/>
  <c r="AU67" i="5"/>
  <c r="AV67" i="5"/>
  <c r="AW67" i="5"/>
  <c r="AX67" i="5"/>
  <c r="AY67" i="5"/>
  <c r="AZ67" i="5"/>
  <c r="BA67" i="5"/>
  <c r="BB67" i="5"/>
  <c r="BC67" i="5"/>
  <c r="BD67" i="5"/>
  <c r="BE67" i="5"/>
  <c r="BF67" i="5"/>
  <c r="BG67" i="5"/>
  <c r="BH67" i="5"/>
  <c r="BI67" i="5"/>
  <c r="BJ67" i="5"/>
  <c r="BK67" i="5"/>
  <c r="BL67" i="5"/>
  <c r="BM67" i="5"/>
  <c r="BN67" i="5"/>
  <c r="BO67" i="5"/>
  <c r="BP67" i="5"/>
  <c r="BQ67" i="5"/>
  <c r="BR67" i="5"/>
  <c r="BS67" i="5"/>
  <c r="BT67" i="5"/>
  <c r="BU67" i="5"/>
  <c r="BV67" i="5"/>
  <c r="BW67" i="5"/>
  <c r="BX67" i="5"/>
  <c r="BY67" i="5"/>
  <c r="BZ67" i="5"/>
  <c r="CA67" i="5"/>
  <c r="CB67" i="5"/>
  <c r="CC67" i="5"/>
  <c r="CD67" i="5"/>
  <c r="CE67" i="5"/>
  <c r="CF67" i="5"/>
  <c r="CG67" i="5"/>
  <c r="CH67" i="5"/>
  <c r="CI67" i="5"/>
  <c r="CJ67" i="5"/>
  <c r="CK67" i="5"/>
  <c r="CL67" i="5"/>
  <c r="CM67" i="5"/>
  <c r="CN67" i="5"/>
  <c r="CO67" i="5"/>
  <c r="CP67" i="5"/>
  <c r="CQ67" i="5"/>
  <c r="CR67" i="5"/>
  <c r="CS67" i="5"/>
  <c r="CT67" i="5"/>
  <c r="CU67" i="5"/>
  <c r="CV67" i="5"/>
  <c r="X68" i="5"/>
  <c r="Y68" i="5"/>
  <c r="Z68" i="5"/>
  <c r="AA68" i="5"/>
  <c r="AB68" i="5"/>
  <c r="AC68" i="5"/>
  <c r="AD68" i="5"/>
  <c r="AE68" i="5"/>
  <c r="AF68" i="5"/>
  <c r="AG68" i="5"/>
  <c r="AH68" i="5"/>
  <c r="AI68" i="5"/>
  <c r="AJ68" i="5"/>
  <c r="AK68" i="5"/>
  <c r="AL68" i="5"/>
  <c r="AM68" i="5"/>
  <c r="AN68" i="5"/>
  <c r="AO68" i="5"/>
  <c r="AP68" i="5"/>
  <c r="AQ68" i="5"/>
  <c r="AR68" i="5"/>
  <c r="AS68" i="5"/>
  <c r="AT68" i="5"/>
  <c r="AU68" i="5"/>
  <c r="AV68" i="5"/>
  <c r="AW68" i="5"/>
  <c r="AX68" i="5"/>
  <c r="AY68" i="5"/>
  <c r="AZ68" i="5"/>
  <c r="BA68" i="5"/>
  <c r="BB68" i="5"/>
  <c r="BC68" i="5"/>
  <c r="BD68" i="5"/>
  <c r="BE68" i="5"/>
  <c r="BF68" i="5"/>
  <c r="BG68" i="5"/>
  <c r="BH68" i="5"/>
  <c r="BI68" i="5"/>
  <c r="BJ68" i="5"/>
  <c r="BK68" i="5"/>
  <c r="BL68" i="5"/>
  <c r="BM68" i="5"/>
  <c r="BN68" i="5"/>
  <c r="BO68" i="5"/>
  <c r="BP68" i="5"/>
  <c r="BQ68" i="5"/>
  <c r="BR68" i="5"/>
  <c r="BS68" i="5"/>
  <c r="BT68" i="5"/>
  <c r="BU68" i="5"/>
  <c r="BV68" i="5"/>
  <c r="BW68" i="5"/>
  <c r="BX68" i="5"/>
  <c r="BY68" i="5"/>
  <c r="BZ68" i="5"/>
  <c r="CA68" i="5"/>
  <c r="CB68" i="5"/>
  <c r="CC68" i="5"/>
  <c r="CD68" i="5"/>
  <c r="CE68" i="5"/>
  <c r="CF68" i="5"/>
  <c r="CG68" i="5"/>
  <c r="CH68" i="5"/>
  <c r="CI68" i="5"/>
  <c r="CJ68" i="5"/>
  <c r="CK68" i="5"/>
  <c r="CL68" i="5"/>
  <c r="CM68" i="5"/>
  <c r="CN68" i="5"/>
  <c r="CO68" i="5"/>
  <c r="CP68" i="5"/>
  <c r="CQ68" i="5"/>
  <c r="CR68" i="5"/>
  <c r="CS68" i="5"/>
  <c r="CT68" i="5"/>
  <c r="CU68" i="5"/>
  <c r="CV68" i="5"/>
  <c r="X69" i="5"/>
  <c r="Y69" i="5"/>
  <c r="Z69" i="5"/>
  <c r="AA69" i="5"/>
  <c r="AB69" i="5"/>
  <c r="AC69" i="5"/>
  <c r="AD69" i="5"/>
  <c r="AE69" i="5"/>
  <c r="AF69" i="5"/>
  <c r="AG69" i="5"/>
  <c r="AH69" i="5"/>
  <c r="AI69" i="5"/>
  <c r="AJ69" i="5"/>
  <c r="AK69" i="5"/>
  <c r="AL69" i="5"/>
  <c r="AM69" i="5"/>
  <c r="AN69" i="5"/>
  <c r="AO69" i="5"/>
  <c r="AP69" i="5"/>
  <c r="AQ69" i="5"/>
  <c r="AR69" i="5"/>
  <c r="AS69" i="5"/>
  <c r="AT69" i="5"/>
  <c r="AU69" i="5"/>
  <c r="AV69" i="5"/>
  <c r="AW69" i="5"/>
  <c r="AX69" i="5"/>
  <c r="AY69" i="5"/>
  <c r="AZ69" i="5"/>
  <c r="BA69" i="5"/>
  <c r="BB69" i="5"/>
  <c r="BC69" i="5"/>
  <c r="BD69" i="5"/>
  <c r="BE69" i="5"/>
  <c r="BF69" i="5"/>
  <c r="BG69" i="5"/>
  <c r="BH69" i="5"/>
  <c r="BI69" i="5"/>
  <c r="BJ69" i="5"/>
  <c r="BK69" i="5"/>
  <c r="BL69" i="5"/>
  <c r="BM69" i="5"/>
  <c r="BN69" i="5"/>
  <c r="BO69" i="5"/>
  <c r="BP69" i="5"/>
  <c r="BQ69" i="5"/>
  <c r="BR69" i="5"/>
  <c r="BS69" i="5"/>
  <c r="BT69" i="5"/>
  <c r="BU69" i="5"/>
  <c r="BV69" i="5"/>
  <c r="BW69" i="5"/>
  <c r="BX69" i="5"/>
  <c r="BY69" i="5"/>
  <c r="BZ69" i="5"/>
  <c r="CA69" i="5"/>
  <c r="CB69" i="5"/>
  <c r="CC69" i="5"/>
  <c r="CD69" i="5"/>
  <c r="CE69" i="5"/>
  <c r="CF69" i="5"/>
  <c r="CG69" i="5"/>
  <c r="CH69" i="5"/>
  <c r="CI69" i="5"/>
  <c r="CJ69" i="5"/>
  <c r="CK69" i="5"/>
  <c r="CL69" i="5"/>
  <c r="CM69" i="5"/>
  <c r="CN69" i="5"/>
  <c r="CO69" i="5"/>
  <c r="CP69" i="5"/>
  <c r="CQ69" i="5"/>
  <c r="CR69" i="5"/>
  <c r="CS69" i="5"/>
  <c r="CT69" i="5"/>
  <c r="CU69" i="5"/>
  <c r="CV69" i="5"/>
  <c r="X70" i="5"/>
  <c r="Y70" i="5"/>
  <c r="Z70" i="5"/>
  <c r="AA70" i="5"/>
  <c r="AB70" i="5"/>
  <c r="AC70" i="5"/>
  <c r="AD70" i="5"/>
  <c r="AE70" i="5"/>
  <c r="AF70" i="5"/>
  <c r="AG70" i="5"/>
  <c r="AH70" i="5"/>
  <c r="AI70" i="5"/>
  <c r="AJ70" i="5"/>
  <c r="AK70" i="5"/>
  <c r="AL70" i="5"/>
  <c r="AM70" i="5"/>
  <c r="AN70" i="5"/>
  <c r="AO70" i="5"/>
  <c r="AP70" i="5"/>
  <c r="AQ70" i="5"/>
  <c r="AR70" i="5"/>
  <c r="AS70" i="5"/>
  <c r="AT70" i="5"/>
  <c r="AU70" i="5"/>
  <c r="AV70" i="5"/>
  <c r="AW70" i="5"/>
  <c r="AX70" i="5"/>
  <c r="AY70" i="5"/>
  <c r="AZ70" i="5"/>
  <c r="BA70" i="5"/>
  <c r="BB70" i="5"/>
  <c r="BC70" i="5"/>
  <c r="BD70" i="5"/>
  <c r="BE70" i="5"/>
  <c r="BF70" i="5"/>
  <c r="BG70" i="5"/>
  <c r="BH70" i="5"/>
  <c r="BI70" i="5"/>
  <c r="BJ70" i="5"/>
  <c r="BK70" i="5"/>
  <c r="BL70" i="5"/>
  <c r="BM70" i="5"/>
  <c r="BN70" i="5"/>
  <c r="BO70" i="5"/>
  <c r="BP70" i="5"/>
  <c r="BQ70" i="5"/>
  <c r="BR70" i="5"/>
  <c r="BS70" i="5"/>
  <c r="BT70" i="5"/>
  <c r="BU70" i="5"/>
  <c r="BV70" i="5"/>
  <c r="BW70" i="5"/>
  <c r="BX70" i="5"/>
  <c r="BY70" i="5"/>
  <c r="BZ70" i="5"/>
  <c r="CA70" i="5"/>
  <c r="CB70" i="5"/>
  <c r="CC70" i="5"/>
  <c r="CD70" i="5"/>
  <c r="CE70" i="5"/>
  <c r="CF70" i="5"/>
  <c r="CG70" i="5"/>
  <c r="CH70" i="5"/>
  <c r="CI70" i="5"/>
  <c r="CJ70" i="5"/>
  <c r="CK70" i="5"/>
  <c r="CL70" i="5"/>
  <c r="CM70" i="5"/>
  <c r="CN70" i="5"/>
  <c r="CO70" i="5"/>
  <c r="CP70" i="5"/>
  <c r="CQ70" i="5"/>
  <c r="CR70" i="5"/>
  <c r="CS70" i="5"/>
  <c r="CT70" i="5"/>
  <c r="CU70" i="5"/>
  <c r="CV70" i="5"/>
  <c r="X71" i="5"/>
  <c r="Y71" i="5"/>
  <c r="Z71" i="5"/>
  <c r="AA71" i="5"/>
  <c r="AB71" i="5"/>
  <c r="AC71" i="5"/>
  <c r="AD71" i="5"/>
  <c r="AE71" i="5"/>
  <c r="AF71" i="5"/>
  <c r="AG71" i="5"/>
  <c r="AH71" i="5"/>
  <c r="AI71" i="5"/>
  <c r="AJ71" i="5"/>
  <c r="AK71" i="5"/>
  <c r="AL71" i="5"/>
  <c r="AM71" i="5"/>
  <c r="AN71" i="5"/>
  <c r="AO71" i="5"/>
  <c r="AP71" i="5"/>
  <c r="AQ71" i="5"/>
  <c r="AR71" i="5"/>
  <c r="AS71" i="5"/>
  <c r="AT71" i="5"/>
  <c r="AU71" i="5"/>
  <c r="AV71" i="5"/>
  <c r="AW71" i="5"/>
  <c r="AX71" i="5"/>
  <c r="AY71" i="5"/>
  <c r="AZ71" i="5"/>
  <c r="BA71" i="5"/>
  <c r="BB71" i="5"/>
  <c r="BC71" i="5"/>
  <c r="BD71" i="5"/>
  <c r="BE71" i="5"/>
  <c r="BF71" i="5"/>
  <c r="BG71" i="5"/>
  <c r="BH71" i="5"/>
  <c r="BI71" i="5"/>
  <c r="BJ71" i="5"/>
  <c r="BK71" i="5"/>
  <c r="BL71" i="5"/>
  <c r="BM71" i="5"/>
  <c r="BN71" i="5"/>
  <c r="BO71" i="5"/>
  <c r="BP71" i="5"/>
  <c r="BQ71" i="5"/>
  <c r="BR71" i="5"/>
  <c r="BS71" i="5"/>
  <c r="BT71" i="5"/>
  <c r="BU71" i="5"/>
  <c r="BV71" i="5"/>
  <c r="BW71" i="5"/>
  <c r="BX71" i="5"/>
  <c r="BY71" i="5"/>
  <c r="BZ71" i="5"/>
  <c r="CA71" i="5"/>
  <c r="CB71" i="5"/>
  <c r="CC71" i="5"/>
  <c r="CD71" i="5"/>
  <c r="CE71" i="5"/>
  <c r="CF71" i="5"/>
  <c r="CG71" i="5"/>
  <c r="CH71" i="5"/>
  <c r="CI71" i="5"/>
  <c r="CJ71" i="5"/>
  <c r="CK71" i="5"/>
  <c r="CL71" i="5"/>
  <c r="CM71" i="5"/>
  <c r="CN71" i="5"/>
  <c r="CO71" i="5"/>
  <c r="CP71" i="5"/>
  <c r="CQ71" i="5"/>
  <c r="CR71" i="5"/>
  <c r="CS71" i="5"/>
  <c r="CT71" i="5"/>
  <c r="CU71" i="5"/>
  <c r="CV71" i="5"/>
  <c r="X72" i="5"/>
  <c r="Y72" i="5"/>
  <c r="Z72" i="5"/>
  <c r="AA72" i="5"/>
  <c r="AB72" i="5"/>
  <c r="AC72" i="5"/>
  <c r="AD72" i="5"/>
  <c r="AE72" i="5"/>
  <c r="AF72" i="5"/>
  <c r="AG72" i="5"/>
  <c r="AH72" i="5"/>
  <c r="AI72" i="5"/>
  <c r="AJ72" i="5"/>
  <c r="AK72" i="5"/>
  <c r="AL72" i="5"/>
  <c r="AM72" i="5"/>
  <c r="AN72" i="5"/>
  <c r="AO72" i="5"/>
  <c r="AP72" i="5"/>
  <c r="AQ72" i="5"/>
  <c r="AR72" i="5"/>
  <c r="AS72" i="5"/>
  <c r="AT72" i="5"/>
  <c r="AU72" i="5"/>
  <c r="AV72" i="5"/>
  <c r="AW72" i="5"/>
  <c r="AX72" i="5"/>
  <c r="AY72" i="5"/>
  <c r="AZ72" i="5"/>
  <c r="BA72" i="5"/>
  <c r="BB72" i="5"/>
  <c r="BC72" i="5"/>
  <c r="BD72" i="5"/>
  <c r="BE72" i="5"/>
  <c r="BF72" i="5"/>
  <c r="BG72" i="5"/>
  <c r="BH72" i="5"/>
  <c r="BI72" i="5"/>
  <c r="BJ72" i="5"/>
  <c r="BK72" i="5"/>
  <c r="BL72" i="5"/>
  <c r="BM72" i="5"/>
  <c r="BN72" i="5"/>
  <c r="BO72" i="5"/>
  <c r="BP72" i="5"/>
  <c r="BQ72" i="5"/>
  <c r="BR72" i="5"/>
  <c r="BS72" i="5"/>
  <c r="BT72" i="5"/>
  <c r="BU72" i="5"/>
  <c r="BV72" i="5"/>
  <c r="BW72" i="5"/>
  <c r="BX72" i="5"/>
  <c r="BY72" i="5"/>
  <c r="BZ72" i="5"/>
  <c r="CA72" i="5"/>
  <c r="CB72" i="5"/>
  <c r="CC72" i="5"/>
  <c r="CD72" i="5"/>
  <c r="CE72" i="5"/>
  <c r="CF72" i="5"/>
  <c r="CG72" i="5"/>
  <c r="CH72" i="5"/>
  <c r="CI72" i="5"/>
  <c r="CJ72" i="5"/>
  <c r="CK72" i="5"/>
  <c r="CL72" i="5"/>
  <c r="CM72" i="5"/>
  <c r="CN72" i="5"/>
  <c r="CO72" i="5"/>
  <c r="CP72" i="5"/>
  <c r="CQ72" i="5"/>
  <c r="CR72" i="5"/>
  <c r="CS72" i="5"/>
  <c r="CT72" i="5"/>
  <c r="CU72" i="5"/>
  <c r="CV72" i="5"/>
  <c r="X73" i="5"/>
  <c r="Y73" i="5"/>
  <c r="Z73" i="5"/>
  <c r="AA73" i="5"/>
  <c r="AB73" i="5"/>
  <c r="AC73" i="5"/>
  <c r="AD73" i="5"/>
  <c r="AE73" i="5"/>
  <c r="AF73" i="5"/>
  <c r="AG73" i="5"/>
  <c r="AH73" i="5"/>
  <c r="AI73" i="5"/>
  <c r="AJ73" i="5"/>
  <c r="AK73" i="5"/>
  <c r="AL73" i="5"/>
  <c r="AM73" i="5"/>
  <c r="AN73" i="5"/>
  <c r="AO73" i="5"/>
  <c r="AP73" i="5"/>
  <c r="AQ73" i="5"/>
  <c r="AR73" i="5"/>
  <c r="AS73" i="5"/>
  <c r="AT73" i="5"/>
  <c r="AU73" i="5"/>
  <c r="AV73" i="5"/>
  <c r="AW73" i="5"/>
  <c r="AX73" i="5"/>
  <c r="AY73" i="5"/>
  <c r="AZ73" i="5"/>
  <c r="BA73" i="5"/>
  <c r="BB73" i="5"/>
  <c r="BC73" i="5"/>
  <c r="BD73" i="5"/>
  <c r="BE73" i="5"/>
  <c r="BF73" i="5"/>
  <c r="BG73" i="5"/>
  <c r="BH73" i="5"/>
  <c r="BI73" i="5"/>
  <c r="BJ73" i="5"/>
  <c r="BK73" i="5"/>
  <c r="BL73" i="5"/>
  <c r="BM73" i="5"/>
  <c r="BN73" i="5"/>
  <c r="BO73" i="5"/>
  <c r="BP73" i="5"/>
  <c r="BQ73" i="5"/>
  <c r="BR73" i="5"/>
  <c r="BS73" i="5"/>
  <c r="BT73" i="5"/>
  <c r="BU73" i="5"/>
  <c r="BV73" i="5"/>
  <c r="BW73" i="5"/>
  <c r="BX73" i="5"/>
  <c r="BY73" i="5"/>
  <c r="BZ73" i="5"/>
  <c r="CA73" i="5"/>
  <c r="CB73" i="5"/>
  <c r="CC73" i="5"/>
  <c r="CD73" i="5"/>
  <c r="CE73" i="5"/>
  <c r="CF73" i="5"/>
  <c r="CG73" i="5"/>
  <c r="CH73" i="5"/>
  <c r="CI73" i="5"/>
  <c r="CJ73" i="5"/>
  <c r="CK73" i="5"/>
  <c r="CL73" i="5"/>
  <c r="CM73" i="5"/>
  <c r="CN73" i="5"/>
  <c r="CO73" i="5"/>
  <c r="CP73" i="5"/>
  <c r="CQ73" i="5"/>
  <c r="CR73" i="5"/>
  <c r="CS73" i="5"/>
  <c r="CT73" i="5"/>
  <c r="CU73" i="5"/>
  <c r="CV73" i="5"/>
  <c r="X74" i="5"/>
  <c r="Y74" i="5"/>
  <c r="Z74" i="5"/>
  <c r="AA74" i="5"/>
  <c r="AB74" i="5"/>
  <c r="AC74" i="5"/>
  <c r="AD74" i="5"/>
  <c r="AE74" i="5"/>
  <c r="AF74" i="5"/>
  <c r="AG74" i="5"/>
  <c r="AH74" i="5"/>
  <c r="AI74" i="5"/>
  <c r="AJ74" i="5"/>
  <c r="AK74" i="5"/>
  <c r="AL74" i="5"/>
  <c r="AM74" i="5"/>
  <c r="AN74" i="5"/>
  <c r="AO74" i="5"/>
  <c r="AP74" i="5"/>
  <c r="AQ74" i="5"/>
  <c r="AR74" i="5"/>
  <c r="AS74" i="5"/>
  <c r="AT74" i="5"/>
  <c r="AU74" i="5"/>
  <c r="AV74" i="5"/>
  <c r="AW74" i="5"/>
  <c r="AX74" i="5"/>
  <c r="AY74" i="5"/>
  <c r="AZ74" i="5"/>
  <c r="BA74" i="5"/>
  <c r="BB74" i="5"/>
  <c r="BC74" i="5"/>
  <c r="BD74" i="5"/>
  <c r="BE74" i="5"/>
  <c r="BF74" i="5"/>
  <c r="BG74" i="5"/>
  <c r="BH74" i="5"/>
  <c r="BI74" i="5"/>
  <c r="BJ74" i="5"/>
  <c r="BK74" i="5"/>
  <c r="BL74" i="5"/>
  <c r="BM74" i="5"/>
  <c r="BN74" i="5"/>
  <c r="BO74" i="5"/>
  <c r="BP74" i="5"/>
  <c r="BQ74" i="5"/>
  <c r="BR74" i="5"/>
  <c r="BS74" i="5"/>
  <c r="BT74" i="5"/>
  <c r="BU74" i="5"/>
  <c r="BV74" i="5"/>
  <c r="BW74" i="5"/>
  <c r="BX74" i="5"/>
  <c r="BY74" i="5"/>
  <c r="BZ74" i="5"/>
  <c r="CA74" i="5"/>
  <c r="CB74" i="5"/>
  <c r="CC74" i="5"/>
  <c r="CD74" i="5"/>
  <c r="CE74" i="5"/>
  <c r="CF74" i="5"/>
  <c r="CG74" i="5"/>
  <c r="CH74" i="5"/>
  <c r="CI74" i="5"/>
  <c r="CJ74" i="5"/>
  <c r="CK74" i="5"/>
  <c r="CL74" i="5"/>
  <c r="CM74" i="5"/>
  <c r="CN74" i="5"/>
  <c r="CO74" i="5"/>
  <c r="CP74" i="5"/>
  <c r="CQ74" i="5"/>
  <c r="CR74" i="5"/>
  <c r="CS74" i="5"/>
  <c r="CT74" i="5"/>
  <c r="CU74" i="5"/>
  <c r="CV74" i="5"/>
  <c r="X75" i="5"/>
  <c r="Y75" i="5"/>
  <c r="Z75" i="5"/>
  <c r="AA75" i="5"/>
  <c r="AB75" i="5"/>
  <c r="AC75" i="5"/>
  <c r="AD75" i="5"/>
  <c r="AE75" i="5"/>
  <c r="AF75" i="5"/>
  <c r="AG75" i="5"/>
  <c r="AH75" i="5"/>
  <c r="AI75" i="5"/>
  <c r="AJ75" i="5"/>
  <c r="AK75" i="5"/>
  <c r="AL75" i="5"/>
  <c r="AM75" i="5"/>
  <c r="AN75" i="5"/>
  <c r="AO75" i="5"/>
  <c r="AP75" i="5"/>
  <c r="AQ75" i="5"/>
  <c r="AR75" i="5"/>
  <c r="AS75" i="5"/>
  <c r="AT75" i="5"/>
  <c r="AU75" i="5"/>
  <c r="AV75" i="5"/>
  <c r="AW75" i="5"/>
  <c r="AX75" i="5"/>
  <c r="AY75" i="5"/>
  <c r="AZ75" i="5"/>
  <c r="BA75" i="5"/>
  <c r="BB75" i="5"/>
  <c r="BC75" i="5"/>
  <c r="BD75" i="5"/>
  <c r="BE75" i="5"/>
  <c r="BF75" i="5"/>
  <c r="BG75" i="5"/>
  <c r="BH75" i="5"/>
  <c r="BI75" i="5"/>
  <c r="BJ75" i="5"/>
  <c r="BK75" i="5"/>
  <c r="BL75" i="5"/>
  <c r="BM75" i="5"/>
  <c r="BN75" i="5"/>
  <c r="BO75" i="5"/>
  <c r="BP75" i="5"/>
  <c r="BQ75" i="5"/>
  <c r="BR75" i="5"/>
  <c r="BS75" i="5"/>
  <c r="BT75" i="5"/>
  <c r="BU75" i="5"/>
  <c r="BV75" i="5"/>
  <c r="BW75" i="5"/>
  <c r="BX75" i="5"/>
  <c r="BY75" i="5"/>
  <c r="BZ75" i="5"/>
  <c r="CA75" i="5"/>
  <c r="CB75" i="5"/>
  <c r="CC75" i="5"/>
  <c r="CD75" i="5"/>
  <c r="CE75" i="5"/>
  <c r="CF75" i="5"/>
  <c r="CG75" i="5"/>
  <c r="CH75" i="5"/>
  <c r="CI75" i="5"/>
  <c r="CJ75" i="5"/>
  <c r="CK75" i="5"/>
  <c r="CL75" i="5"/>
  <c r="CM75" i="5"/>
  <c r="CN75" i="5"/>
  <c r="CO75" i="5"/>
  <c r="CP75" i="5"/>
  <c r="CQ75" i="5"/>
  <c r="CR75" i="5"/>
  <c r="CS75" i="5"/>
  <c r="CT75" i="5"/>
  <c r="CU75" i="5"/>
  <c r="CV75" i="5"/>
  <c r="X76" i="5"/>
  <c r="Y76" i="5"/>
  <c r="Z76" i="5"/>
  <c r="AA76" i="5"/>
  <c r="AB76" i="5"/>
  <c r="AC76" i="5"/>
  <c r="AD76" i="5"/>
  <c r="AE76" i="5"/>
  <c r="AF76" i="5"/>
  <c r="AG76" i="5"/>
  <c r="AH76" i="5"/>
  <c r="AI76" i="5"/>
  <c r="AJ76" i="5"/>
  <c r="AK76" i="5"/>
  <c r="AL76" i="5"/>
  <c r="AM76" i="5"/>
  <c r="AN76" i="5"/>
  <c r="AO76" i="5"/>
  <c r="AP76" i="5"/>
  <c r="AQ76" i="5"/>
  <c r="AR76" i="5"/>
  <c r="AS76" i="5"/>
  <c r="AT76" i="5"/>
  <c r="AU76" i="5"/>
  <c r="AV76" i="5"/>
  <c r="AW76" i="5"/>
  <c r="AX76" i="5"/>
  <c r="AY76" i="5"/>
  <c r="AZ76" i="5"/>
  <c r="BA76" i="5"/>
  <c r="BB76" i="5"/>
  <c r="BC76" i="5"/>
  <c r="BD76" i="5"/>
  <c r="BE76" i="5"/>
  <c r="BF76" i="5"/>
  <c r="BG76" i="5"/>
  <c r="BH76" i="5"/>
  <c r="BI76" i="5"/>
  <c r="BJ76" i="5"/>
  <c r="BK76" i="5"/>
  <c r="BL76" i="5"/>
  <c r="BM76" i="5"/>
  <c r="BN76" i="5"/>
  <c r="BO76" i="5"/>
  <c r="BP76" i="5"/>
  <c r="BQ76" i="5"/>
  <c r="BR76" i="5"/>
  <c r="BS76" i="5"/>
  <c r="BT76" i="5"/>
  <c r="BU76" i="5"/>
  <c r="BV76" i="5"/>
  <c r="BW76" i="5"/>
  <c r="BX76" i="5"/>
  <c r="BY76" i="5"/>
  <c r="BZ76" i="5"/>
  <c r="CA76" i="5"/>
  <c r="CB76" i="5"/>
  <c r="CC76" i="5"/>
  <c r="CD76" i="5"/>
  <c r="CE76" i="5"/>
  <c r="CF76" i="5"/>
  <c r="CG76" i="5"/>
  <c r="CH76" i="5"/>
  <c r="CI76" i="5"/>
  <c r="CJ76" i="5"/>
  <c r="CK76" i="5"/>
  <c r="CL76" i="5"/>
  <c r="CM76" i="5"/>
  <c r="CN76" i="5"/>
  <c r="CO76" i="5"/>
  <c r="CP76" i="5"/>
  <c r="CQ76" i="5"/>
  <c r="CR76" i="5"/>
  <c r="CS76" i="5"/>
  <c r="CT76" i="5"/>
  <c r="CU76" i="5"/>
  <c r="CV76" i="5"/>
  <c r="X77" i="5"/>
  <c r="Y77" i="5"/>
  <c r="Z77" i="5"/>
  <c r="AA77" i="5"/>
  <c r="AB77" i="5"/>
  <c r="AC77" i="5"/>
  <c r="AD77" i="5"/>
  <c r="AE77" i="5"/>
  <c r="AF77" i="5"/>
  <c r="AG77" i="5"/>
  <c r="AH77" i="5"/>
  <c r="AI77" i="5"/>
  <c r="AJ77" i="5"/>
  <c r="AK77" i="5"/>
  <c r="AL77" i="5"/>
  <c r="AM77" i="5"/>
  <c r="AN77" i="5"/>
  <c r="AO77" i="5"/>
  <c r="AP77" i="5"/>
  <c r="AQ77" i="5"/>
  <c r="AR77" i="5"/>
  <c r="AS77" i="5"/>
  <c r="AT77" i="5"/>
  <c r="AU77" i="5"/>
  <c r="AV77" i="5"/>
  <c r="AW77" i="5"/>
  <c r="AX77" i="5"/>
  <c r="AY77" i="5"/>
  <c r="AZ77" i="5"/>
  <c r="BA77" i="5"/>
  <c r="BB77" i="5"/>
  <c r="BC77" i="5"/>
  <c r="BD77" i="5"/>
  <c r="BE77" i="5"/>
  <c r="BF77" i="5"/>
  <c r="BG77" i="5"/>
  <c r="BH77" i="5"/>
  <c r="BI77" i="5"/>
  <c r="BJ77" i="5"/>
  <c r="BK77" i="5"/>
  <c r="BL77" i="5"/>
  <c r="BM77" i="5"/>
  <c r="BN77" i="5"/>
  <c r="BO77" i="5"/>
  <c r="BP77" i="5"/>
  <c r="BQ77" i="5"/>
  <c r="BR77" i="5"/>
  <c r="BS77" i="5"/>
  <c r="BT77" i="5"/>
  <c r="BU77" i="5"/>
  <c r="BV77" i="5"/>
  <c r="BW77" i="5"/>
  <c r="BX77" i="5"/>
  <c r="BY77" i="5"/>
  <c r="BZ77" i="5"/>
  <c r="CA77" i="5"/>
  <c r="CB77" i="5"/>
  <c r="CC77" i="5"/>
  <c r="CD77" i="5"/>
  <c r="CE77" i="5"/>
  <c r="CF77" i="5"/>
  <c r="CG77" i="5"/>
  <c r="CH77" i="5"/>
  <c r="CI77" i="5"/>
  <c r="CJ77" i="5"/>
  <c r="CK77" i="5"/>
  <c r="CL77" i="5"/>
  <c r="CM77" i="5"/>
  <c r="CN77" i="5"/>
  <c r="CO77" i="5"/>
  <c r="CP77" i="5"/>
  <c r="CQ77" i="5"/>
  <c r="CR77" i="5"/>
  <c r="CS77" i="5"/>
  <c r="CT77" i="5"/>
  <c r="CU77" i="5"/>
  <c r="CV77" i="5"/>
  <c r="X78" i="5"/>
  <c r="Y78" i="5"/>
  <c r="Z78" i="5"/>
  <c r="AA78" i="5"/>
  <c r="AB78" i="5"/>
  <c r="AC78" i="5"/>
  <c r="AD78" i="5"/>
  <c r="AE78" i="5"/>
  <c r="AF78" i="5"/>
  <c r="AG78" i="5"/>
  <c r="AH78" i="5"/>
  <c r="AI78" i="5"/>
  <c r="AJ78" i="5"/>
  <c r="AK78" i="5"/>
  <c r="AL78" i="5"/>
  <c r="AM78" i="5"/>
  <c r="AN78" i="5"/>
  <c r="AO78" i="5"/>
  <c r="AP78" i="5"/>
  <c r="AQ78" i="5"/>
  <c r="AR78" i="5"/>
  <c r="AS78" i="5"/>
  <c r="AT78" i="5"/>
  <c r="AU78" i="5"/>
  <c r="AV78" i="5"/>
  <c r="AW78" i="5"/>
  <c r="AX78" i="5"/>
  <c r="AY78" i="5"/>
  <c r="AZ78" i="5"/>
  <c r="BA78" i="5"/>
  <c r="BB78" i="5"/>
  <c r="BC78" i="5"/>
  <c r="BD78" i="5"/>
  <c r="BE78" i="5"/>
  <c r="BF78" i="5"/>
  <c r="BG78" i="5"/>
  <c r="BH78" i="5"/>
  <c r="BI78" i="5"/>
  <c r="BJ78" i="5"/>
  <c r="BK78" i="5"/>
  <c r="BL78" i="5"/>
  <c r="BM78" i="5"/>
  <c r="BN78" i="5"/>
  <c r="BO78" i="5"/>
  <c r="BP78" i="5"/>
  <c r="BQ78" i="5"/>
  <c r="BR78" i="5"/>
  <c r="BS78" i="5"/>
  <c r="BT78" i="5"/>
  <c r="BU78" i="5"/>
  <c r="BV78" i="5"/>
  <c r="BW78" i="5"/>
  <c r="BX78" i="5"/>
  <c r="BY78" i="5"/>
  <c r="BZ78" i="5"/>
  <c r="CA78" i="5"/>
  <c r="CB78" i="5"/>
  <c r="CC78" i="5"/>
  <c r="CD78" i="5"/>
  <c r="CE78" i="5"/>
  <c r="CF78" i="5"/>
  <c r="CG78" i="5"/>
  <c r="CH78" i="5"/>
  <c r="CI78" i="5"/>
  <c r="CJ78" i="5"/>
  <c r="CK78" i="5"/>
  <c r="CL78" i="5"/>
  <c r="CM78" i="5"/>
  <c r="CN78" i="5"/>
  <c r="CO78" i="5"/>
  <c r="CP78" i="5"/>
  <c r="CQ78" i="5"/>
  <c r="CR78" i="5"/>
  <c r="CS78" i="5"/>
  <c r="CT78" i="5"/>
  <c r="CU78" i="5"/>
  <c r="CV78" i="5"/>
  <c r="X79" i="5"/>
  <c r="Y79" i="5"/>
  <c r="Z79" i="5"/>
  <c r="AA79" i="5"/>
  <c r="AB79" i="5"/>
  <c r="AC79" i="5"/>
  <c r="AD79" i="5"/>
  <c r="AE79" i="5"/>
  <c r="AF79" i="5"/>
  <c r="AG79" i="5"/>
  <c r="AH79" i="5"/>
  <c r="AI79" i="5"/>
  <c r="AJ79" i="5"/>
  <c r="AK79" i="5"/>
  <c r="AL79" i="5"/>
  <c r="AM79" i="5"/>
  <c r="AN79" i="5"/>
  <c r="AO79" i="5"/>
  <c r="AP79" i="5"/>
  <c r="AQ79" i="5"/>
  <c r="AR79" i="5"/>
  <c r="AS79" i="5"/>
  <c r="AT79" i="5"/>
  <c r="AU79" i="5"/>
  <c r="AV79" i="5"/>
  <c r="AW79" i="5"/>
  <c r="AX79" i="5"/>
  <c r="AY79" i="5"/>
  <c r="AZ79" i="5"/>
  <c r="BA79" i="5"/>
  <c r="BB79" i="5"/>
  <c r="BC79" i="5"/>
  <c r="BD79" i="5"/>
  <c r="BE79" i="5"/>
  <c r="BF79" i="5"/>
  <c r="BG79" i="5"/>
  <c r="BH79" i="5"/>
  <c r="BI79" i="5"/>
  <c r="BJ79" i="5"/>
  <c r="BK79" i="5"/>
  <c r="BL79" i="5"/>
  <c r="BM79" i="5"/>
  <c r="BN79" i="5"/>
  <c r="BO79" i="5"/>
  <c r="BP79" i="5"/>
  <c r="BQ79" i="5"/>
  <c r="BR79" i="5"/>
  <c r="BS79" i="5"/>
  <c r="BT79" i="5"/>
  <c r="BU79" i="5"/>
  <c r="BV79" i="5"/>
  <c r="BW79" i="5"/>
  <c r="BX79" i="5"/>
  <c r="BY79" i="5"/>
  <c r="BZ79" i="5"/>
  <c r="CA79" i="5"/>
  <c r="CB79" i="5"/>
  <c r="CC79" i="5"/>
  <c r="CD79" i="5"/>
  <c r="CE79" i="5"/>
  <c r="CF79" i="5"/>
  <c r="CG79" i="5"/>
  <c r="CH79" i="5"/>
  <c r="CI79" i="5"/>
  <c r="CJ79" i="5"/>
  <c r="CK79" i="5"/>
  <c r="CL79" i="5"/>
  <c r="CM79" i="5"/>
  <c r="CN79" i="5"/>
  <c r="CO79" i="5"/>
  <c r="CP79" i="5"/>
  <c r="CQ79" i="5"/>
  <c r="CR79" i="5"/>
  <c r="CS79" i="5"/>
  <c r="CT79" i="5"/>
  <c r="CU79" i="5"/>
  <c r="CV79" i="5"/>
  <c r="X80" i="5"/>
  <c r="Y80" i="5"/>
  <c r="Z80" i="5"/>
  <c r="AA80" i="5"/>
  <c r="AB80" i="5"/>
  <c r="AC80" i="5"/>
  <c r="AD80" i="5"/>
  <c r="AE80" i="5"/>
  <c r="AF80" i="5"/>
  <c r="AG80" i="5"/>
  <c r="AH80" i="5"/>
  <c r="AI80" i="5"/>
  <c r="AJ80" i="5"/>
  <c r="AK80" i="5"/>
  <c r="AL80" i="5"/>
  <c r="AM80" i="5"/>
  <c r="AN80" i="5"/>
  <c r="AO80" i="5"/>
  <c r="AP80" i="5"/>
  <c r="AQ80" i="5"/>
  <c r="AR80" i="5"/>
  <c r="AS80" i="5"/>
  <c r="AT80" i="5"/>
  <c r="AU80" i="5"/>
  <c r="AV80" i="5"/>
  <c r="AW80" i="5"/>
  <c r="AX80" i="5"/>
  <c r="AY80" i="5"/>
  <c r="AZ80" i="5"/>
  <c r="BA80" i="5"/>
  <c r="BB80" i="5"/>
  <c r="BC80" i="5"/>
  <c r="BD80" i="5"/>
  <c r="BE80" i="5"/>
  <c r="BF80" i="5"/>
  <c r="BG80" i="5"/>
  <c r="BH80" i="5"/>
  <c r="BI80" i="5"/>
  <c r="BJ80" i="5"/>
  <c r="BK80" i="5"/>
  <c r="BL80" i="5"/>
  <c r="BM80" i="5"/>
  <c r="BN80" i="5"/>
  <c r="BO80" i="5"/>
  <c r="BP80" i="5"/>
  <c r="BQ80" i="5"/>
  <c r="BR80" i="5"/>
  <c r="BS80" i="5"/>
  <c r="BT80" i="5"/>
  <c r="BU80" i="5"/>
  <c r="BV80" i="5"/>
  <c r="BW80" i="5"/>
  <c r="BX80" i="5"/>
  <c r="BY80" i="5"/>
  <c r="BZ80" i="5"/>
  <c r="CA80" i="5"/>
  <c r="CB80" i="5"/>
  <c r="CC80" i="5"/>
  <c r="CD80" i="5"/>
  <c r="CE80" i="5"/>
  <c r="CF80" i="5"/>
  <c r="CG80" i="5"/>
  <c r="CH80" i="5"/>
  <c r="CI80" i="5"/>
  <c r="CJ80" i="5"/>
  <c r="CK80" i="5"/>
  <c r="CL80" i="5"/>
  <c r="CM80" i="5"/>
  <c r="CN80" i="5"/>
  <c r="CO80" i="5"/>
  <c r="CP80" i="5"/>
  <c r="CQ80" i="5"/>
  <c r="CR80" i="5"/>
  <c r="CS80" i="5"/>
  <c r="CT80" i="5"/>
  <c r="CU80" i="5"/>
  <c r="CV80" i="5"/>
  <c r="X81" i="5"/>
  <c r="Y81" i="5"/>
  <c r="Z81" i="5"/>
  <c r="AA81" i="5"/>
  <c r="AB81" i="5"/>
  <c r="AC81" i="5"/>
  <c r="AD81" i="5"/>
  <c r="AE81" i="5"/>
  <c r="AF81" i="5"/>
  <c r="AG81" i="5"/>
  <c r="AH81" i="5"/>
  <c r="AI81" i="5"/>
  <c r="AJ81" i="5"/>
  <c r="AK81" i="5"/>
  <c r="AL81" i="5"/>
  <c r="AM81" i="5"/>
  <c r="AN81" i="5"/>
  <c r="AO81" i="5"/>
  <c r="AP81" i="5"/>
  <c r="AQ81" i="5"/>
  <c r="AR81" i="5"/>
  <c r="AS81" i="5"/>
  <c r="AT81" i="5"/>
  <c r="AU81" i="5"/>
  <c r="AV81" i="5"/>
  <c r="AW81" i="5"/>
  <c r="AX81" i="5"/>
  <c r="AY81" i="5"/>
  <c r="AZ81" i="5"/>
  <c r="BA81" i="5"/>
  <c r="BB81" i="5"/>
  <c r="BC81" i="5"/>
  <c r="BD81" i="5"/>
  <c r="BE81" i="5"/>
  <c r="BF81" i="5"/>
  <c r="BG81" i="5"/>
  <c r="BH81" i="5"/>
  <c r="BI81" i="5"/>
  <c r="BJ81" i="5"/>
  <c r="BK81" i="5"/>
  <c r="BL81" i="5"/>
  <c r="BM81" i="5"/>
  <c r="BN81" i="5"/>
  <c r="BO81" i="5"/>
  <c r="BP81" i="5"/>
  <c r="BQ81" i="5"/>
  <c r="BR81" i="5"/>
  <c r="BS81" i="5"/>
  <c r="BT81" i="5"/>
  <c r="BU81" i="5"/>
  <c r="BV81" i="5"/>
  <c r="BW81" i="5"/>
  <c r="BX81" i="5"/>
  <c r="BY81" i="5"/>
  <c r="BZ81" i="5"/>
  <c r="CA81" i="5"/>
  <c r="CB81" i="5"/>
  <c r="CC81" i="5"/>
  <c r="CD81" i="5"/>
  <c r="CE81" i="5"/>
  <c r="CF81" i="5"/>
  <c r="CG81" i="5"/>
  <c r="CH81" i="5"/>
  <c r="CI81" i="5"/>
  <c r="CJ81" i="5"/>
  <c r="CK81" i="5"/>
  <c r="CL81" i="5"/>
  <c r="CM81" i="5"/>
  <c r="CN81" i="5"/>
  <c r="CO81" i="5"/>
  <c r="CP81" i="5"/>
  <c r="CQ81" i="5"/>
  <c r="CR81" i="5"/>
  <c r="CS81" i="5"/>
  <c r="CT81" i="5"/>
  <c r="CU81" i="5"/>
  <c r="CV81" i="5"/>
  <c r="X82" i="5"/>
  <c r="Y82" i="5"/>
  <c r="Z82" i="5"/>
  <c r="AA82" i="5"/>
  <c r="AB82" i="5"/>
  <c r="AC82" i="5"/>
  <c r="AD82" i="5"/>
  <c r="AE82" i="5"/>
  <c r="AF82" i="5"/>
  <c r="AG82" i="5"/>
  <c r="AH82" i="5"/>
  <c r="AI82" i="5"/>
  <c r="AJ82" i="5"/>
  <c r="AK82" i="5"/>
  <c r="AL82" i="5"/>
  <c r="AM82" i="5"/>
  <c r="AN82" i="5"/>
  <c r="AO82" i="5"/>
  <c r="AP82" i="5"/>
  <c r="AQ82" i="5"/>
  <c r="AR82" i="5"/>
  <c r="AS82" i="5"/>
  <c r="AT82" i="5"/>
  <c r="AU82" i="5"/>
  <c r="AV82" i="5"/>
  <c r="AW82" i="5"/>
  <c r="AX82" i="5"/>
  <c r="AY82" i="5"/>
  <c r="AZ82" i="5"/>
  <c r="BA82" i="5"/>
  <c r="BB82" i="5"/>
  <c r="BC82" i="5"/>
  <c r="BD82" i="5"/>
  <c r="BE82" i="5"/>
  <c r="BF82" i="5"/>
  <c r="BG82" i="5"/>
  <c r="BH82" i="5"/>
  <c r="BI82" i="5"/>
  <c r="BJ82" i="5"/>
  <c r="BK82" i="5"/>
  <c r="BL82" i="5"/>
  <c r="BM82" i="5"/>
  <c r="BN82" i="5"/>
  <c r="BO82" i="5"/>
  <c r="BP82" i="5"/>
  <c r="BQ82" i="5"/>
  <c r="BR82" i="5"/>
  <c r="BS82" i="5"/>
  <c r="BT82" i="5"/>
  <c r="BU82" i="5"/>
  <c r="BV82" i="5"/>
  <c r="BW82" i="5"/>
  <c r="BX82" i="5"/>
  <c r="BY82" i="5"/>
  <c r="BZ82" i="5"/>
  <c r="CA82" i="5"/>
  <c r="CB82" i="5"/>
  <c r="CC82" i="5"/>
  <c r="CD82" i="5"/>
  <c r="CE82" i="5"/>
  <c r="CF82" i="5"/>
  <c r="CG82" i="5"/>
  <c r="CH82" i="5"/>
  <c r="CI82" i="5"/>
  <c r="CJ82" i="5"/>
  <c r="CK82" i="5"/>
  <c r="CL82" i="5"/>
  <c r="CM82" i="5"/>
  <c r="CN82" i="5"/>
  <c r="CO82" i="5"/>
  <c r="CP82" i="5"/>
  <c r="CQ82" i="5"/>
  <c r="CR82" i="5"/>
  <c r="CS82" i="5"/>
  <c r="CT82" i="5"/>
  <c r="CU82" i="5"/>
  <c r="CV82" i="5"/>
  <c r="X83" i="5"/>
  <c r="Y83" i="5"/>
  <c r="Z83" i="5"/>
  <c r="AA83" i="5"/>
  <c r="AB83" i="5"/>
  <c r="AC83" i="5"/>
  <c r="AD83" i="5"/>
  <c r="AE83" i="5"/>
  <c r="AF83" i="5"/>
  <c r="AG83" i="5"/>
  <c r="AH83" i="5"/>
  <c r="AI83" i="5"/>
  <c r="AJ83" i="5"/>
  <c r="AK83" i="5"/>
  <c r="AL83" i="5"/>
  <c r="AM83" i="5"/>
  <c r="AN83" i="5"/>
  <c r="AO83" i="5"/>
  <c r="AP83" i="5"/>
  <c r="AQ83" i="5"/>
  <c r="AR83" i="5"/>
  <c r="AS83" i="5"/>
  <c r="AT83" i="5"/>
  <c r="AU83" i="5"/>
  <c r="AV83" i="5"/>
  <c r="AW83" i="5"/>
  <c r="AX83" i="5"/>
  <c r="AY83" i="5"/>
  <c r="AZ83" i="5"/>
  <c r="BA83" i="5"/>
  <c r="BB83" i="5"/>
  <c r="BC83" i="5"/>
  <c r="BD83" i="5"/>
  <c r="BE83" i="5"/>
  <c r="BF83" i="5"/>
  <c r="BG83" i="5"/>
  <c r="BH83" i="5"/>
  <c r="BI83" i="5"/>
  <c r="BJ83" i="5"/>
  <c r="BK83" i="5"/>
  <c r="BL83" i="5"/>
  <c r="BM83" i="5"/>
  <c r="BN83" i="5"/>
  <c r="BO83" i="5"/>
  <c r="BP83" i="5"/>
  <c r="BQ83" i="5"/>
  <c r="BR83" i="5"/>
  <c r="BS83" i="5"/>
  <c r="BT83" i="5"/>
  <c r="BU83" i="5"/>
  <c r="BV83" i="5"/>
  <c r="BW83" i="5"/>
  <c r="BX83" i="5"/>
  <c r="BY83" i="5"/>
  <c r="BZ83" i="5"/>
  <c r="CA83" i="5"/>
  <c r="CB83" i="5"/>
  <c r="CC83" i="5"/>
  <c r="CD83" i="5"/>
  <c r="CE83" i="5"/>
  <c r="CF83" i="5"/>
  <c r="CG83" i="5"/>
  <c r="CH83" i="5"/>
  <c r="CI83" i="5"/>
  <c r="CJ83" i="5"/>
  <c r="CK83" i="5"/>
  <c r="CL83" i="5"/>
  <c r="CM83" i="5"/>
  <c r="CN83" i="5"/>
  <c r="CO83" i="5"/>
  <c r="CP83" i="5"/>
  <c r="CQ83" i="5"/>
  <c r="CR83" i="5"/>
  <c r="CS83" i="5"/>
  <c r="CT83" i="5"/>
  <c r="CU83" i="5"/>
  <c r="CV83" i="5"/>
  <c r="X84" i="5"/>
  <c r="Y84" i="5"/>
  <c r="Z84" i="5"/>
  <c r="AA84" i="5"/>
  <c r="AB84" i="5"/>
  <c r="AC84" i="5"/>
  <c r="AD84" i="5"/>
  <c r="AE84" i="5"/>
  <c r="AF84" i="5"/>
  <c r="AG84" i="5"/>
  <c r="AH84" i="5"/>
  <c r="AI84" i="5"/>
  <c r="AJ84" i="5"/>
  <c r="AK84" i="5"/>
  <c r="AL84" i="5"/>
  <c r="AM84" i="5"/>
  <c r="AN84" i="5"/>
  <c r="AO84" i="5"/>
  <c r="AP84" i="5"/>
  <c r="AQ84" i="5"/>
  <c r="AR84" i="5"/>
  <c r="AS84" i="5"/>
  <c r="AT84" i="5"/>
  <c r="AU84" i="5"/>
  <c r="AV84" i="5"/>
  <c r="AW84" i="5"/>
  <c r="AX84" i="5"/>
  <c r="AY84" i="5"/>
  <c r="AZ84" i="5"/>
  <c r="BA84" i="5"/>
  <c r="BB84" i="5"/>
  <c r="BC84" i="5"/>
  <c r="BD84" i="5"/>
  <c r="BE84" i="5"/>
  <c r="BF84" i="5"/>
  <c r="BG84" i="5"/>
  <c r="BH84" i="5"/>
  <c r="BI84" i="5"/>
  <c r="BJ84" i="5"/>
  <c r="BK84" i="5"/>
  <c r="BL84" i="5"/>
  <c r="BM84" i="5"/>
  <c r="BN84" i="5"/>
  <c r="BO84" i="5"/>
  <c r="BP84" i="5"/>
  <c r="BQ84" i="5"/>
  <c r="BR84" i="5"/>
  <c r="BS84" i="5"/>
  <c r="BT84" i="5"/>
  <c r="BU84" i="5"/>
  <c r="BV84" i="5"/>
  <c r="BW84" i="5"/>
  <c r="BX84" i="5"/>
  <c r="BY84" i="5"/>
  <c r="BZ84" i="5"/>
  <c r="CA84" i="5"/>
  <c r="CB84" i="5"/>
  <c r="CC84" i="5"/>
  <c r="CD84" i="5"/>
  <c r="CE84" i="5"/>
  <c r="CF84" i="5"/>
  <c r="CG84" i="5"/>
  <c r="CH84" i="5"/>
  <c r="CI84" i="5"/>
  <c r="CJ84" i="5"/>
  <c r="CK84" i="5"/>
  <c r="CL84" i="5"/>
  <c r="CM84" i="5"/>
  <c r="CN84" i="5"/>
  <c r="CO84" i="5"/>
  <c r="CP84" i="5"/>
  <c r="CQ84" i="5"/>
  <c r="CR84" i="5"/>
  <c r="CS84" i="5"/>
  <c r="CT84" i="5"/>
  <c r="CU84" i="5"/>
  <c r="CV84" i="5"/>
  <c r="X85" i="5"/>
  <c r="Y85" i="5"/>
  <c r="Z85" i="5"/>
  <c r="AA85" i="5"/>
  <c r="AB85" i="5"/>
  <c r="AC85" i="5"/>
  <c r="AD85" i="5"/>
  <c r="AE85" i="5"/>
  <c r="AF85" i="5"/>
  <c r="AG85" i="5"/>
  <c r="AH85" i="5"/>
  <c r="AI85" i="5"/>
  <c r="AJ85" i="5"/>
  <c r="AK85" i="5"/>
  <c r="AL85" i="5"/>
  <c r="AM85" i="5"/>
  <c r="AN85" i="5"/>
  <c r="AO85" i="5"/>
  <c r="AP85" i="5"/>
  <c r="AQ85" i="5"/>
  <c r="AR85" i="5"/>
  <c r="AS85" i="5"/>
  <c r="AT85" i="5"/>
  <c r="AU85" i="5"/>
  <c r="AV85" i="5"/>
  <c r="AW85" i="5"/>
  <c r="AX85" i="5"/>
  <c r="AY85" i="5"/>
  <c r="AZ85" i="5"/>
  <c r="BA85" i="5"/>
  <c r="BB85" i="5"/>
  <c r="BC85" i="5"/>
  <c r="BD85" i="5"/>
  <c r="BE85" i="5"/>
  <c r="BF85" i="5"/>
  <c r="BG85" i="5"/>
  <c r="BH85" i="5"/>
  <c r="BI85" i="5"/>
  <c r="BJ85" i="5"/>
  <c r="BK85" i="5"/>
  <c r="BL85" i="5"/>
  <c r="BM85" i="5"/>
  <c r="BN85" i="5"/>
  <c r="BO85" i="5"/>
  <c r="BP85" i="5"/>
  <c r="BQ85" i="5"/>
  <c r="BR85" i="5"/>
  <c r="BS85" i="5"/>
  <c r="BT85" i="5"/>
  <c r="BU85" i="5"/>
  <c r="BV85" i="5"/>
  <c r="BW85" i="5"/>
  <c r="BX85" i="5"/>
  <c r="BY85" i="5"/>
  <c r="BZ85" i="5"/>
  <c r="CA85" i="5"/>
  <c r="CB85" i="5"/>
  <c r="CC85" i="5"/>
  <c r="CD85" i="5"/>
  <c r="CE85" i="5"/>
  <c r="CF85" i="5"/>
  <c r="CG85" i="5"/>
  <c r="CH85" i="5"/>
  <c r="CI85" i="5"/>
  <c r="CJ85" i="5"/>
  <c r="CK85" i="5"/>
  <c r="CL85" i="5"/>
  <c r="CM85" i="5"/>
  <c r="CN85" i="5"/>
  <c r="CO85" i="5"/>
  <c r="CP85" i="5"/>
  <c r="CQ85" i="5"/>
  <c r="CR85" i="5"/>
  <c r="CS85" i="5"/>
  <c r="CT85" i="5"/>
  <c r="CU85" i="5"/>
  <c r="CV85" i="5"/>
  <c r="X86" i="5"/>
  <c r="Y86" i="5"/>
  <c r="Z86" i="5"/>
  <c r="AA86" i="5"/>
  <c r="AB86" i="5"/>
  <c r="AC86" i="5"/>
  <c r="AD86" i="5"/>
  <c r="AE86" i="5"/>
  <c r="AF86" i="5"/>
  <c r="AG86" i="5"/>
  <c r="AH86" i="5"/>
  <c r="AI86" i="5"/>
  <c r="AJ86" i="5"/>
  <c r="AK86" i="5"/>
  <c r="AL86" i="5"/>
  <c r="AM86" i="5"/>
  <c r="AN86" i="5"/>
  <c r="AO86" i="5"/>
  <c r="AP86" i="5"/>
  <c r="AQ86" i="5"/>
  <c r="AR86" i="5"/>
  <c r="AS86" i="5"/>
  <c r="AT86" i="5"/>
  <c r="AU86" i="5"/>
  <c r="AV86" i="5"/>
  <c r="AW86" i="5"/>
  <c r="AX86" i="5"/>
  <c r="AY86" i="5"/>
  <c r="AZ86" i="5"/>
  <c r="BA86" i="5"/>
  <c r="BB86" i="5"/>
  <c r="BC86" i="5"/>
  <c r="BD86" i="5"/>
  <c r="BE86" i="5"/>
  <c r="BF86" i="5"/>
  <c r="BG86" i="5"/>
  <c r="BH86" i="5"/>
  <c r="BI86" i="5"/>
  <c r="BJ86" i="5"/>
  <c r="BK86" i="5"/>
  <c r="BL86" i="5"/>
  <c r="BM86" i="5"/>
  <c r="BN86" i="5"/>
  <c r="BO86" i="5"/>
  <c r="BP86" i="5"/>
  <c r="BQ86" i="5"/>
  <c r="BR86" i="5"/>
  <c r="BS86" i="5"/>
  <c r="BT86" i="5"/>
  <c r="BU86" i="5"/>
  <c r="BV86" i="5"/>
  <c r="BW86" i="5"/>
  <c r="BX86" i="5"/>
  <c r="BY86" i="5"/>
  <c r="BZ86" i="5"/>
  <c r="CA86" i="5"/>
  <c r="CB86" i="5"/>
  <c r="CC86" i="5"/>
  <c r="CD86" i="5"/>
  <c r="CE86" i="5"/>
  <c r="CF86" i="5"/>
  <c r="CG86" i="5"/>
  <c r="CH86" i="5"/>
  <c r="CI86" i="5"/>
  <c r="CJ86" i="5"/>
  <c r="CK86" i="5"/>
  <c r="CL86" i="5"/>
  <c r="CM86" i="5"/>
  <c r="CN86" i="5"/>
  <c r="CO86" i="5"/>
  <c r="CP86" i="5"/>
  <c r="CQ86" i="5"/>
  <c r="CR86" i="5"/>
  <c r="CS86" i="5"/>
  <c r="CT86" i="5"/>
  <c r="CU86" i="5"/>
  <c r="CV86" i="5"/>
  <c r="X87" i="5"/>
  <c r="Y87" i="5"/>
  <c r="Z87" i="5"/>
  <c r="AA87" i="5"/>
  <c r="AB87" i="5"/>
  <c r="AC87" i="5"/>
  <c r="AD87" i="5"/>
  <c r="AE87" i="5"/>
  <c r="AF87" i="5"/>
  <c r="AG87" i="5"/>
  <c r="AH87" i="5"/>
  <c r="AI87" i="5"/>
  <c r="AJ87" i="5"/>
  <c r="AK87" i="5"/>
  <c r="AL87" i="5"/>
  <c r="AM87" i="5"/>
  <c r="AN87" i="5"/>
  <c r="AO87" i="5"/>
  <c r="AP87" i="5"/>
  <c r="AQ87" i="5"/>
  <c r="AR87" i="5"/>
  <c r="AS87" i="5"/>
  <c r="AT87" i="5"/>
  <c r="AU87" i="5"/>
  <c r="AV87" i="5"/>
  <c r="AW87" i="5"/>
  <c r="AX87" i="5"/>
  <c r="AY87" i="5"/>
  <c r="AZ87" i="5"/>
  <c r="BA87" i="5"/>
  <c r="BB87" i="5"/>
  <c r="BC87" i="5"/>
  <c r="BD87" i="5"/>
  <c r="BE87" i="5"/>
  <c r="BF87" i="5"/>
  <c r="BG87" i="5"/>
  <c r="BH87" i="5"/>
  <c r="BI87" i="5"/>
  <c r="BJ87" i="5"/>
  <c r="BK87" i="5"/>
  <c r="BL87" i="5"/>
  <c r="BM87" i="5"/>
  <c r="BN87" i="5"/>
  <c r="BO87" i="5"/>
  <c r="BP87" i="5"/>
  <c r="BQ87" i="5"/>
  <c r="BR87" i="5"/>
  <c r="BS87" i="5"/>
  <c r="BT87" i="5"/>
  <c r="BU87" i="5"/>
  <c r="BV87" i="5"/>
  <c r="BW87" i="5"/>
  <c r="BX87" i="5"/>
  <c r="BY87" i="5"/>
  <c r="BZ87" i="5"/>
  <c r="CA87" i="5"/>
  <c r="CB87" i="5"/>
  <c r="CC87" i="5"/>
  <c r="CD87" i="5"/>
  <c r="CE87" i="5"/>
  <c r="CF87" i="5"/>
  <c r="CG87" i="5"/>
  <c r="CH87" i="5"/>
  <c r="CI87" i="5"/>
  <c r="CJ87" i="5"/>
  <c r="CK87" i="5"/>
  <c r="CL87" i="5"/>
  <c r="CM87" i="5"/>
  <c r="CN87" i="5"/>
  <c r="CO87" i="5"/>
  <c r="CP87" i="5"/>
  <c r="CQ87" i="5"/>
  <c r="CR87" i="5"/>
  <c r="CS87" i="5"/>
  <c r="CT87" i="5"/>
  <c r="CU87" i="5"/>
  <c r="CV87" i="5"/>
  <c r="X88" i="5"/>
  <c r="Y88" i="5"/>
  <c r="Z88" i="5"/>
  <c r="AA88" i="5"/>
  <c r="AB88" i="5"/>
  <c r="AC88" i="5"/>
  <c r="AD88" i="5"/>
  <c r="AE88" i="5"/>
  <c r="AF88" i="5"/>
  <c r="AG88" i="5"/>
  <c r="AH88" i="5"/>
  <c r="AI88" i="5"/>
  <c r="AJ88" i="5"/>
  <c r="AK88" i="5"/>
  <c r="AL88" i="5"/>
  <c r="AM88" i="5"/>
  <c r="AN88" i="5"/>
  <c r="AO88" i="5"/>
  <c r="AP88" i="5"/>
  <c r="AQ88" i="5"/>
  <c r="AR88" i="5"/>
  <c r="AS88" i="5"/>
  <c r="AT88" i="5"/>
  <c r="AU88" i="5"/>
  <c r="AV88" i="5"/>
  <c r="AW88" i="5"/>
  <c r="AX88" i="5"/>
  <c r="AY88" i="5"/>
  <c r="AZ88" i="5"/>
  <c r="BA88" i="5"/>
  <c r="BB88" i="5"/>
  <c r="BC88" i="5"/>
  <c r="BD88" i="5"/>
  <c r="BE88" i="5"/>
  <c r="BF88" i="5"/>
  <c r="BG88" i="5"/>
  <c r="BH88" i="5"/>
  <c r="BI88" i="5"/>
  <c r="BJ88" i="5"/>
  <c r="BK88" i="5"/>
  <c r="BL88" i="5"/>
  <c r="BM88" i="5"/>
  <c r="BN88" i="5"/>
  <c r="BO88" i="5"/>
  <c r="BP88" i="5"/>
  <c r="BQ88" i="5"/>
  <c r="BR88" i="5"/>
  <c r="BS88" i="5"/>
  <c r="BT88" i="5"/>
  <c r="BU88" i="5"/>
  <c r="BV88" i="5"/>
  <c r="BW88" i="5"/>
  <c r="BX88" i="5"/>
  <c r="BY88" i="5"/>
  <c r="BZ88" i="5"/>
  <c r="CA88" i="5"/>
  <c r="CB88" i="5"/>
  <c r="CC88" i="5"/>
  <c r="CD88" i="5"/>
  <c r="CE88" i="5"/>
  <c r="CF88" i="5"/>
  <c r="CG88" i="5"/>
  <c r="CH88" i="5"/>
  <c r="CI88" i="5"/>
  <c r="CJ88" i="5"/>
  <c r="CK88" i="5"/>
  <c r="CL88" i="5"/>
  <c r="CM88" i="5"/>
  <c r="CN88" i="5"/>
  <c r="CO88" i="5"/>
  <c r="CP88" i="5"/>
  <c r="CQ88" i="5"/>
  <c r="CR88" i="5"/>
  <c r="CS88" i="5"/>
  <c r="CT88" i="5"/>
  <c r="CU88" i="5"/>
  <c r="CV88" i="5"/>
  <c r="X89" i="5"/>
  <c r="Y89" i="5"/>
  <c r="Z89" i="5"/>
  <c r="AA89" i="5"/>
  <c r="AB89" i="5"/>
  <c r="AC89" i="5"/>
  <c r="AD89" i="5"/>
  <c r="AE89" i="5"/>
  <c r="AF89" i="5"/>
  <c r="AG89" i="5"/>
  <c r="AH89" i="5"/>
  <c r="AI89" i="5"/>
  <c r="AJ89" i="5"/>
  <c r="AK89" i="5"/>
  <c r="AL89" i="5"/>
  <c r="AM89" i="5"/>
  <c r="AN89" i="5"/>
  <c r="AO89" i="5"/>
  <c r="AP89" i="5"/>
  <c r="AQ89" i="5"/>
  <c r="AR89" i="5"/>
  <c r="AS89" i="5"/>
  <c r="AT89" i="5"/>
  <c r="AU89" i="5"/>
  <c r="AV89" i="5"/>
  <c r="AW89" i="5"/>
  <c r="AX89" i="5"/>
  <c r="AY89" i="5"/>
  <c r="AZ89" i="5"/>
  <c r="BA89" i="5"/>
  <c r="BB89" i="5"/>
  <c r="BC89" i="5"/>
  <c r="BD89" i="5"/>
  <c r="BE89" i="5"/>
  <c r="BF89" i="5"/>
  <c r="BG89" i="5"/>
  <c r="BH89" i="5"/>
  <c r="BI89" i="5"/>
  <c r="BJ89" i="5"/>
  <c r="BK89" i="5"/>
  <c r="BL89" i="5"/>
  <c r="BM89" i="5"/>
  <c r="BN89" i="5"/>
  <c r="BO89" i="5"/>
  <c r="BP89" i="5"/>
  <c r="BQ89" i="5"/>
  <c r="BR89" i="5"/>
  <c r="BS89" i="5"/>
  <c r="BT89" i="5"/>
  <c r="BU89" i="5"/>
  <c r="BV89" i="5"/>
  <c r="BW89" i="5"/>
  <c r="BX89" i="5"/>
  <c r="BY89" i="5"/>
  <c r="BZ89" i="5"/>
  <c r="CA89" i="5"/>
  <c r="CB89" i="5"/>
  <c r="CC89" i="5"/>
  <c r="CD89" i="5"/>
  <c r="CE89" i="5"/>
  <c r="CF89" i="5"/>
  <c r="CG89" i="5"/>
  <c r="CH89" i="5"/>
  <c r="CI89" i="5"/>
  <c r="CJ89" i="5"/>
  <c r="CK89" i="5"/>
  <c r="CL89" i="5"/>
  <c r="CM89" i="5"/>
  <c r="CN89" i="5"/>
  <c r="CO89" i="5"/>
  <c r="CP89" i="5"/>
  <c r="CQ89" i="5"/>
  <c r="CR89" i="5"/>
  <c r="CS89" i="5"/>
  <c r="CT89" i="5"/>
  <c r="CU89" i="5"/>
  <c r="CV89" i="5"/>
  <c r="X90" i="5"/>
  <c r="Y90" i="5"/>
  <c r="Z90" i="5"/>
  <c r="AA90" i="5"/>
  <c r="AB90" i="5"/>
  <c r="AC90" i="5"/>
  <c r="AD90" i="5"/>
  <c r="AE90" i="5"/>
  <c r="AF90" i="5"/>
  <c r="AG90" i="5"/>
  <c r="AH90" i="5"/>
  <c r="AI90" i="5"/>
  <c r="AJ90" i="5"/>
  <c r="AK90" i="5"/>
  <c r="AL90" i="5"/>
  <c r="AM90" i="5"/>
  <c r="AN90" i="5"/>
  <c r="AO90" i="5"/>
  <c r="AP90" i="5"/>
  <c r="AQ90" i="5"/>
  <c r="AR90" i="5"/>
  <c r="AS90" i="5"/>
  <c r="AT90" i="5"/>
  <c r="AU90" i="5"/>
  <c r="AV90" i="5"/>
  <c r="AW90" i="5"/>
  <c r="AX90" i="5"/>
  <c r="AY90" i="5"/>
  <c r="AZ90" i="5"/>
  <c r="BA90" i="5"/>
  <c r="BB90" i="5"/>
  <c r="BC90" i="5"/>
  <c r="BD90" i="5"/>
  <c r="BE90" i="5"/>
  <c r="BF90" i="5"/>
  <c r="BG90" i="5"/>
  <c r="BH90" i="5"/>
  <c r="BI90" i="5"/>
  <c r="BJ90" i="5"/>
  <c r="BK90" i="5"/>
  <c r="BL90" i="5"/>
  <c r="BM90" i="5"/>
  <c r="BN90" i="5"/>
  <c r="BO90" i="5"/>
  <c r="BP90" i="5"/>
  <c r="BQ90" i="5"/>
  <c r="BR90" i="5"/>
  <c r="BS90" i="5"/>
  <c r="BT90" i="5"/>
  <c r="BU90" i="5"/>
  <c r="BV90" i="5"/>
  <c r="BW90" i="5"/>
  <c r="BX90" i="5"/>
  <c r="BY90" i="5"/>
  <c r="BZ90" i="5"/>
  <c r="CA90" i="5"/>
  <c r="CB90" i="5"/>
  <c r="CC90" i="5"/>
  <c r="CD90" i="5"/>
  <c r="CE90" i="5"/>
  <c r="CF90" i="5"/>
  <c r="CG90" i="5"/>
  <c r="CH90" i="5"/>
  <c r="CI90" i="5"/>
  <c r="CJ90" i="5"/>
  <c r="CK90" i="5"/>
  <c r="CL90" i="5"/>
  <c r="CM90" i="5"/>
  <c r="CN90" i="5"/>
  <c r="CO90" i="5"/>
  <c r="CP90" i="5"/>
  <c r="CQ90" i="5"/>
  <c r="CR90" i="5"/>
  <c r="CS90" i="5"/>
  <c r="CT90" i="5"/>
  <c r="CU90" i="5"/>
  <c r="CV90" i="5"/>
  <c r="X91" i="5"/>
  <c r="Y91" i="5"/>
  <c r="Z91" i="5"/>
  <c r="AA91" i="5"/>
  <c r="AB91" i="5"/>
  <c r="AC91" i="5"/>
  <c r="AD91" i="5"/>
  <c r="AE91" i="5"/>
  <c r="AF91" i="5"/>
  <c r="AG91" i="5"/>
  <c r="AH91" i="5"/>
  <c r="AI91" i="5"/>
  <c r="AJ91" i="5"/>
  <c r="AK91" i="5"/>
  <c r="AL91" i="5"/>
  <c r="AM91" i="5"/>
  <c r="AN91" i="5"/>
  <c r="AO91" i="5"/>
  <c r="AP91" i="5"/>
  <c r="AQ91" i="5"/>
  <c r="AR91" i="5"/>
  <c r="AS91" i="5"/>
  <c r="AT91" i="5"/>
  <c r="AU91" i="5"/>
  <c r="AV91" i="5"/>
  <c r="AW91" i="5"/>
  <c r="AX91" i="5"/>
  <c r="AY91" i="5"/>
  <c r="AZ91" i="5"/>
  <c r="BA91" i="5"/>
  <c r="BB91" i="5"/>
  <c r="BC91" i="5"/>
  <c r="BD91" i="5"/>
  <c r="BE91" i="5"/>
  <c r="BF91" i="5"/>
  <c r="BG91" i="5"/>
  <c r="BH91" i="5"/>
  <c r="BI91" i="5"/>
  <c r="BJ91" i="5"/>
  <c r="BK91" i="5"/>
  <c r="BL91" i="5"/>
  <c r="BM91" i="5"/>
  <c r="BN91" i="5"/>
  <c r="BO91" i="5"/>
  <c r="BP91" i="5"/>
  <c r="BQ91" i="5"/>
  <c r="BR91" i="5"/>
  <c r="BS91" i="5"/>
  <c r="BT91" i="5"/>
  <c r="BU91" i="5"/>
  <c r="BV91" i="5"/>
  <c r="BW91" i="5"/>
  <c r="BX91" i="5"/>
  <c r="BY91" i="5"/>
  <c r="BZ91" i="5"/>
  <c r="CA91" i="5"/>
  <c r="CB91" i="5"/>
  <c r="CC91" i="5"/>
  <c r="CD91" i="5"/>
  <c r="CE91" i="5"/>
  <c r="CF91" i="5"/>
  <c r="CG91" i="5"/>
  <c r="CH91" i="5"/>
  <c r="CI91" i="5"/>
  <c r="CJ91" i="5"/>
  <c r="CK91" i="5"/>
  <c r="CL91" i="5"/>
  <c r="CM91" i="5"/>
  <c r="CN91" i="5"/>
  <c r="CO91" i="5"/>
  <c r="CP91" i="5"/>
  <c r="CQ91" i="5"/>
  <c r="CR91" i="5"/>
  <c r="CS91" i="5"/>
  <c r="CT91" i="5"/>
  <c r="CU91" i="5"/>
  <c r="CV91" i="5"/>
  <c r="X92" i="5"/>
  <c r="Y92" i="5"/>
  <c r="Z92" i="5"/>
  <c r="AA92" i="5"/>
  <c r="AB92" i="5"/>
  <c r="AC92" i="5"/>
  <c r="AD92" i="5"/>
  <c r="AE92" i="5"/>
  <c r="AF92" i="5"/>
  <c r="AG92" i="5"/>
  <c r="AH92" i="5"/>
  <c r="AI92" i="5"/>
  <c r="AJ92" i="5"/>
  <c r="AK92" i="5"/>
  <c r="AL92" i="5"/>
  <c r="AM92" i="5"/>
  <c r="AN92" i="5"/>
  <c r="AO92" i="5"/>
  <c r="AP92" i="5"/>
  <c r="AQ92" i="5"/>
  <c r="AR92" i="5"/>
  <c r="AS92" i="5"/>
  <c r="AT92" i="5"/>
  <c r="AU92" i="5"/>
  <c r="AV92" i="5"/>
  <c r="AW92" i="5"/>
  <c r="AX92" i="5"/>
  <c r="AY92" i="5"/>
  <c r="AZ92" i="5"/>
  <c r="BA92" i="5"/>
  <c r="BB92" i="5"/>
  <c r="BC92" i="5"/>
  <c r="BD92" i="5"/>
  <c r="BE92" i="5"/>
  <c r="BF92" i="5"/>
  <c r="BG92" i="5"/>
  <c r="BH92" i="5"/>
  <c r="BI92" i="5"/>
  <c r="BJ92" i="5"/>
  <c r="BK92" i="5"/>
  <c r="BL92" i="5"/>
  <c r="BM92" i="5"/>
  <c r="BN92" i="5"/>
  <c r="BO92" i="5"/>
  <c r="BP92" i="5"/>
  <c r="BQ92" i="5"/>
  <c r="BR92" i="5"/>
  <c r="BS92" i="5"/>
  <c r="BT92" i="5"/>
  <c r="BU92" i="5"/>
  <c r="BV92" i="5"/>
  <c r="BW92" i="5"/>
  <c r="BX92" i="5"/>
  <c r="BY92" i="5"/>
  <c r="BZ92" i="5"/>
  <c r="CA92" i="5"/>
  <c r="CB92" i="5"/>
  <c r="CC92" i="5"/>
  <c r="CD92" i="5"/>
  <c r="CE92" i="5"/>
  <c r="CF92" i="5"/>
  <c r="CG92" i="5"/>
  <c r="CH92" i="5"/>
  <c r="CI92" i="5"/>
  <c r="CJ92" i="5"/>
  <c r="CK92" i="5"/>
  <c r="CL92" i="5"/>
  <c r="CM92" i="5"/>
  <c r="CN92" i="5"/>
  <c r="CO92" i="5"/>
  <c r="CP92" i="5"/>
  <c r="CQ92" i="5"/>
  <c r="CR92" i="5"/>
  <c r="CS92" i="5"/>
  <c r="CT92" i="5"/>
  <c r="CU92" i="5"/>
  <c r="CV92" i="5"/>
  <c r="X93" i="5"/>
  <c r="Y93" i="5"/>
  <c r="Z93" i="5"/>
  <c r="AA93" i="5"/>
  <c r="AB93" i="5"/>
  <c r="AC93" i="5"/>
  <c r="AD93" i="5"/>
  <c r="AE93" i="5"/>
  <c r="AF93" i="5"/>
  <c r="AG93" i="5"/>
  <c r="AH93" i="5"/>
  <c r="AI93" i="5"/>
  <c r="AJ93" i="5"/>
  <c r="AK93" i="5"/>
  <c r="AL93" i="5"/>
  <c r="AM93" i="5"/>
  <c r="AN93" i="5"/>
  <c r="AO93" i="5"/>
  <c r="AP93" i="5"/>
  <c r="AQ93" i="5"/>
  <c r="AR93" i="5"/>
  <c r="AS93" i="5"/>
  <c r="AT93" i="5"/>
  <c r="AU93" i="5"/>
  <c r="AV93" i="5"/>
  <c r="AW93" i="5"/>
  <c r="AX93" i="5"/>
  <c r="AY93" i="5"/>
  <c r="AZ93" i="5"/>
  <c r="BA93" i="5"/>
  <c r="BB93" i="5"/>
  <c r="BC93" i="5"/>
  <c r="BD93" i="5"/>
  <c r="BE93" i="5"/>
  <c r="BF93" i="5"/>
  <c r="BG93" i="5"/>
  <c r="BH93" i="5"/>
  <c r="BI93" i="5"/>
  <c r="BJ93" i="5"/>
  <c r="BK93" i="5"/>
  <c r="BL93" i="5"/>
  <c r="BM93" i="5"/>
  <c r="BN93" i="5"/>
  <c r="BO93" i="5"/>
  <c r="BP93" i="5"/>
  <c r="BQ93" i="5"/>
  <c r="BR93" i="5"/>
  <c r="BS93" i="5"/>
  <c r="BT93" i="5"/>
  <c r="BU93" i="5"/>
  <c r="BV93" i="5"/>
  <c r="BW93" i="5"/>
  <c r="BX93" i="5"/>
  <c r="BY93" i="5"/>
  <c r="BZ93" i="5"/>
  <c r="CA93" i="5"/>
  <c r="CB93" i="5"/>
  <c r="CC93" i="5"/>
  <c r="CD93" i="5"/>
  <c r="CE93" i="5"/>
  <c r="CF93" i="5"/>
  <c r="CG93" i="5"/>
  <c r="CH93" i="5"/>
  <c r="CI93" i="5"/>
  <c r="CJ93" i="5"/>
  <c r="CK93" i="5"/>
  <c r="CL93" i="5"/>
  <c r="CM93" i="5"/>
  <c r="CN93" i="5"/>
  <c r="CO93" i="5"/>
  <c r="CP93" i="5"/>
  <c r="CQ93" i="5"/>
  <c r="CR93" i="5"/>
  <c r="CS93" i="5"/>
  <c r="CT93" i="5"/>
  <c r="CU93" i="5"/>
  <c r="CV93" i="5"/>
  <c r="X94" i="5"/>
  <c r="Y94" i="5"/>
  <c r="Z94" i="5"/>
  <c r="AA94" i="5"/>
  <c r="AB94" i="5"/>
  <c r="AC94" i="5"/>
  <c r="AD94" i="5"/>
  <c r="AE94" i="5"/>
  <c r="AF94" i="5"/>
  <c r="AG94" i="5"/>
  <c r="AH94" i="5"/>
  <c r="AI94" i="5"/>
  <c r="AJ94" i="5"/>
  <c r="AK94" i="5"/>
  <c r="AL94" i="5"/>
  <c r="AM94" i="5"/>
  <c r="AN94" i="5"/>
  <c r="AO94" i="5"/>
  <c r="AP94" i="5"/>
  <c r="AQ94" i="5"/>
  <c r="AR94" i="5"/>
  <c r="AS94" i="5"/>
  <c r="AT94" i="5"/>
  <c r="AU94" i="5"/>
  <c r="AV94" i="5"/>
  <c r="AW94" i="5"/>
  <c r="AX94" i="5"/>
  <c r="AY94" i="5"/>
  <c r="AZ94" i="5"/>
  <c r="BA94" i="5"/>
  <c r="BB94" i="5"/>
  <c r="BC94" i="5"/>
  <c r="BD94" i="5"/>
  <c r="BE94" i="5"/>
  <c r="BF94" i="5"/>
  <c r="BG94" i="5"/>
  <c r="BH94" i="5"/>
  <c r="BI94" i="5"/>
  <c r="BJ94" i="5"/>
  <c r="BK94" i="5"/>
  <c r="BL94" i="5"/>
  <c r="BM94" i="5"/>
  <c r="BN94" i="5"/>
  <c r="BO94" i="5"/>
  <c r="BP94" i="5"/>
  <c r="BQ94" i="5"/>
  <c r="BR94" i="5"/>
  <c r="BS94" i="5"/>
  <c r="BT94" i="5"/>
  <c r="BU94" i="5"/>
  <c r="BV94" i="5"/>
  <c r="BW94" i="5"/>
  <c r="BX94" i="5"/>
  <c r="BY94" i="5"/>
  <c r="BZ94" i="5"/>
  <c r="CA94" i="5"/>
  <c r="CB94" i="5"/>
  <c r="CC94" i="5"/>
  <c r="CD94" i="5"/>
  <c r="CE94" i="5"/>
  <c r="CF94" i="5"/>
  <c r="CG94" i="5"/>
  <c r="CH94" i="5"/>
  <c r="CI94" i="5"/>
  <c r="CJ94" i="5"/>
  <c r="CK94" i="5"/>
  <c r="CL94" i="5"/>
  <c r="CM94" i="5"/>
  <c r="CN94" i="5"/>
  <c r="CO94" i="5"/>
  <c r="CP94" i="5"/>
  <c r="CQ94" i="5"/>
  <c r="CR94" i="5"/>
  <c r="CS94" i="5"/>
  <c r="CT94" i="5"/>
  <c r="CU94" i="5"/>
  <c r="CV94" i="5"/>
  <c r="X95" i="5"/>
  <c r="Y95" i="5"/>
  <c r="Z95" i="5"/>
  <c r="AA95" i="5"/>
  <c r="AB95" i="5"/>
  <c r="AC95" i="5"/>
  <c r="AD95" i="5"/>
  <c r="AE95" i="5"/>
  <c r="AF95" i="5"/>
  <c r="AG95" i="5"/>
  <c r="AH95" i="5"/>
  <c r="AI95" i="5"/>
  <c r="AJ95" i="5"/>
  <c r="AK95" i="5"/>
  <c r="AL95" i="5"/>
  <c r="AM95" i="5"/>
  <c r="AN95" i="5"/>
  <c r="AO95" i="5"/>
  <c r="AP95" i="5"/>
  <c r="AQ95" i="5"/>
  <c r="AR95" i="5"/>
  <c r="AS95" i="5"/>
  <c r="AT95" i="5"/>
  <c r="AU95" i="5"/>
  <c r="AV95" i="5"/>
  <c r="AW95" i="5"/>
  <c r="AX95" i="5"/>
  <c r="AY95" i="5"/>
  <c r="AZ95" i="5"/>
  <c r="BA95" i="5"/>
  <c r="BB95" i="5"/>
  <c r="BC95" i="5"/>
  <c r="BD95" i="5"/>
  <c r="BE95" i="5"/>
  <c r="BF95" i="5"/>
  <c r="BG95" i="5"/>
  <c r="BH95" i="5"/>
  <c r="BI95" i="5"/>
  <c r="BJ95" i="5"/>
  <c r="BK95" i="5"/>
  <c r="BL95" i="5"/>
  <c r="BM95" i="5"/>
  <c r="BN95" i="5"/>
  <c r="BO95" i="5"/>
  <c r="BP95" i="5"/>
  <c r="BQ95" i="5"/>
  <c r="BR95" i="5"/>
  <c r="BS95" i="5"/>
  <c r="BT95" i="5"/>
  <c r="BU95" i="5"/>
  <c r="BV95" i="5"/>
  <c r="BW95" i="5"/>
  <c r="BX95" i="5"/>
  <c r="BY95" i="5"/>
  <c r="BZ95" i="5"/>
  <c r="CA95" i="5"/>
  <c r="CB95" i="5"/>
  <c r="CC95" i="5"/>
  <c r="CD95" i="5"/>
  <c r="CE95" i="5"/>
  <c r="CF95" i="5"/>
  <c r="CG95" i="5"/>
  <c r="CH95" i="5"/>
  <c r="CI95" i="5"/>
  <c r="CJ95" i="5"/>
  <c r="CK95" i="5"/>
  <c r="CL95" i="5"/>
  <c r="CM95" i="5"/>
  <c r="CN95" i="5"/>
  <c r="CO95" i="5"/>
  <c r="CP95" i="5"/>
  <c r="CQ95" i="5"/>
  <c r="CR95" i="5"/>
  <c r="CS95" i="5"/>
  <c r="CT95" i="5"/>
  <c r="CU95" i="5"/>
  <c r="CV95" i="5"/>
  <c r="X96" i="5"/>
  <c r="Y96" i="5"/>
  <c r="Z96" i="5"/>
  <c r="AA96" i="5"/>
  <c r="AB96" i="5"/>
  <c r="AC96" i="5"/>
  <c r="AD96" i="5"/>
  <c r="AE96" i="5"/>
  <c r="AF96" i="5"/>
  <c r="AG96" i="5"/>
  <c r="AH96" i="5"/>
  <c r="AI96" i="5"/>
  <c r="AJ96" i="5"/>
  <c r="AK96" i="5"/>
  <c r="AL96" i="5"/>
  <c r="AM96" i="5"/>
  <c r="AN96" i="5"/>
  <c r="AO96" i="5"/>
  <c r="AP96" i="5"/>
  <c r="AQ96" i="5"/>
  <c r="AR96" i="5"/>
  <c r="AS96" i="5"/>
  <c r="AT96" i="5"/>
  <c r="AU96" i="5"/>
  <c r="AV96" i="5"/>
  <c r="AW96" i="5"/>
  <c r="AX96" i="5"/>
  <c r="AY96" i="5"/>
  <c r="AZ96" i="5"/>
  <c r="BA96" i="5"/>
  <c r="BB96" i="5"/>
  <c r="BC96" i="5"/>
  <c r="BD96" i="5"/>
  <c r="BE96" i="5"/>
  <c r="BF96" i="5"/>
  <c r="BG96" i="5"/>
  <c r="BH96" i="5"/>
  <c r="BI96" i="5"/>
  <c r="BJ96" i="5"/>
  <c r="BK96" i="5"/>
  <c r="BL96" i="5"/>
  <c r="BM96" i="5"/>
  <c r="BN96" i="5"/>
  <c r="BO96" i="5"/>
  <c r="BP96" i="5"/>
  <c r="BQ96" i="5"/>
  <c r="BR96" i="5"/>
  <c r="BS96" i="5"/>
  <c r="BT96" i="5"/>
  <c r="BU96" i="5"/>
  <c r="BV96" i="5"/>
  <c r="BW96" i="5"/>
  <c r="BX96" i="5"/>
  <c r="BY96" i="5"/>
  <c r="BZ96" i="5"/>
  <c r="CA96" i="5"/>
  <c r="CB96" i="5"/>
  <c r="CC96" i="5"/>
  <c r="CD96" i="5"/>
  <c r="CE96" i="5"/>
  <c r="CF96" i="5"/>
  <c r="CG96" i="5"/>
  <c r="CH96" i="5"/>
  <c r="CI96" i="5"/>
  <c r="CJ96" i="5"/>
  <c r="CK96" i="5"/>
  <c r="CL96" i="5"/>
  <c r="CM96" i="5"/>
  <c r="CN96" i="5"/>
  <c r="CO96" i="5"/>
  <c r="CP96" i="5"/>
  <c r="CQ96" i="5"/>
  <c r="CR96" i="5"/>
  <c r="CS96" i="5"/>
  <c r="CT96" i="5"/>
  <c r="CU96" i="5"/>
  <c r="CV96" i="5"/>
  <c r="X97" i="5"/>
  <c r="Y97" i="5"/>
  <c r="Z97" i="5"/>
  <c r="AA97" i="5"/>
  <c r="AB97" i="5"/>
  <c r="AC97" i="5"/>
  <c r="AD97" i="5"/>
  <c r="AE97" i="5"/>
  <c r="AF97" i="5"/>
  <c r="AG97" i="5"/>
  <c r="AH97" i="5"/>
  <c r="AI97" i="5"/>
  <c r="AJ97" i="5"/>
  <c r="AK97" i="5"/>
  <c r="AL97" i="5"/>
  <c r="AM97" i="5"/>
  <c r="AN97" i="5"/>
  <c r="AO97" i="5"/>
  <c r="AP97" i="5"/>
  <c r="AQ97" i="5"/>
  <c r="AR97" i="5"/>
  <c r="AS97" i="5"/>
  <c r="AT97" i="5"/>
  <c r="AU97" i="5"/>
  <c r="AV97" i="5"/>
  <c r="AW97" i="5"/>
  <c r="AX97" i="5"/>
  <c r="AY97" i="5"/>
  <c r="AZ97" i="5"/>
  <c r="BA97" i="5"/>
  <c r="BB97" i="5"/>
  <c r="BC97" i="5"/>
  <c r="BD97" i="5"/>
  <c r="BE97" i="5"/>
  <c r="BF97" i="5"/>
  <c r="BG97" i="5"/>
  <c r="BH97" i="5"/>
  <c r="BI97" i="5"/>
  <c r="BJ97" i="5"/>
  <c r="BK97" i="5"/>
  <c r="BL97" i="5"/>
  <c r="BM97" i="5"/>
  <c r="BN97" i="5"/>
  <c r="BO97" i="5"/>
  <c r="BP97" i="5"/>
  <c r="BQ97" i="5"/>
  <c r="BR97" i="5"/>
  <c r="BS97" i="5"/>
  <c r="BT97" i="5"/>
  <c r="BU97" i="5"/>
  <c r="BV97" i="5"/>
  <c r="BW97" i="5"/>
  <c r="BX97" i="5"/>
  <c r="BY97" i="5"/>
  <c r="BZ97" i="5"/>
  <c r="CA97" i="5"/>
  <c r="CB97" i="5"/>
  <c r="CC97" i="5"/>
  <c r="CD97" i="5"/>
  <c r="CE97" i="5"/>
  <c r="CF97" i="5"/>
  <c r="CG97" i="5"/>
  <c r="CH97" i="5"/>
  <c r="CI97" i="5"/>
  <c r="CJ97" i="5"/>
  <c r="CK97" i="5"/>
  <c r="CL97" i="5"/>
  <c r="CM97" i="5"/>
  <c r="CN97" i="5"/>
  <c r="CO97" i="5"/>
  <c r="CP97" i="5"/>
  <c r="CQ97" i="5"/>
  <c r="CR97" i="5"/>
  <c r="CS97" i="5"/>
  <c r="CT97" i="5"/>
  <c r="CU97" i="5"/>
  <c r="CV97" i="5"/>
  <c r="X98" i="5"/>
  <c r="Y98" i="5"/>
  <c r="Z98" i="5"/>
  <c r="AA98" i="5"/>
  <c r="AB98" i="5"/>
  <c r="AC98" i="5"/>
  <c r="AD98" i="5"/>
  <c r="AE98" i="5"/>
  <c r="AF98" i="5"/>
  <c r="AG98" i="5"/>
  <c r="AH98" i="5"/>
  <c r="AI98" i="5"/>
  <c r="AJ98" i="5"/>
  <c r="AK98" i="5"/>
  <c r="AL98" i="5"/>
  <c r="AM98" i="5"/>
  <c r="AN98" i="5"/>
  <c r="AO98" i="5"/>
  <c r="AP98" i="5"/>
  <c r="AQ98" i="5"/>
  <c r="AR98" i="5"/>
  <c r="AS98" i="5"/>
  <c r="AT98" i="5"/>
  <c r="AU98" i="5"/>
  <c r="AV98" i="5"/>
  <c r="AW98" i="5"/>
  <c r="AX98" i="5"/>
  <c r="AY98" i="5"/>
  <c r="AZ98" i="5"/>
  <c r="BA98" i="5"/>
  <c r="BB98" i="5"/>
  <c r="BC98" i="5"/>
  <c r="BD98" i="5"/>
  <c r="BE98" i="5"/>
  <c r="BF98" i="5"/>
  <c r="BG98" i="5"/>
  <c r="BH98" i="5"/>
  <c r="BI98" i="5"/>
  <c r="BJ98" i="5"/>
  <c r="BK98" i="5"/>
  <c r="BL98" i="5"/>
  <c r="BM98" i="5"/>
  <c r="BN98" i="5"/>
  <c r="BO98" i="5"/>
  <c r="BP98" i="5"/>
  <c r="BQ98" i="5"/>
  <c r="BR98" i="5"/>
  <c r="BS98" i="5"/>
  <c r="BT98" i="5"/>
  <c r="BU98" i="5"/>
  <c r="BV98" i="5"/>
  <c r="BW98" i="5"/>
  <c r="BX98" i="5"/>
  <c r="BY98" i="5"/>
  <c r="BZ98" i="5"/>
  <c r="CA98" i="5"/>
  <c r="CB98" i="5"/>
  <c r="CC98" i="5"/>
  <c r="CD98" i="5"/>
  <c r="CE98" i="5"/>
  <c r="CF98" i="5"/>
  <c r="CG98" i="5"/>
  <c r="CH98" i="5"/>
  <c r="CI98" i="5"/>
  <c r="CJ98" i="5"/>
  <c r="CK98" i="5"/>
  <c r="CL98" i="5"/>
  <c r="CM98" i="5"/>
  <c r="CN98" i="5"/>
  <c r="CO98" i="5"/>
  <c r="CP98" i="5"/>
  <c r="CQ98" i="5"/>
  <c r="CR98" i="5"/>
  <c r="CS98" i="5"/>
  <c r="CT98" i="5"/>
  <c r="CU98" i="5"/>
  <c r="CV98" i="5"/>
  <c r="X99" i="5"/>
  <c r="Y99" i="5"/>
  <c r="Z99" i="5"/>
  <c r="AA99" i="5"/>
  <c r="AB99" i="5"/>
  <c r="AC99" i="5"/>
  <c r="AD99" i="5"/>
  <c r="AE99" i="5"/>
  <c r="AF99" i="5"/>
  <c r="AG99" i="5"/>
  <c r="AH99" i="5"/>
  <c r="AI99" i="5"/>
  <c r="AJ99" i="5"/>
  <c r="AK99" i="5"/>
  <c r="AL99" i="5"/>
  <c r="AM99" i="5"/>
  <c r="AN99" i="5"/>
  <c r="AO99" i="5"/>
  <c r="AP99" i="5"/>
  <c r="AQ99" i="5"/>
  <c r="AR99" i="5"/>
  <c r="AS99" i="5"/>
  <c r="AT99" i="5"/>
  <c r="AU99" i="5"/>
  <c r="AV99" i="5"/>
  <c r="AW99" i="5"/>
  <c r="AX99" i="5"/>
  <c r="AY99" i="5"/>
  <c r="AZ99" i="5"/>
  <c r="BA99" i="5"/>
  <c r="BB99" i="5"/>
  <c r="BC99" i="5"/>
  <c r="BD99" i="5"/>
  <c r="BE99" i="5"/>
  <c r="BF99" i="5"/>
  <c r="BG99" i="5"/>
  <c r="BH99" i="5"/>
  <c r="BI99" i="5"/>
  <c r="BJ99" i="5"/>
  <c r="BK99" i="5"/>
  <c r="BL99" i="5"/>
  <c r="BM99" i="5"/>
  <c r="BN99" i="5"/>
  <c r="BO99" i="5"/>
  <c r="BP99" i="5"/>
  <c r="BQ99" i="5"/>
  <c r="BR99" i="5"/>
  <c r="BS99" i="5"/>
  <c r="BT99" i="5"/>
  <c r="BU99" i="5"/>
  <c r="BV99" i="5"/>
  <c r="BW99" i="5"/>
  <c r="BX99" i="5"/>
  <c r="BY99" i="5"/>
  <c r="BZ99" i="5"/>
  <c r="CA99" i="5"/>
  <c r="CB99" i="5"/>
  <c r="CC99" i="5"/>
  <c r="CD99" i="5"/>
  <c r="CE99" i="5"/>
  <c r="CF99" i="5"/>
  <c r="CG99" i="5"/>
  <c r="CH99" i="5"/>
  <c r="CI99" i="5"/>
  <c r="CJ99" i="5"/>
  <c r="CK99" i="5"/>
  <c r="CL99" i="5"/>
  <c r="CM99" i="5"/>
  <c r="CN99" i="5"/>
  <c r="CO99" i="5"/>
  <c r="CP99" i="5"/>
  <c r="CQ99" i="5"/>
  <c r="CR99" i="5"/>
  <c r="CS99" i="5"/>
  <c r="CT99" i="5"/>
  <c r="CU99" i="5"/>
  <c r="CV99" i="5"/>
  <c r="X100" i="5"/>
  <c r="Y100" i="5"/>
  <c r="Z100" i="5"/>
  <c r="AA100" i="5"/>
  <c r="AB100" i="5"/>
  <c r="AC100" i="5"/>
  <c r="AD100" i="5"/>
  <c r="AE100" i="5"/>
  <c r="AF100" i="5"/>
  <c r="AG100" i="5"/>
  <c r="AH100" i="5"/>
  <c r="AI100" i="5"/>
  <c r="AJ100" i="5"/>
  <c r="AK100" i="5"/>
  <c r="AL100" i="5"/>
  <c r="AM100" i="5"/>
  <c r="AN100" i="5"/>
  <c r="AO100" i="5"/>
  <c r="AP100" i="5"/>
  <c r="AQ100" i="5"/>
  <c r="AR100" i="5"/>
  <c r="AS100" i="5"/>
  <c r="AT100" i="5"/>
  <c r="AU100" i="5"/>
  <c r="AV100" i="5"/>
  <c r="AW100" i="5"/>
  <c r="AX100" i="5"/>
  <c r="AY100" i="5"/>
  <c r="AZ100" i="5"/>
  <c r="BA100" i="5"/>
  <c r="BB100" i="5"/>
  <c r="BC100" i="5"/>
  <c r="BD100" i="5"/>
  <c r="BE100" i="5"/>
  <c r="BF100" i="5"/>
  <c r="BG100" i="5"/>
  <c r="BH100" i="5"/>
  <c r="BI100" i="5"/>
  <c r="BJ100" i="5"/>
  <c r="BK100" i="5"/>
  <c r="BL100" i="5"/>
  <c r="BM100" i="5"/>
  <c r="BN100" i="5"/>
  <c r="BO100" i="5"/>
  <c r="BP100" i="5"/>
  <c r="BQ100" i="5"/>
  <c r="BR100" i="5"/>
  <c r="BS100" i="5"/>
  <c r="BT100" i="5"/>
  <c r="BU100" i="5"/>
  <c r="BV100" i="5"/>
  <c r="BW100" i="5"/>
  <c r="BX100" i="5"/>
  <c r="BY100" i="5"/>
  <c r="BZ100" i="5"/>
  <c r="CA100" i="5"/>
  <c r="CB100" i="5"/>
  <c r="CC100" i="5"/>
  <c r="CD100" i="5"/>
  <c r="CE100" i="5"/>
  <c r="CF100" i="5"/>
  <c r="CG100" i="5"/>
  <c r="CH100" i="5"/>
  <c r="CI100" i="5"/>
  <c r="CJ100" i="5"/>
  <c r="CK100" i="5"/>
  <c r="CL100" i="5"/>
  <c r="CM100" i="5"/>
  <c r="CN100" i="5"/>
  <c r="CO100" i="5"/>
  <c r="CP100" i="5"/>
  <c r="CQ100" i="5"/>
  <c r="CR100" i="5"/>
  <c r="CS100" i="5"/>
  <c r="CT100" i="5"/>
  <c r="CU100" i="5"/>
  <c r="CV100" i="5"/>
  <c r="X101" i="5"/>
  <c r="Y101" i="5"/>
  <c r="Z101" i="5"/>
  <c r="AA101" i="5"/>
  <c r="AB101" i="5"/>
  <c r="AC101" i="5"/>
  <c r="AD101" i="5"/>
  <c r="AE101" i="5"/>
  <c r="AF101" i="5"/>
  <c r="AG101" i="5"/>
  <c r="AH101" i="5"/>
  <c r="AI101" i="5"/>
  <c r="AJ101" i="5"/>
  <c r="AK101" i="5"/>
  <c r="AL101" i="5"/>
  <c r="AM101" i="5"/>
  <c r="AN101" i="5"/>
  <c r="AO101" i="5"/>
  <c r="AP101" i="5"/>
  <c r="AQ101" i="5"/>
  <c r="AR101" i="5"/>
  <c r="AS101" i="5"/>
  <c r="AT101" i="5"/>
  <c r="AU101" i="5"/>
  <c r="AV101" i="5"/>
  <c r="AW101" i="5"/>
  <c r="AX101" i="5"/>
  <c r="AY101" i="5"/>
  <c r="AZ101" i="5"/>
  <c r="BA101" i="5"/>
  <c r="BB101" i="5"/>
  <c r="BC101" i="5"/>
  <c r="BD101" i="5"/>
  <c r="BE101" i="5"/>
  <c r="BF101" i="5"/>
  <c r="BG101" i="5"/>
  <c r="BH101" i="5"/>
  <c r="BI101" i="5"/>
  <c r="BJ101" i="5"/>
  <c r="BK101" i="5"/>
  <c r="BL101" i="5"/>
  <c r="BM101" i="5"/>
  <c r="BN101" i="5"/>
  <c r="BO101" i="5"/>
  <c r="BP101" i="5"/>
  <c r="BQ101" i="5"/>
  <c r="BR101" i="5"/>
  <c r="BS101" i="5"/>
  <c r="BT101" i="5"/>
  <c r="BU101" i="5"/>
  <c r="BV101" i="5"/>
  <c r="BW101" i="5"/>
  <c r="BX101" i="5"/>
  <c r="BY101" i="5"/>
  <c r="BZ101" i="5"/>
  <c r="CA101" i="5"/>
  <c r="CB101" i="5"/>
  <c r="CC101" i="5"/>
  <c r="CD101" i="5"/>
  <c r="CE101" i="5"/>
  <c r="CF101" i="5"/>
  <c r="CG101" i="5"/>
  <c r="CH101" i="5"/>
  <c r="CI101" i="5"/>
  <c r="CJ101" i="5"/>
  <c r="CK101" i="5"/>
  <c r="CL101" i="5"/>
  <c r="CM101" i="5"/>
  <c r="CN101" i="5"/>
  <c r="CO101" i="5"/>
  <c r="CP101" i="5"/>
  <c r="CQ101" i="5"/>
  <c r="CR101" i="5"/>
  <c r="CS101" i="5"/>
  <c r="CT101" i="5"/>
  <c r="CU101" i="5"/>
  <c r="CV101" i="5"/>
  <c r="X102" i="5"/>
  <c r="Y102" i="5"/>
  <c r="Z102" i="5"/>
  <c r="AA102" i="5"/>
  <c r="AB102" i="5"/>
  <c r="AC102" i="5"/>
  <c r="AD102" i="5"/>
  <c r="AE102" i="5"/>
  <c r="AF102" i="5"/>
  <c r="AG102" i="5"/>
  <c r="AH102" i="5"/>
  <c r="AI102" i="5"/>
  <c r="AJ102" i="5"/>
  <c r="AK102" i="5"/>
  <c r="AL102" i="5"/>
  <c r="AM102" i="5"/>
  <c r="AN102" i="5"/>
  <c r="AO102" i="5"/>
  <c r="AP102" i="5"/>
  <c r="AQ102" i="5"/>
  <c r="AR102" i="5"/>
  <c r="AS102" i="5"/>
  <c r="AT102" i="5"/>
  <c r="AU102" i="5"/>
  <c r="AV102" i="5"/>
  <c r="AW102" i="5"/>
  <c r="AX102" i="5"/>
  <c r="AY102" i="5"/>
  <c r="AZ102" i="5"/>
  <c r="BA102" i="5"/>
  <c r="BB102" i="5"/>
  <c r="BC102" i="5"/>
  <c r="BD102" i="5"/>
  <c r="BE102" i="5"/>
  <c r="BF102" i="5"/>
  <c r="BG102" i="5"/>
  <c r="BH102" i="5"/>
  <c r="BI102" i="5"/>
  <c r="BJ102" i="5"/>
  <c r="BK102" i="5"/>
  <c r="BL102" i="5"/>
  <c r="BM102" i="5"/>
  <c r="BN102" i="5"/>
  <c r="BO102" i="5"/>
  <c r="BP102" i="5"/>
  <c r="BQ102" i="5"/>
  <c r="BR102" i="5"/>
  <c r="BS102" i="5"/>
  <c r="BT102" i="5"/>
  <c r="BU102" i="5"/>
  <c r="BV102" i="5"/>
  <c r="BW102" i="5"/>
  <c r="BX102" i="5"/>
  <c r="BY102" i="5"/>
  <c r="BZ102" i="5"/>
  <c r="CA102" i="5"/>
  <c r="CB102" i="5"/>
  <c r="CC102" i="5"/>
  <c r="CD102" i="5"/>
  <c r="CE102" i="5"/>
  <c r="CF102" i="5"/>
  <c r="CG102" i="5"/>
  <c r="CH102" i="5"/>
  <c r="CI102" i="5"/>
  <c r="CJ102" i="5"/>
  <c r="CK102" i="5"/>
  <c r="CL102" i="5"/>
  <c r="CM102" i="5"/>
  <c r="CN102" i="5"/>
  <c r="CO102" i="5"/>
  <c r="CP102" i="5"/>
  <c r="CQ102" i="5"/>
  <c r="CR102" i="5"/>
  <c r="CS102" i="5"/>
  <c r="CT102" i="5"/>
  <c r="CU102" i="5"/>
  <c r="CV102" i="5"/>
  <c r="X103" i="5"/>
  <c r="Y103" i="5"/>
  <c r="Z103" i="5"/>
  <c r="AA103" i="5"/>
  <c r="AB103" i="5"/>
  <c r="AC103" i="5"/>
  <c r="AD103" i="5"/>
  <c r="AE103" i="5"/>
  <c r="AF103" i="5"/>
  <c r="AG103" i="5"/>
  <c r="AH103" i="5"/>
  <c r="AI103" i="5"/>
  <c r="AJ103" i="5"/>
  <c r="AK103" i="5"/>
  <c r="AL103" i="5"/>
  <c r="AM103" i="5"/>
  <c r="AN103" i="5"/>
  <c r="AO103" i="5"/>
  <c r="AP103" i="5"/>
  <c r="AQ103" i="5"/>
  <c r="AR103" i="5"/>
  <c r="AS103" i="5"/>
  <c r="AT103" i="5"/>
  <c r="AU103" i="5"/>
  <c r="AV103" i="5"/>
  <c r="AW103" i="5"/>
  <c r="AX103" i="5"/>
  <c r="AY103" i="5"/>
  <c r="AZ103" i="5"/>
  <c r="BA103" i="5"/>
  <c r="BB103" i="5"/>
  <c r="BC103" i="5"/>
  <c r="BD103" i="5"/>
  <c r="BE103" i="5"/>
  <c r="BF103" i="5"/>
  <c r="BG103" i="5"/>
  <c r="BH103" i="5"/>
  <c r="BI103" i="5"/>
  <c r="BJ103" i="5"/>
  <c r="BK103" i="5"/>
  <c r="BL103" i="5"/>
  <c r="BM103" i="5"/>
  <c r="BN103" i="5"/>
  <c r="BO103" i="5"/>
  <c r="BP103" i="5"/>
  <c r="BQ103" i="5"/>
  <c r="BR103" i="5"/>
  <c r="BS103" i="5"/>
  <c r="BT103" i="5"/>
  <c r="BU103" i="5"/>
  <c r="BV103" i="5"/>
  <c r="BW103" i="5"/>
  <c r="BX103" i="5"/>
  <c r="BY103" i="5"/>
  <c r="BZ103" i="5"/>
  <c r="CA103" i="5"/>
  <c r="CB103" i="5"/>
  <c r="CC103" i="5"/>
  <c r="CD103" i="5"/>
  <c r="CE103" i="5"/>
  <c r="CF103" i="5"/>
  <c r="CG103" i="5"/>
  <c r="CH103" i="5"/>
  <c r="CI103" i="5"/>
  <c r="CJ103" i="5"/>
  <c r="CK103" i="5"/>
  <c r="CL103" i="5"/>
  <c r="CM103" i="5"/>
  <c r="CN103" i="5"/>
  <c r="CO103" i="5"/>
  <c r="CP103" i="5"/>
  <c r="CQ103" i="5"/>
  <c r="CR103" i="5"/>
  <c r="CS103" i="5"/>
  <c r="CT103" i="5"/>
  <c r="CU103" i="5"/>
  <c r="CV103" i="5"/>
  <c r="X104" i="5"/>
  <c r="Y104" i="5"/>
  <c r="Z104" i="5"/>
  <c r="AA104" i="5"/>
  <c r="AB104" i="5"/>
  <c r="AC104" i="5"/>
  <c r="AD104" i="5"/>
  <c r="AE104" i="5"/>
  <c r="AF104" i="5"/>
  <c r="AG104" i="5"/>
  <c r="AH104" i="5"/>
  <c r="AI104" i="5"/>
  <c r="AJ104" i="5"/>
  <c r="AK104" i="5"/>
  <c r="AL104" i="5"/>
  <c r="AM104" i="5"/>
  <c r="AN104" i="5"/>
  <c r="AO104" i="5"/>
  <c r="AP104" i="5"/>
  <c r="AQ104" i="5"/>
  <c r="AR104" i="5"/>
  <c r="AS104" i="5"/>
  <c r="AT104" i="5"/>
  <c r="AU104" i="5"/>
  <c r="AV104" i="5"/>
  <c r="AW104" i="5"/>
  <c r="AX104" i="5"/>
  <c r="AY104" i="5"/>
  <c r="AZ104" i="5"/>
  <c r="BA104" i="5"/>
  <c r="BB104" i="5"/>
  <c r="BC104" i="5"/>
  <c r="BD104" i="5"/>
  <c r="BE104" i="5"/>
  <c r="BF104" i="5"/>
  <c r="BG104" i="5"/>
  <c r="BH104" i="5"/>
  <c r="BI104" i="5"/>
  <c r="BJ104" i="5"/>
  <c r="BK104" i="5"/>
  <c r="BL104" i="5"/>
  <c r="BM104" i="5"/>
  <c r="BN104" i="5"/>
  <c r="BO104" i="5"/>
  <c r="BP104" i="5"/>
  <c r="BQ104" i="5"/>
  <c r="BR104" i="5"/>
  <c r="BS104" i="5"/>
  <c r="BT104" i="5"/>
  <c r="BU104" i="5"/>
  <c r="BV104" i="5"/>
  <c r="BW104" i="5"/>
  <c r="BX104" i="5"/>
  <c r="BY104" i="5"/>
  <c r="BZ104" i="5"/>
  <c r="CA104" i="5"/>
  <c r="CB104" i="5"/>
  <c r="CC104" i="5"/>
  <c r="CD104" i="5"/>
  <c r="CE104" i="5"/>
  <c r="CF104" i="5"/>
  <c r="CG104" i="5"/>
  <c r="CH104" i="5"/>
  <c r="CI104" i="5"/>
  <c r="CJ104" i="5"/>
  <c r="CK104" i="5"/>
  <c r="CL104" i="5"/>
  <c r="CM104" i="5"/>
  <c r="CN104" i="5"/>
  <c r="CO104" i="5"/>
  <c r="CP104" i="5"/>
  <c r="CQ104" i="5"/>
  <c r="CR104" i="5"/>
  <c r="CS104" i="5"/>
  <c r="CT104" i="5"/>
  <c r="CU104" i="5"/>
  <c r="CV104" i="5"/>
  <c r="X105" i="5"/>
  <c r="Y105" i="5"/>
  <c r="Z105" i="5"/>
  <c r="AA105" i="5"/>
  <c r="AB105" i="5"/>
  <c r="AC105" i="5"/>
  <c r="AD105" i="5"/>
  <c r="AE105" i="5"/>
  <c r="AF105" i="5"/>
  <c r="AG105" i="5"/>
  <c r="AH105" i="5"/>
  <c r="AI105" i="5"/>
  <c r="AJ105" i="5"/>
  <c r="AK105" i="5"/>
  <c r="AL105" i="5"/>
  <c r="AM105" i="5"/>
  <c r="AN105" i="5"/>
  <c r="AO105" i="5"/>
  <c r="AP105" i="5"/>
  <c r="AQ105" i="5"/>
  <c r="AR105" i="5"/>
  <c r="AS105" i="5"/>
  <c r="AT105" i="5"/>
  <c r="AU105" i="5"/>
  <c r="AV105" i="5"/>
  <c r="AW105" i="5"/>
  <c r="AX105" i="5"/>
  <c r="AY105" i="5"/>
  <c r="AZ105" i="5"/>
  <c r="BA105" i="5"/>
  <c r="BB105" i="5"/>
  <c r="BC105" i="5"/>
  <c r="BD105" i="5"/>
  <c r="BE105" i="5"/>
  <c r="BF105" i="5"/>
  <c r="BG105" i="5"/>
  <c r="BH105" i="5"/>
  <c r="BI105" i="5"/>
  <c r="BJ105" i="5"/>
  <c r="BK105" i="5"/>
  <c r="BL105" i="5"/>
  <c r="BM105" i="5"/>
  <c r="BN105" i="5"/>
  <c r="BO105" i="5"/>
  <c r="BP105" i="5"/>
  <c r="BQ105" i="5"/>
  <c r="BR105" i="5"/>
  <c r="BS105" i="5"/>
  <c r="BT105" i="5"/>
  <c r="BU105" i="5"/>
  <c r="BV105" i="5"/>
  <c r="BW105" i="5"/>
  <c r="BX105" i="5"/>
  <c r="BY105" i="5"/>
  <c r="BZ105" i="5"/>
  <c r="CA105" i="5"/>
  <c r="CB105" i="5"/>
  <c r="CC105" i="5"/>
  <c r="CD105" i="5"/>
  <c r="CE105" i="5"/>
  <c r="CF105" i="5"/>
  <c r="CG105" i="5"/>
  <c r="CH105" i="5"/>
  <c r="CI105" i="5"/>
  <c r="CJ105" i="5"/>
  <c r="CK105" i="5"/>
  <c r="CL105" i="5"/>
  <c r="CM105" i="5"/>
  <c r="CN105" i="5"/>
  <c r="CO105" i="5"/>
  <c r="CP105" i="5"/>
  <c r="CQ105" i="5"/>
  <c r="CR105" i="5"/>
  <c r="CS105" i="5"/>
  <c r="CT105" i="5"/>
  <c r="CU105" i="5"/>
  <c r="CV105" i="5"/>
  <c r="X106" i="5"/>
  <c r="Y106" i="5"/>
  <c r="Z106" i="5"/>
  <c r="AA106" i="5"/>
  <c r="AB106" i="5"/>
  <c r="AC106" i="5"/>
  <c r="AD106" i="5"/>
  <c r="AE106" i="5"/>
  <c r="AF106" i="5"/>
  <c r="AG106" i="5"/>
  <c r="AH106" i="5"/>
  <c r="AI106" i="5"/>
  <c r="AJ106" i="5"/>
  <c r="AK106" i="5"/>
  <c r="AL106" i="5"/>
  <c r="AM106" i="5"/>
  <c r="AN106" i="5"/>
  <c r="AO106" i="5"/>
  <c r="AP106" i="5"/>
  <c r="AQ106" i="5"/>
  <c r="AR106" i="5"/>
  <c r="AS106" i="5"/>
  <c r="AT106" i="5"/>
  <c r="AU106" i="5"/>
  <c r="AV106" i="5"/>
  <c r="AW106" i="5"/>
  <c r="AX106" i="5"/>
  <c r="AY106" i="5"/>
  <c r="AZ106" i="5"/>
  <c r="BA106" i="5"/>
  <c r="BB106" i="5"/>
  <c r="BC106" i="5"/>
  <c r="BD106" i="5"/>
  <c r="BE106" i="5"/>
  <c r="BF106" i="5"/>
  <c r="BG106" i="5"/>
  <c r="BH106" i="5"/>
  <c r="BI106" i="5"/>
  <c r="BJ106" i="5"/>
  <c r="BK106" i="5"/>
  <c r="BL106" i="5"/>
  <c r="BM106" i="5"/>
  <c r="BN106" i="5"/>
  <c r="BO106" i="5"/>
  <c r="BP106" i="5"/>
  <c r="BQ106" i="5"/>
  <c r="BR106" i="5"/>
  <c r="BS106" i="5"/>
  <c r="BT106" i="5"/>
  <c r="BU106" i="5"/>
  <c r="BV106" i="5"/>
  <c r="BW106" i="5"/>
  <c r="BX106" i="5"/>
  <c r="BY106" i="5"/>
  <c r="BZ106" i="5"/>
  <c r="CA106" i="5"/>
  <c r="CB106" i="5"/>
  <c r="CC106" i="5"/>
  <c r="CD106" i="5"/>
  <c r="CE106" i="5"/>
  <c r="CF106" i="5"/>
  <c r="CG106" i="5"/>
  <c r="CH106" i="5"/>
  <c r="CI106" i="5"/>
  <c r="CJ106" i="5"/>
  <c r="CK106" i="5"/>
  <c r="CL106" i="5"/>
  <c r="CM106" i="5"/>
  <c r="CN106" i="5"/>
  <c r="CO106" i="5"/>
  <c r="CP106" i="5"/>
  <c r="CQ106" i="5"/>
  <c r="CR106" i="5"/>
  <c r="CS106" i="5"/>
  <c r="CT106" i="5"/>
  <c r="CU106" i="5"/>
  <c r="CV106" i="5"/>
  <c r="X107" i="5"/>
  <c r="Y107" i="5"/>
  <c r="Z107" i="5"/>
  <c r="AA107" i="5"/>
  <c r="AB107" i="5"/>
  <c r="AC107" i="5"/>
  <c r="AD107" i="5"/>
  <c r="AE107" i="5"/>
  <c r="AF107" i="5"/>
  <c r="AG107" i="5"/>
  <c r="AH107" i="5"/>
  <c r="AI107" i="5"/>
  <c r="AJ107" i="5"/>
  <c r="AK107" i="5"/>
  <c r="AL107" i="5"/>
  <c r="AM107" i="5"/>
  <c r="AN107" i="5"/>
  <c r="AO107" i="5"/>
  <c r="AP107" i="5"/>
  <c r="AQ107" i="5"/>
  <c r="AR107" i="5"/>
  <c r="AS107" i="5"/>
  <c r="AT107" i="5"/>
  <c r="AU107" i="5"/>
  <c r="AV107" i="5"/>
  <c r="AW107" i="5"/>
  <c r="AX107" i="5"/>
  <c r="AY107" i="5"/>
  <c r="AZ107" i="5"/>
  <c r="BA107" i="5"/>
  <c r="BB107" i="5"/>
  <c r="BC107" i="5"/>
  <c r="BD107" i="5"/>
  <c r="BE107" i="5"/>
  <c r="BF107" i="5"/>
  <c r="BG107" i="5"/>
  <c r="BH107" i="5"/>
  <c r="BI107" i="5"/>
  <c r="BJ107" i="5"/>
  <c r="BK107" i="5"/>
  <c r="BL107" i="5"/>
  <c r="BM107" i="5"/>
  <c r="BN107" i="5"/>
  <c r="BO107" i="5"/>
  <c r="BP107" i="5"/>
  <c r="BQ107" i="5"/>
  <c r="BR107" i="5"/>
  <c r="BS107" i="5"/>
  <c r="BT107" i="5"/>
  <c r="BU107" i="5"/>
  <c r="BV107" i="5"/>
  <c r="BW107" i="5"/>
  <c r="BX107" i="5"/>
  <c r="BY107" i="5"/>
  <c r="BZ107" i="5"/>
  <c r="CA107" i="5"/>
  <c r="CB107" i="5"/>
  <c r="CC107" i="5"/>
  <c r="CD107" i="5"/>
  <c r="CE107" i="5"/>
  <c r="CF107" i="5"/>
  <c r="CG107" i="5"/>
  <c r="CH107" i="5"/>
  <c r="CI107" i="5"/>
  <c r="CJ107" i="5"/>
  <c r="CK107" i="5"/>
  <c r="CL107" i="5"/>
  <c r="CM107" i="5"/>
  <c r="CN107" i="5"/>
  <c r="CO107" i="5"/>
  <c r="CP107" i="5"/>
  <c r="CQ107" i="5"/>
  <c r="CR107" i="5"/>
  <c r="CS107" i="5"/>
  <c r="CT107" i="5"/>
  <c r="CU107" i="5"/>
  <c r="CV107" i="5"/>
  <c r="X108" i="5"/>
  <c r="Y108" i="5"/>
  <c r="Z108" i="5"/>
  <c r="AA108" i="5"/>
  <c r="AB108" i="5"/>
  <c r="AC108" i="5"/>
  <c r="AD108" i="5"/>
  <c r="AE108" i="5"/>
  <c r="AF108" i="5"/>
  <c r="AG108" i="5"/>
  <c r="AH108" i="5"/>
  <c r="AI108" i="5"/>
  <c r="AJ108" i="5"/>
  <c r="AK108" i="5"/>
  <c r="AL108" i="5"/>
  <c r="AM108" i="5"/>
  <c r="AN108" i="5"/>
  <c r="AO108" i="5"/>
  <c r="AP108" i="5"/>
  <c r="AQ108" i="5"/>
  <c r="AR108" i="5"/>
  <c r="AS108" i="5"/>
  <c r="AT108" i="5"/>
  <c r="AU108" i="5"/>
  <c r="AV108" i="5"/>
  <c r="AW108" i="5"/>
  <c r="AX108" i="5"/>
  <c r="AY108" i="5"/>
  <c r="AZ108" i="5"/>
  <c r="BA108" i="5"/>
  <c r="BB108" i="5"/>
  <c r="BC108" i="5"/>
  <c r="BD108" i="5"/>
  <c r="BE108" i="5"/>
  <c r="BF108" i="5"/>
  <c r="BG108" i="5"/>
  <c r="BH108" i="5"/>
  <c r="BI108" i="5"/>
  <c r="BJ108" i="5"/>
  <c r="BK108" i="5"/>
  <c r="BL108" i="5"/>
  <c r="BM108" i="5"/>
  <c r="BN108" i="5"/>
  <c r="BO108" i="5"/>
  <c r="BP108" i="5"/>
  <c r="BQ108" i="5"/>
  <c r="BR108" i="5"/>
  <c r="BS108" i="5"/>
  <c r="BT108" i="5"/>
  <c r="BU108" i="5"/>
  <c r="BV108" i="5"/>
  <c r="BW108" i="5"/>
  <c r="BX108" i="5"/>
  <c r="BY108" i="5"/>
  <c r="BZ108" i="5"/>
  <c r="CA108" i="5"/>
  <c r="CB108" i="5"/>
  <c r="CC108" i="5"/>
  <c r="CD108" i="5"/>
  <c r="CE108" i="5"/>
  <c r="CF108" i="5"/>
  <c r="CG108" i="5"/>
  <c r="CH108" i="5"/>
  <c r="CI108" i="5"/>
  <c r="CJ108" i="5"/>
  <c r="CK108" i="5"/>
  <c r="CL108" i="5"/>
  <c r="CM108" i="5"/>
  <c r="CN108" i="5"/>
  <c r="CO108" i="5"/>
  <c r="CP108" i="5"/>
  <c r="CQ108" i="5"/>
  <c r="CR108" i="5"/>
  <c r="CS108" i="5"/>
  <c r="CT108" i="5"/>
  <c r="CU108" i="5"/>
  <c r="CV108" i="5"/>
  <c r="X109" i="5"/>
  <c r="Y109" i="5"/>
  <c r="Z109" i="5"/>
  <c r="AA109" i="5"/>
  <c r="AB109" i="5"/>
  <c r="AC109" i="5"/>
  <c r="AD109" i="5"/>
  <c r="AE109" i="5"/>
  <c r="AF109" i="5"/>
  <c r="AG109" i="5"/>
  <c r="AH109" i="5"/>
  <c r="AI109" i="5"/>
  <c r="AJ109" i="5"/>
  <c r="AK109" i="5"/>
  <c r="AL109" i="5"/>
  <c r="AM109" i="5"/>
  <c r="AN109" i="5"/>
  <c r="AO109" i="5"/>
  <c r="AP109" i="5"/>
  <c r="AQ109" i="5"/>
  <c r="AR109" i="5"/>
  <c r="AS109" i="5"/>
  <c r="AT109" i="5"/>
  <c r="AU109" i="5"/>
  <c r="AV109" i="5"/>
  <c r="AW109" i="5"/>
  <c r="AX109" i="5"/>
  <c r="AY109" i="5"/>
  <c r="AZ109" i="5"/>
  <c r="BA109" i="5"/>
  <c r="BB109" i="5"/>
  <c r="BC109" i="5"/>
  <c r="BD109" i="5"/>
  <c r="BE109" i="5"/>
  <c r="BF109" i="5"/>
  <c r="BG109" i="5"/>
  <c r="BH109" i="5"/>
  <c r="BI109" i="5"/>
  <c r="BJ109" i="5"/>
  <c r="BK109" i="5"/>
  <c r="BL109" i="5"/>
  <c r="BM109" i="5"/>
  <c r="BN109" i="5"/>
  <c r="BO109" i="5"/>
  <c r="BP109" i="5"/>
  <c r="BQ109" i="5"/>
  <c r="BR109" i="5"/>
  <c r="BS109" i="5"/>
  <c r="BT109" i="5"/>
  <c r="BU109" i="5"/>
  <c r="BV109" i="5"/>
  <c r="BW109" i="5"/>
  <c r="BX109" i="5"/>
  <c r="BY109" i="5"/>
  <c r="BZ109" i="5"/>
  <c r="CA109" i="5"/>
  <c r="CB109" i="5"/>
  <c r="CC109" i="5"/>
  <c r="CD109" i="5"/>
  <c r="CE109" i="5"/>
  <c r="CF109" i="5"/>
  <c r="CG109" i="5"/>
  <c r="CH109" i="5"/>
  <c r="CI109" i="5"/>
  <c r="CJ109" i="5"/>
  <c r="CK109" i="5"/>
  <c r="CL109" i="5"/>
  <c r="CM109" i="5"/>
  <c r="CN109" i="5"/>
  <c r="CO109" i="5"/>
  <c r="CP109" i="5"/>
  <c r="CQ109" i="5"/>
  <c r="CR109" i="5"/>
  <c r="CS109" i="5"/>
  <c r="CT109" i="5"/>
  <c r="CU109" i="5"/>
  <c r="CV109" i="5"/>
  <c r="X110" i="5"/>
  <c r="Y110" i="5"/>
  <c r="Z110" i="5"/>
  <c r="AA110" i="5"/>
  <c r="AB110" i="5"/>
  <c r="AC110" i="5"/>
  <c r="AD110" i="5"/>
  <c r="AE110" i="5"/>
  <c r="AF110" i="5"/>
  <c r="AG110" i="5"/>
  <c r="AH110" i="5"/>
  <c r="AI110" i="5"/>
  <c r="AJ110" i="5"/>
  <c r="AK110" i="5"/>
  <c r="AL110" i="5"/>
  <c r="AM110" i="5"/>
  <c r="AN110" i="5"/>
  <c r="AO110" i="5"/>
  <c r="AP110" i="5"/>
  <c r="AQ110" i="5"/>
  <c r="AR110" i="5"/>
  <c r="AS110" i="5"/>
  <c r="AT110" i="5"/>
  <c r="AU110" i="5"/>
  <c r="AV110" i="5"/>
  <c r="AW110" i="5"/>
  <c r="AX110" i="5"/>
  <c r="AY110" i="5"/>
  <c r="AZ110" i="5"/>
  <c r="BA110" i="5"/>
  <c r="BB110" i="5"/>
  <c r="BC110" i="5"/>
  <c r="BD110" i="5"/>
  <c r="BE110" i="5"/>
  <c r="BF110" i="5"/>
  <c r="BG110" i="5"/>
  <c r="BH110" i="5"/>
  <c r="BI110" i="5"/>
  <c r="BJ110" i="5"/>
  <c r="BK110" i="5"/>
  <c r="BL110" i="5"/>
  <c r="BM110" i="5"/>
  <c r="BN110" i="5"/>
  <c r="BO110" i="5"/>
  <c r="BP110" i="5"/>
  <c r="BQ110" i="5"/>
  <c r="BR110" i="5"/>
  <c r="BS110" i="5"/>
  <c r="BT110" i="5"/>
  <c r="BU110" i="5"/>
  <c r="BV110" i="5"/>
  <c r="BW110" i="5"/>
  <c r="BX110" i="5"/>
  <c r="BY110" i="5"/>
  <c r="BZ110" i="5"/>
  <c r="CA110" i="5"/>
  <c r="CB110" i="5"/>
  <c r="CC110" i="5"/>
  <c r="CD110" i="5"/>
  <c r="CE110" i="5"/>
  <c r="CF110" i="5"/>
  <c r="CG110" i="5"/>
  <c r="CH110" i="5"/>
  <c r="CI110" i="5"/>
  <c r="CJ110" i="5"/>
  <c r="CK110" i="5"/>
  <c r="CL110" i="5"/>
  <c r="CM110" i="5"/>
  <c r="CN110" i="5"/>
  <c r="CO110" i="5"/>
  <c r="CP110" i="5"/>
  <c r="CQ110" i="5"/>
  <c r="CR110" i="5"/>
  <c r="CS110" i="5"/>
  <c r="CT110" i="5"/>
  <c r="CU110" i="5"/>
  <c r="CV110" i="5"/>
  <c r="X111" i="5"/>
  <c r="Y111" i="5"/>
  <c r="Z111" i="5"/>
  <c r="AA111" i="5"/>
  <c r="AB111" i="5"/>
  <c r="AC111" i="5"/>
  <c r="AD111" i="5"/>
  <c r="AE111" i="5"/>
  <c r="AF111" i="5"/>
  <c r="AG111" i="5"/>
  <c r="AH111" i="5"/>
  <c r="AI111" i="5"/>
  <c r="AJ111" i="5"/>
  <c r="AK111" i="5"/>
  <c r="AL111" i="5"/>
  <c r="AM111" i="5"/>
  <c r="AN111" i="5"/>
  <c r="AO111" i="5"/>
  <c r="AP111" i="5"/>
  <c r="AQ111" i="5"/>
  <c r="AR111" i="5"/>
  <c r="AS111" i="5"/>
  <c r="AT111" i="5"/>
  <c r="AU111" i="5"/>
  <c r="AV111" i="5"/>
  <c r="AW111" i="5"/>
  <c r="AX111" i="5"/>
  <c r="AY111" i="5"/>
  <c r="AZ111" i="5"/>
  <c r="BA111" i="5"/>
  <c r="BB111" i="5"/>
  <c r="BC111" i="5"/>
  <c r="BD111" i="5"/>
  <c r="BE111" i="5"/>
  <c r="BF111" i="5"/>
  <c r="BG111" i="5"/>
  <c r="BH111" i="5"/>
  <c r="BI111" i="5"/>
  <c r="BJ111" i="5"/>
  <c r="BK111" i="5"/>
  <c r="BL111" i="5"/>
  <c r="BM111" i="5"/>
  <c r="BN111" i="5"/>
  <c r="BO111" i="5"/>
  <c r="BP111" i="5"/>
  <c r="BQ111" i="5"/>
  <c r="BR111" i="5"/>
  <c r="BS111" i="5"/>
  <c r="BT111" i="5"/>
  <c r="BU111" i="5"/>
  <c r="BV111" i="5"/>
  <c r="BW111" i="5"/>
  <c r="BX111" i="5"/>
  <c r="BY111" i="5"/>
  <c r="BZ111" i="5"/>
  <c r="CA111" i="5"/>
  <c r="CB111" i="5"/>
  <c r="CC111" i="5"/>
  <c r="CD111" i="5"/>
  <c r="CE111" i="5"/>
  <c r="CF111" i="5"/>
  <c r="CG111" i="5"/>
  <c r="CH111" i="5"/>
  <c r="CI111" i="5"/>
  <c r="CJ111" i="5"/>
  <c r="CK111" i="5"/>
  <c r="CL111" i="5"/>
  <c r="CM111" i="5"/>
  <c r="CN111" i="5"/>
  <c r="CO111" i="5"/>
  <c r="CP111" i="5"/>
  <c r="CQ111" i="5"/>
  <c r="CR111" i="5"/>
  <c r="CS111" i="5"/>
  <c r="CT111" i="5"/>
  <c r="CU111" i="5"/>
  <c r="CV111" i="5"/>
  <c r="X112" i="5"/>
  <c r="Y112" i="5"/>
  <c r="Z112" i="5"/>
  <c r="AA112" i="5"/>
  <c r="AB112" i="5"/>
  <c r="AC112" i="5"/>
  <c r="AD112" i="5"/>
  <c r="AE112" i="5"/>
  <c r="AF112" i="5"/>
  <c r="AG112" i="5"/>
  <c r="AH112" i="5"/>
  <c r="AI112" i="5"/>
  <c r="AJ112" i="5"/>
  <c r="AK112" i="5"/>
  <c r="AL112" i="5"/>
  <c r="AM112" i="5"/>
  <c r="AN112" i="5"/>
  <c r="AO112" i="5"/>
  <c r="AP112" i="5"/>
  <c r="AQ112" i="5"/>
  <c r="AR112" i="5"/>
  <c r="AS112" i="5"/>
  <c r="AT112" i="5"/>
  <c r="AU112" i="5"/>
  <c r="AV112" i="5"/>
  <c r="AW112" i="5"/>
  <c r="AX112" i="5"/>
  <c r="AY112" i="5"/>
  <c r="AZ112" i="5"/>
  <c r="BA112" i="5"/>
  <c r="BB112" i="5"/>
  <c r="BC112" i="5"/>
  <c r="BD112" i="5"/>
  <c r="BE112" i="5"/>
  <c r="BF112" i="5"/>
  <c r="BG112" i="5"/>
  <c r="BH112" i="5"/>
  <c r="BI112" i="5"/>
  <c r="BJ112" i="5"/>
  <c r="BK112" i="5"/>
  <c r="BL112" i="5"/>
  <c r="BM112" i="5"/>
  <c r="BN112" i="5"/>
  <c r="BO112" i="5"/>
  <c r="BP112" i="5"/>
  <c r="BQ112" i="5"/>
  <c r="BR112" i="5"/>
  <c r="BS112" i="5"/>
  <c r="BT112" i="5"/>
  <c r="BU112" i="5"/>
  <c r="BV112" i="5"/>
  <c r="BW112" i="5"/>
  <c r="BX112" i="5"/>
  <c r="BY112" i="5"/>
  <c r="BZ112" i="5"/>
  <c r="CA112" i="5"/>
  <c r="CB112" i="5"/>
  <c r="CC112" i="5"/>
  <c r="CD112" i="5"/>
  <c r="CE112" i="5"/>
  <c r="CF112" i="5"/>
  <c r="CG112" i="5"/>
  <c r="CH112" i="5"/>
  <c r="CI112" i="5"/>
  <c r="CJ112" i="5"/>
  <c r="CK112" i="5"/>
  <c r="CL112" i="5"/>
  <c r="CM112" i="5"/>
  <c r="CN112" i="5"/>
  <c r="CO112" i="5"/>
  <c r="CP112" i="5"/>
  <c r="CQ112" i="5"/>
  <c r="CR112" i="5"/>
  <c r="CS112" i="5"/>
  <c r="CT112" i="5"/>
  <c r="CU112" i="5"/>
  <c r="CV112" i="5"/>
  <c r="X113" i="5"/>
  <c r="Y113" i="5"/>
  <c r="Z113" i="5"/>
  <c r="AA113" i="5"/>
  <c r="AB113" i="5"/>
  <c r="AC113" i="5"/>
  <c r="AD113" i="5"/>
  <c r="AE113" i="5"/>
  <c r="AF113" i="5"/>
  <c r="AG113" i="5"/>
  <c r="AH113" i="5"/>
  <c r="AI113" i="5"/>
  <c r="AJ113" i="5"/>
  <c r="AK113" i="5"/>
  <c r="AL113" i="5"/>
  <c r="AM113" i="5"/>
  <c r="AN113" i="5"/>
  <c r="AO113" i="5"/>
  <c r="AP113" i="5"/>
  <c r="AQ113" i="5"/>
  <c r="AR113" i="5"/>
  <c r="AS113" i="5"/>
  <c r="AT113" i="5"/>
  <c r="AU113" i="5"/>
  <c r="AV113" i="5"/>
  <c r="AW113" i="5"/>
  <c r="AX113" i="5"/>
  <c r="AY113" i="5"/>
  <c r="AZ113" i="5"/>
  <c r="BA113" i="5"/>
  <c r="BB113" i="5"/>
  <c r="BC113" i="5"/>
  <c r="BD113" i="5"/>
  <c r="BE113" i="5"/>
  <c r="BF113" i="5"/>
  <c r="BG113" i="5"/>
  <c r="BH113" i="5"/>
  <c r="BI113" i="5"/>
  <c r="BJ113" i="5"/>
  <c r="BK113" i="5"/>
  <c r="BL113" i="5"/>
  <c r="BM113" i="5"/>
  <c r="BN113" i="5"/>
  <c r="BO113" i="5"/>
  <c r="BP113" i="5"/>
  <c r="BQ113" i="5"/>
  <c r="BR113" i="5"/>
  <c r="BS113" i="5"/>
  <c r="BT113" i="5"/>
  <c r="BU113" i="5"/>
  <c r="BV113" i="5"/>
  <c r="BW113" i="5"/>
  <c r="BX113" i="5"/>
  <c r="BY113" i="5"/>
  <c r="BZ113" i="5"/>
  <c r="CA113" i="5"/>
  <c r="CB113" i="5"/>
  <c r="CC113" i="5"/>
  <c r="CD113" i="5"/>
  <c r="CE113" i="5"/>
  <c r="CF113" i="5"/>
  <c r="CG113" i="5"/>
  <c r="CH113" i="5"/>
  <c r="CI113" i="5"/>
  <c r="CJ113" i="5"/>
  <c r="CK113" i="5"/>
  <c r="CL113" i="5"/>
  <c r="CM113" i="5"/>
  <c r="CN113" i="5"/>
  <c r="CO113" i="5"/>
  <c r="CP113" i="5"/>
  <c r="CQ113" i="5"/>
  <c r="CR113" i="5"/>
  <c r="CS113" i="5"/>
  <c r="CT113" i="5"/>
  <c r="CU113" i="5"/>
  <c r="CV113" i="5"/>
  <c r="X114" i="5"/>
  <c r="Y114" i="5"/>
  <c r="Z114" i="5"/>
  <c r="AA114" i="5"/>
  <c r="AB114" i="5"/>
  <c r="AC114" i="5"/>
  <c r="AD114" i="5"/>
  <c r="AE114" i="5"/>
  <c r="AF114" i="5"/>
  <c r="AG114" i="5"/>
  <c r="AH114" i="5"/>
  <c r="AI114" i="5"/>
  <c r="AJ114" i="5"/>
  <c r="AK114" i="5"/>
  <c r="AL114" i="5"/>
  <c r="AM114" i="5"/>
  <c r="AN114" i="5"/>
  <c r="AO114" i="5"/>
  <c r="AP114" i="5"/>
  <c r="AQ114" i="5"/>
  <c r="AR114" i="5"/>
  <c r="AS114" i="5"/>
  <c r="AT114" i="5"/>
  <c r="AU114" i="5"/>
  <c r="AV114" i="5"/>
  <c r="AW114" i="5"/>
  <c r="AX114" i="5"/>
  <c r="AY114" i="5"/>
  <c r="AZ114" i="5"/>
  <c r="BA114" i="5"/>
  <c r="BB114" i="5"/>
  <c r="BC114" i="5"/>
  <c r="BD114" i="5"/>
  <c r="BE114" i="5"/>
  <c r="BF114" i="5"/>
  <c r="BG114" i="5"/>
  <c r="BH114" i="5"/>
  <c r="BI114" i="5"/>
  <c r="BJ114" i="5"/>
  <c r="BK114" i="5"/>
  <c r="BL114" i="5"/>
  <c r="BM114" i="5"/>
  <c r="BN114" i="5"/>
  <c r="BO114" i="5"/>
  <c r="BP114" i="5"/>
  <c r="BQ114" i="5"/>
  <c r="BR114" i="5"/>
  <c r="BS114" i="5"/>
  <c r="BT114" i="5"/>
  <c r="BU114" i="5"/>
  <c r="BV114" i="5"/>
  <c r="BW114" i="5"/>
  <c r="BX114" i="5"/>
  <c r="BY114" i="5"/>
  <c r="BZ114" i="5"/>
  <c r="CA114" i="5"/>
  <c r="CB114" i="5"/>
  <c r="CC114" i="5"/>
  <c r="CD114" i="5"/>
  <c r="CE114" i="5"/>
  <c r="CF114" i="5"/>
  <c r="CG114" i="5"/>
  <c r="CH114" i="5"/>
  <c r="CI114" i="5"/>
  <c r="CJ114" i="5"/>
  <c r="CK114" i="5"/>
  <c r="CL114" i="5"/>
  <c r="CM114" i="5"/>
  <c r="CN114" i="5"/>
  <c r="CO114" i="5"/>
  <c r="CP114" i="5"/>
  <c r="CQ114" i="5"/>
  <c r="CR114" i="5"/>
  <c r="CS114" i="5"/>
  <c r="CT114" i="5"/>
  <c r="CU114" i="5"/>
  <c r="CV114" i="5"/>
  <c r="X115" i="5"/>
  <c r="Y115" i="5"/>
  <c r="Z115" i="5"/>
  <c r="AA115" i="5"/>
  <c r="AB115" i="5"/>
  <c r="AC115" i="5"/>
  <c r="AD115" i="5"/>
  <c r="AE115" i="5"/>
  <c r="AF115" i="5"/>
  <c r="AG115" i="5"/>
  <c r="AH115" i="5"/>
  <c r="AI115" i="5"/>
  <c r="AJ115" i="5"/>
  <c r="AK115" i="5"/>
  <c r="AL115" i="5"/>
  <c r="AM115" i="5"/>
  <c r="AN115" i="5"/>
  <c r="AO115" i="5"/>
  <c r="AP115" i="5"/>
  <c r="AQ115" i="5"/>
  <c r="AR115" i="5"/>
  <c r="AS115" i="5"/>
  <c r="AT115" i="5"/>
  <c r="AU115" i="5"/>
  <c r="AV115" i="5"/>
  <c r="AW115" i="5"/>
  <c r="AX115" i="5"/>
  <c r="AY115" i="5"/>
  <c r="AZ115" i="5"/>
  <c r="BA115" i="5"/>
  <c r="BB115" i="5"/>
  <c r="BC115" i="5"/>
  <c r="BD115" i="5"/>
  <c r="BE115" i="5"/>
  <c r="BF115" i="5"/>
  <c r="BG115" i="5"/>
  <c r="BH115" i="5"/>
  <c r="BI115" i="5"/>
  <c r="BJ115" i="5"/>
  <c r="BK115" i="5"/>
  <c r="BL115" i="5"/>
  <c r="BM115" i="5"/>
  <c r="BN115" i="5"/>
  <c r="BO115" i="5"/>
  <c r="BP115" i="5"/>
  <c r="BQ115" i="5"/>
  <c r="BR115" i="5"/>
  <c r="BS115" i="5"/>
  <c r="BT115" i="5"/>
  <c r="BU115" i="5"/>
  <c r="BV115" i="5"/>
  <c r="BW115" i="5"/>
  <c r="BX115" i="5"/>
  <c r="BY115" i="5"/>
  <c r="BZ115" i="5"/>
  <c r="CA115" i="5"/>
  <c r="CB115" i="5"/>
  <c r="CC115" i="5"/>
  <c r="CD115" i="5"/>
  <c r="CE115" i="5"/>
  <c r="CF115" i="5"/>
  <c r="CG115" i="5"/>
  <c r="CH115" i="5"/>
  <c r="CI115" i="5"/>
  <c r="CJ115" i="5"/>
  <c r="CK115" i="5"/>
  <c r="CL115" i="5"/>
  <c r="CM115" i="5"/>
  <c r="CN115" i="5"/>
  <c r="CO115" i="5"/>
  <c r="CP115" i="5"/>
  <c r="CQ115" i="5"/>
  <c r="CR115" i="5"/>
  <c r="CS115" i="5"/>
  <c r="CT115" i="5"/>
  <c r="CU115" i="5"/>
  <c r="CV115" i="5"/>
  <c r="X116" i="5"/>
  <c r="Y116" i="5"/>
  <c r="Z116" i="5"/>
  <c r="AA116" i="5"/>
  <c r="AB116" i="5"/>
  <c r="AC116" i="5"/>
  <c r="AD116" i="5"/>
  <c r="AE116" i="5"/>
  <c r="AF116" i="5"/>
  <c r="AG116" i="5"/>
  <c r="AH116" i="5"/>
  <c r="AI116" i="5"/>
  <c r="AJ116" i="5"/>
  <c r="AK116" i="5"/>
  <c r="AL116" i="5"/>
  <c r="AM116" i="5"/>
  <c r="AN116" i="5"/>
  <c r="AO116" i="5"/>
  <c r="AP116" i="5"/>
  <c r="AQ116" i="5"/>
  <c r="AR116" i="5"/>
  <c r="AS116" i="5"/>
  <c r="AT116" i="5"/>
  <c r="AU116" i="5"/>
  <c r="AV116" i="5"/>
  <c r="AW116" i="5"/>
  <c r="AX116" i="5"/>
  <c r="AY116" i="5"/>
  <c r="AZ116" i="5"/>
  <c r="BA116" i="5"/>
  <c r="BB116" i="5"/>
  <c r="BC116" i="5"/>
  <c r="BD116" i="5"/>
  <c r="BE116" i="5"/>
  <c r="BF116" i="5"/>
  <c r="BG116" i="5"/>
  <c r="BH116" i="5"/>
  <c r="BI116" i="5"/>
  <c r="BJ116" i="5"/>
  <c r="BK116" i="5"/>
  <c r="BL116" i="5"/>
  <c r="BM116" i="5"/>
  <c r="BN116" i="5"/>
  <c r="BO116" i="5"/>
  <c r="BP116" i="5"/>
  <c r="BQ116" i="5"/>
  <c r="BR116" i="5"/>
  <c r="BS116" i="5"/>
  <c r="BT116" i="5"/>
  <c r="BU116" i="5"/>
  <c r="BV116" i="5"/>
  <c r="BW116" i="5"/>
  <c r="BX116" i="5"/>
  <c r="BY116" i="5"/>
  <c r="BZ116" i="5"/>
  <c r="CA116" i="5"/>
  <c r="CB116" i="5"/>
  <c r="CC116" i="5"/>
  <c r="CD116" i="5"/>
  <c r="CE116" i="5"/>
  <c r="CF116" i="5"/>
  <c r="CG116" i="5"/>
  <c r="CH116" i="5"/>
  <c r="CI116" i="5"/>
  <c r="CJ116" i="5"/>
  <c r="CK116" i="5"/>
  <c r="CL116" i="5"/>
  <c r="CM116" i="5"/>
  <c r="CN116" i="5"/>
  <c r="CO116" i="5"/>
  <c r="CP116" i="5"/>
  <c r="CQ116" i="5"/>
  <c r="CR116" i="5"/>
  <c r="CS116" i="5"/>
  <c r="CT116" i="5"/>
  <c r="CU116" i="5"/>
  <c r="CV116" i="5"/>
  <c r="X117" i="5"/>
  <c r="Y117" i="5"/>
  <c r="Z117" i="5"/>
  <c r="AA117" i="5"/>
  <c r="AB117" i="5"/>
  <c r="AC117" i="5"/>
  <c r="AD117" i="5"/>
  <c r="AE117" i="5"/>
  <c r="AF117" i="5"/>
  <c r="AG117" i="5"/>
  <c r="AH117" i="5"/>
  <c r="AI117" i="5"/>
  <c r="AJ117" i="5"/>
  <c r="AK117" i="5"/>
  <c r="AL117" i="5"/>
  <c r="AM117" i="5"/>
  <c r="AN117" i="5"/>
  <c r="AO117" i="5"/>
  <c r="AP117" i="5"/>
  <c r="AQ117" i="5"/>
  <c r="AR117" i="5"/>
  <c r="AS117" i="5"/>
  <c r="AT117" i="5"/>
  <c r="AU117" i="5"/>
  <c r="AV117" i="5"/>
  <c r="AW117" i="5"/>
  <c r="AX117" i="5"/>
  <c r="AY117" i="5"/>
  <c r="AZ117" i="5"/>
  <c r="BA117" i="5"/>
  <c r="BB117" i="5"/>
  <c r="BC117" i="5"/>
  <c r="BD117" i="5"/>
  <c r="BE117" i="5"/>
  <c r="BF117" i="5"/>
  <c r="BG117" i="5"/>
  <c r="BH117" i="5"/>
  <c r="BI117" i="5"/>
  <c r="BJ117" i="5"/>
  <c r="BK117" i="5"/>
  <c r="BL117" i="5"/>
  <c r="BM117" i="5"/>
  <c r="BN117" i="5"/>
  <c r="BO117" i="5"/>
  <c r="BP117" i="5"/>
  <c r="BQ117" i="5"/>
  <c r="BR117" i="5"/>
  <c r="BS117" i="5"/>
  <c r="BT117" i="5"/>
  <c r="BU117" i="5"/>
  <c r="BV117" i="5"/>
  <c r="BW117" i="5"/>
  <c r="BX117" i="5"/>
  <c r="BY117" i="5"/>
  <c r="BZ117" i="5"/>
  <c r="CA117" i="5"/>
  <c r="CB117" i="5"/>
  <c r="CC117" i="5"/>
  <c r="CD117" i="5"/>
  <c r="CE117" i="5"/>
  <c r="CF117" i="5"/>
  <c r="CG117" i="5"/>
  <c r="CH117" i="5"/>
  <c r="CI117" i="5"/>
  <c r="CJ117" i="5"/>
  <c r="CK117" i="5"/>
  <c r="CL117" i="5"/>
  <c r="CM117" i="5"/>
  <c r="CN117" i="5"/>
  <c r="CO117" i="5"/>
  <c r="CP117" i="5"/>
  <c r="CQ117" i="5"/>
  <c r="CR117" i="5"/>
  <c r="CS117" i="5"/>
  <c r="CT117" i="5"/>
  <c r="CU117" i="5"/>
  <c r="CV117" i="5"/>
  <c r="X118" i="5"/>
  <c r="Y118" i="5"/>
  <c r="Z118" i="5"/>
  <c r="AA118" i="5"/>
  <c r="AB118" i="5"/>
  <c r="AC118" i="5"/>
  <c r="AD118" i="5"/>
  <c r="AE118" i="5"/>
  <c r="AF118" i="5"/>
  <c r="AG118" i="5"/>
  <c r="AH118" i="5"/>
  <c r="AI118" i="5"/>
  <c r="AJ118" i="5"/>
  <c r="AK118" i="5"/>
  <c r="AL118" i="5"/>
  <c r="AM118" i="5"/>
  <c r="AN118" i="5"/>
  <c r="AO118" i="5"/>
  <c r="AP118" i="5"/>
  <c r="AQ118" i="5"/>
  <c r="AR118" i="5"/>
  <c r="AS118" i="5"/>
  <c r="AT118" i="5"/>
  <c r="AU118" i="5"/>
  <c r="AV118" i="5"/>
  <c r="AW118" i="5"/>
  <c r="AX118" i="5"/>
  <c r="AY118" i="5"/>
  <c r="AZ118" i="5"/>
  <c r="BA118" i="5"/>
  <c r="BB118" i="5"/>
  <c r="BC118" i="5"/>
  <c r="BD118" i="5"/>
  <c r="BE118" i="5"/>
  <c r="BF118" i="5"/>
  <c r="BG118" i="5"/>
  <c r="BH118" i="5"/>
  <c r="BI118" i="5"/>
  <c r="BJ118" i="5"/>
  <c r="BK118" i="5"/>
  <c r="BL118" i="5"/>
  <c r="BM118" i="5"/>
  <c r="BN118" i="5"/>
  <c r="BO118" i="5"/>
  <c r="BP118" i="5"/>
  <c r="BQ118" i="5"/>
  <c r="BR118" i="5"/>
  <c r="BS118" i="5"/>
  <c r="BT118" i="5"/>
  <c r="BU118" i="5"/>
  <c r="BV118" i="5"/>
  <c r="BW118" i="5"/>
  <c r="BX118" i="5"/>
  <c r="BY118" i="5"/>
  <c r="BZ118" i="5"/>
  <c r="CA118" i="5"/>
  <c r="CB118" i="5"/>
  <c r="CC118" i="5"/>
  <c r="CD118" i="5"/>
  <c r="CE118" i="5"/>
  <c r="CF118" i="5"/>
  <c r="CG118" i="5"/>
  <c r="CH118" i="5"/>
  <c r="CI118" i="5"/>
  <c r="CJ118" i="5"/>
  <c r="CK118" i="5"/>
  <c r="CL118" i="5"/>
  <c r="CM118" i="5"/>
  <c r="CN118" i="5"/>
  <c r="CO118" i="5"/>
  <c r="CP118" i="5"/>
  <c r="CQ118" i="5"/>
  <c r="CR118" i="5"/>
  <c r="CS118" i="5"/>
  <c r="CT118" i="5"/>
  <c r="CU118" i="5"/>
  <c r="CV118" i="5"/>
  <c r="X119" i="5"/>
  <c r="Y119" i="5"/>
  <c r="Z119" i="5"/>
  <c r="AA119" i="5"/>
  <c r="AB119" i="5"/>
  <c r="AC119" i="5"/>
  <c r="AD119" i="5"/>
  <c r="AE119" i="5"/>
  <c r="AF119" i="5"/>
  <c r="AG119" i="5"/>
  <c r="AH119" i="5"/>
  <c r="AI119" i="5"/>
  <c r="AJ119" i="5"/>
  <c r="AK119" i="5"/>
  <c r="AL119" i="5"/>
  <c r="AM119" i="5"/>
  <c r="AN119" i="5"/>
  <c r="AO119" i="5"/>
  <c r="AP119" i="5"/>
  <c r="AQ119" i="5"/>
  <c r="AR119" i="5"/>
  <c r="AS119" i="5"/>
  <c r="AT119" i="5"/>
  <c r="AU119" i="5"/>
  <c r="AV119" i="5"/>
  <c r="AW119" i="5"/>
  <c r="AX119" i="5"/>
  <c r="AY119" i="5"/>
  <c r="AZ119" i="5"/>
  <c r="BA119" i="5"/>
  <c r="BB119" i="5"/>
  <c r="BC119" i="5"/>
  <c r="BD119" i="5"/>
  <c r="BE119" i="5"/>
  <c r="BF119" i="5"/>
  <c r="BG119" i="5"/>
  <c r="BH119" i="5"/>
  <c r="BI119" i="5"/>
  <c r="BJ119" i="5"/>
  <c r="BK119" i="5"/>
  <c r="BL119" i="5"/>
  <c r="BM119" i="5"/>
  <c r="BN119" i="5"/>
  <c r="BO119" i="5"/>
  <c r="BP119" i="5"/>
  <c r="BQ119" i="5"/>
  <c r="BR119" i="5"/>
  <c r="BS119" i="5"/>
  <c r="BT119" i="5"/>
  <c r="BU119" i="5"/>
  <c r="BV119" i="5"/>
  <c r="BW119" i="5"/>
  <c r="BX119" i="5"/>
  <c r="BY119" i="5"/>
  <c r="BZ119" i="5"/>
  <c r="CA119" i="5"/>
  <c r="CB119" i="5"/>
  <c r="CC119" i="5"/>
  <c r="CD119" i="5"/>
  <c r="CE119" i="5"/>
  <c r="CF119" i="5"/>
  <c r="CG119" i="5"/>
  <c r="CH119" i="5"/>
  <c r="CI119" i="5"/>
  <c r="CJ119" i="5"/>
  <c r="CK119" i="5"/>
  <c r="CL119" i="5"/>
  <c r="CM119" i="5"/>
  <c r="CN119" i="5"/>
  <c r="CO119" i="5"/>
  <c r="CP119" i="5"/>
  <c r="CQ119" i="5"/>
  <c r="CR119" i="5"/>
  <c r="CS119" i="5"/>
  <c r="CT119" i="5"/>
  <c r="CU119" i="5"/>
  <c r="CV119" i="5"/>
  <c r="X120" i="5"/>
  <c r="Y120" i="5"/>
  <c r="Z120" i="5"/>
  <c r="AA120" i="5"/>
  <c r="AB120" i="5"/>
  <c r="AC120" i="5"/>
  <c r="AD120" i="5"/>
  <c r="AE120" i="5"/>
  <c r="AF120" i="5"/>
  <c r="AG120" i="5"/>
  <c r="AH120" i="5"/>
  <c r="AI120" i="5"/>
  <c r="AJ120" i="5"/>
  <c r="AK120" i="5"/>
  <c r="AL120" i="5"/>
  <c r="AM120" i="5"/>
  <c r="AN120" i="5"/>
  <c r="AO120" i="5"/>
  <c r="AP120" i="5"/>
  <c r="AQ120" i="5"/>
  <c r="AR120" i="5"/>
  <c r="AS120" i="5"/>
  <c r="AT120" i="5"/>
  <c r="AU120" i="5"/>
  <c r="AV120" i="5"/>
  <c r="AW120" i="5"/>
  <c r="AX120" i="5"/>
  <c r="AY120" i="5"/>
  <c r="AZ120" i="5"/>
  <c r="BA120" i="5"/>
  <c r="BB120" i="5"/>
  <c r="BC120" i="5"/>
  <c r="BD120" i="5"/>
  <c r="BE120" i="5"/>
  <c r="BF120" i="5"/>
  <c r="BG120" i="5"/>
  <c r="BH120" i="5"/>
  <c r="BI120" i="5"/>
  <c r="BJ120" i="5"/>
  <c r="BK120" i="5"/>
  <c r="BL120" i="5"/>
  <c r="BM120" i="5"/>
  <c r="BN120" i="5"/>
  <c r="BO120" i="5"/>
  <c r="BP120" i="5"/>
  <c r="BQ120" i="5"/>
  <c r="BR120" i="5"/>
  <c r="BS120" i="5"/>
  <c r="BT120" i="5"/>
  <c r="BU120" i="5"/>
  <c r="BV120" i="5"/>
  <c r="BW120" i="5"/>
  <c r="BX120" i="5"/>
  <c r="BY120" i="5"/>
  <c r="BZ120" i="5"/>
  <c r="CA120" i="5"/>
  <c r="CB120" i="5"/>
  <c r="CC120" i="5"/>
  <c r="CD120" i="5"/>
  <c r="CE120" i="5"/>
  <c r="CF120" i="5"/>
  <c r="CG120" i="5"/>
  <c r="CH120" i="5"/>
  <c r="CI120" i="5"/>
  <c r="CJ120" i="5"/>
  <c r="CK120" i="5"/>
  <c r="CL120" i="5"/>
  <c r="CM120" i="5"/>
  <c r="CN120" i="5"/>
  <c r="CO120" i="5"/>
  <c r="CP120" i="5"/>
  <c r="CQ120" i="5"/>
  <c r="CR120" i="5"/>
  <c r="CS120" i="5"/>
  <c r="CT120" i="5"/>
  <c r="CU120" i="5"/>
  <c r="CV120" i="5"/>
  <c r="X121" i="5"/>
  <c r="Y121" i="5"/>
  <c r="Z121" i="5"/>
  <c r="AA121" i="5"/>
  <c r="AB121" i="5"/>
  <c r="AC121" i="5"/>
  <c r="AD121" i="5"/>
  <c r="AE121" i="5"/>
  <c r="AF121" i="5"/>
  <c r="AG121" i="5"/>
  <c r="AH121" i="5"/>
  <c r="AI121" i="5"/>
  <c r="AJ121" i="5"/>
  <c r="AK121" i="5"/>
  <c r="AL121" i="5"/>
  <c r="AM121" i="5"/>
  <c r="AN121" i="5"/>
  <c r="AO121" i="5"/>
  <c r="AP121" i="5"/>
  <c r="AQ121" i="5"/>
  <c r="AR121" i="5"/>
  <c r="AS121" i="5"/>
  <c r="AT121" i="5"/>
  <c r="AU121" i="5"/>
  <c r="AV121" i="5"/>
  <c r="AW121" i="5"/>
  <c r="AX121" i="5"/>
  <c r="AY121" i="5"/>
  <c r="AZ121" i="5"/>
  <c r="BA121" i="5"/>
  <c r="BB121" i="5"/>
  <c r="BC121" i="5"/>
  <c r="BD121" i="5"/>
  <c r="BE121" i="5"/>
  <c r="BF121" i="5"/>
  <c r="BG121" i="5"/>
  <c r="BH121" i="5"/>
  <c r="BI121" i="5"/>
  <c r="BJ121" i="5"/>
  <c r="BK121" i="5"/>
  <c r="BL121" i="5"/>
  <c r="BM121" i="5"/>
  <c r="BN121" i="5"/>
  <c r="BO121" i="5"/>
  <c r="BP121" i="5"/>
  <c r="BQ121" i="5"/>
  <c r="BR121" i="5"/>
  <c r="BS121" i="5"/>
  <c r="BT121" i="5"/>
  <c r="BU121" i="5"/>
  <c r="BV121" i="5"/>
  <c r="BW121" i="5"/>
  <c r="BX121" i="5"/>
  <c r="BY121" i="5"/>
  <c r="BZ121" i="5"/>
  <c r="CA121" i="5"/>
  <c r="CB121" i="5"/>
  <c r="CC121" i="5"/>
  <c r="CD121" i="5"/>
  <c r="CE121" i="5"/>
  <c r="CF121" i="5"/>
  <c r="CG121" i="5"/>
  <c r="CH121" i="5"/>
  <c r="CI121" i="5"/>
  <c r="CJ121" i="5"/>
  <c r="CK121" i="5"/>
  <c r="CL121" i="5"/>
  <c r="CM121" i="5"/>
  <c r="CN121" i="5"/>
  <c r="CO121" i="5"/>
  <c r="CP121" i="5"/>
  <c r="CQ121" i="5"/>
  <c r="CR121" i="5"/>
  <c r="CS121" i="5"/>
  <c r="CT121" i="5"/>
  <c r="CU121" i="5"/>
  <c r="CV121" i="5"/>
  <c r="X122" i="5"/>
  <c r="Y122" i="5"/>
  <c r="Z122" i="5"/>
  <c r="AA122" i="5"/>
  <c r="AB122" i="5"/>
  <c r="AC122" i="5"/>
  <c r="AD122" i="5"/>
  <c r="AE122" i="5"/>
  <c r="AF122" i="5"/>
  <c r="AG122" i="5"/>
  <c r="AH122" i="5"/>
  <c r="AI122" i="5"/>
  <c r="AJ122" i="5"/>
  <c r="AK122" i="5"/>
  <c r="AL122" i="5"/>
  <c r="AM122" i="5"/>
  <c r="AN122" i="5"/>
  <c r="AO122" i="5"/>
  <c r="AP122" i="5"/>
  <c r="AQ122" i="5"/>
  <c r="AR122" i="5"/>
  <c r="AS122" i="5"/>
  <c r="AT122" i="5"/>
  <c r="AU122" i="5"/>
  <c r="AV122" i="5"/>
  <c r="AW122" i="5"/>
  <c r="AX122" i="5"/>
  <c r="AY122" i="5"/>
  <c r="AZ122" i="5"/>
  <c r="BA122" i="5"/>
  <c r="BB122" i="5"/>
  <c r="BC122" i="5"/>
  <c r="BD122" i="5"/>
  <c r="BE122" i="5"/>
  <c r="BF122" i="5"/>
  <c r="BG122" i="5"/>
  <c r="BH122" i="5"/>
  <c r="BI122" i="5"/>
  <c r="BJ122" i="5"/>
  <c r="BK122" i="5"/>
  <c r="BL122" i="5"/>
  <c r="BM122" i="5"/>
  <c r="BN122" i="5"/>
  <c r="BO122" i="5"/>
  <c r="BP122" i="5"/>
  <c r="BQ122" i="5"/>
  <c r="BR122" i="5"/>
  <c r="BS122" i="5"/>
  <c r="BT122" i="5"/>
  <c r="BU122" i="5"/>
  <c r="BV122" i="5"/>
  <c r="BW122" i="5"/>
  <c r="BX122" i="5"/>
  <c r="BY122" i="5"/>
  <c r="BZ122" i="5"/>
  <c r="CA122" i="5"/>
  <c r="CB122" i="5"/>
  <c r="CC122" i="5"/>
  <c r="CD122" i="5"/>
  <c r="CE122" i="5"/>
  <c r="CF122" i="5"/>
  <c r="CG122" i="5"/>
  <c r="CH122" i="5"/>
  <c r="CI122" i="5"/>
  <c r="CJ122" i="5"/>
  <c r="CK122" i="5"/>
  <c r="CL122" i="5"/>
  <c r="CM122" i="5"/>
  <c r="CN122" i="5"/>
  <c r="CO122" i="5"/>
  <c r="CP122" i="5"/>
  <c r="CQ122" i="5"/>
  <c r="CR122" i="5"/>
  <c r="CS122" i="5"/>
  <c r="CT122" i="5"/>
  <c r="CU122" i="5"/>
  <c r="CV122" i="5"/>
  <c r="X123" i="5"/>
  <c r="Y123" i="5"/>
  <c r="Z123" i="5"/>
  <c r="AA123" i="5"/>
  <c r="AB123" i="5"/>
  <c r="AC123" i="5"/>
  <c r="AD123" i="5"/>
  <c r="AE123" i="5"/>
  <c r="AF123" i="5"/>
  <c r="AG123" i="5"/>
  <c r="AH123" i="5"/>
  <c r="AI123" i="5"/>
  <c r="AJ123" i="5"/>
  <c r="AK123" i="5"/>
  <c r="AL123" i="5"/>
  <c r="AM123" i="5"/>
  <c r="AN123" i="5"/>
  <c r="AO123" i="5"/>
  <c r="AP123" i="5"/>
  <c r="AQ123" i="5"/>
  <c r="AR123" i="5"/>
  <c r="AS123" i="5"/>
  <c r="AT123" i="5"/>
  <c r="AU123" i="5"/>
  <c r="AV123" i="5"/>
  <c r="AW123" i="5"/>
  <c r="AX123" i="5"/>
  <c r="AY123" i="5"/>
  <c r="AZ123" i="5"/>
  <c r="BA123" i="5"/>
  <c r="BB123" i="5"/>
  <c r="BC123" i="5"/>
  <c r="BD123" i="5"/>
  <c r="BE123" i="5"/>
  <c r="BF123" i="5"/>
  <c r="BG123" i="5"/>
  <c r="BH123" i="5"/>
  <c r="BI123" i="5"/>
  <c r="BJ123" i="5"/>
  <c r="BK123" i="5"/>
  <c r="BL123" i="5"/>
  <c r="BM123" i="5"/>
  <c r="BN123" i="5"/>
  <c r="BO123" i="5"/>
  <c r="BP123" i="5"/>
  <c r="BQ123" i="5"/>
  <c r="BR123" i="5"/>
  <c r="BS123" i="5"/>
  <c r="BT123" i="5"/>
  <c r="BU123" i="5"/>
  <c r="BV123" i="5"/>
  <c r="BW123" i="5"/>
  <c r="BX123" i="5"/>
  <c r="BY123" i="5"/>
  <c r="BZ123" i="5"/>
  <c r="CA123" i="5"/>
  <c r="CB123" i="5"/>
  <c r="CC123" i="5"/>
  <c r="CD123" i="5"/>
  <c r="CE123" i="5"/>
  <c r="CF123" i="5"/>
  <c r="CG123" i="5"/>
  <c r="CH123" i="5"/>
  <c r="CI123" i="5"/>
  <c r="CJ123" i="5"/>
  <c r="CK123" i="5"/>
  <c r="CL123" i="5"/>
  <c r="CM123" i="5"/>
  <c r="CN123" i="5"/>
  <c r="CO123" i="5"/>
  <c r="CP123" i="5"/>
  <c r="CQ123" i="5"/>
  <c r="CR123" i="5"/>
  <c r="CS123" i="5"/>
  <c r="CT123" i="5"/>
  <c r="CU123" i="5"/>
  <c r="CV123" i="5"/>
  <c r="X124" i="5"/>
  <c r="Y124" i="5"/>
  <c r="Z124" i="5"/>
  <c r="AA124" i="5"/>
  <c r="AB124" i="5"/>
  <c r="AC124" i="5"/>
  <c r="AD124" i="5"/>
  <c r="AE124" i="5"/>
  <c r="AF124" i="5"/>
  <c r="AG124" i="5"/>
  <c r="AH124" i="5"/>
  <c r="AI124" i="5"/>
  <c r="AJ124" i="5"/>
  <c r="AK124" i="5"/>
  <c r="AL124" i="5"/>
  <c r="AM124" i="5"/>
  <c r="AN124" i="5"/>
  <c r="AO124" i="5"/>
  <c r="AP124" i="5"/>
  <c r="AQ124" i="5"/>
  <c r="AR124" i="5"/>
  <c r="AS124" i="5"/>
  <c r="AT124" i="5"/>
  <c r="AU124" i="5"/>
  <c r="AV124" i="5"/>
  <c r="AW124" i="5"/>
  <c r="AX124" i="5"/>
  <c r="AY124" i="5"/>
  <c r="AZ124" i="5"/>
  <c r="BA124" i="5"/>
  <c r="BB124" i="5"/>
  <c r="BC124" i="5"/>
  <c r="BD124" i="5"/>
  <c r="BE124" i="5"/>
  <c r="BF124" i="5"/>
  <c r="BG124" i="5"/>
  <c r="BH124" i="5"/>
  <c r="BI124" i="5"/>
  <c r="BJ124" i="5"/>
  <c r="BK124" i="5"/>
  <c r="BL124" i="5"/>
  <c r="BM124" i="5"/>
  <c r="BN124" i="5"/>
  <c r="BO124" i="5"/>
  <c r="BP124" i="5"/>
  <c r="BQ124" i="5"/>
  <c r="BR124" i="5"/>
  <c r="BS124" i="5"/>
  <c r="BT124" i="5"/>
  <c r="BU124" i="5"/>
  <c r="BV124" i="5"/>
  <c r="BW124" i="5"/>
  <c r="BX124" i="5"/>
  <c r="BY124" i="5"/>
  <c r="BZ124" i="5"/>
  <c r="CA124" i="5"/>
  <c r="CB124" i="5"/>
  <c r="CC124" i="5"/>
  <c r="CD124" i="5"/>
  <c r="CE124" i="5"/>
  <c r="CF124" i="5"/>
  <c r="CG124" i="5"/>
  <c r="CH124" i="5"/>
  <c r="CI124" i="5"/>
  <c r="CJ124" i="5"/>
  <c r="CK124" i="5"/>
  <c r="CL124" i="5"/>
  <c r="CM124" i="5"/>
  <c r="CN124" i="5"/>
  <c r="CO124" i="5"/>
  <c r="CP124" i="5"/>
  <c r="CQ124" i="5"/>
  <c r="CR124" i="5"/>
  <c r="CS124" i="5"/>
  <c r="CT124" i="5"/>
  <c r="CU124" i="5"/>
  <c r="CV124" i="5"/>
  <c r="X125" i="5"/>
  <c r="Y125" i="5"/>
  <c r="Z125" i="5"/>
  <c r="AA125" i="5"/>
  <c r="AB125" i="5"/>
  <c r="AC125" i="5"/>
  <c r="AD125" i="5"/>
  <c r="AE125" i="5"/>
  <c r="AF125" i="5"/>
  <c r="AG125" i="5"/>
  <c r="AH125" i="5"/>
  <c r="AI125" i="5"/>
  <c r="AJ125" i="5"/>
  <c r="AK125" i="5"/>
  <c r="AL125" i="5"/>
  <c r="AM125" i="5"/>
  <c r="AN125" i="5"/>
  <c r="AO125" i="5"/>
  <c r="AP125" i="5"/>
  <c r="AQ125" i="5"/>
  <c r="AR125" i="5"/>
  <c r="AS125" i="5"/>
  <c r="AT125" i="5"/>
  <c r="AU125" i="5"/>
  <c r="AV125" i="5"/>
  <c r="AW125" i="5"/>
  <c r="AX125" i="5"/>
  <c r="AY125" i="5"/>
  <c r="AZ125" i="5"/>
  <c r="BA125" i="5"/>
  <c r="BB125" i="5"/>
  <c r="BC125" i="5"/>
  <c r="BD125" i="5"/>
  <c r="BE125" i="5"/>
  <c r="BF125" i="5"/>
  <c r="BG125" i="5"/>
  <c r="BH125" i="5"/>
  <c r="BI125" i="5"/>
  <c r="BJ125" i="5"/>
  <c r="BK125" i="5"/>
  <c r="BL125" i="5"/>
  <c r="BM125" i="5"/>
  <c r="BN125" i="5"/>
  <c r="BO125" i="5"/>
  <c r="BP125" i="5"/>
  <c r="BQ125" i="5"/>
  <c r="BR125" i="5"/>
  <c r="BS125" i="5"/>
  <c r="BT125" i="5"/>
  <c r="BU125" i="5"/>
  <c r="BV125" i="5"/>
  <c r="BW125" i="5"/>
  <c r="BX125" i="5"/>
  <c r="BY125" i="5"/>
  <c r="BZ125" i="5"/>
  <c r="CA125" i="5"/>
  <c r="CB125" i="5"/>
  <c r="CC125" i="5"/>
  <c r="CD125" i="5"/>
  <c r="CE125" i="5"/>
  <c r="CF125" i="5"/>
  <c r="CG125" i="5"/>
  <c r="CH125" i="5"/>
  <c r="CI125" i="5"/>
  <c r="CJ125" i="5"/>
  <c r="CK125" i="5"/>
  <c r="CL125" i="5"/>
  <c r="CM125" i="5"/>
  <c r="CN125" i="5"/>
  <c r="CO125" i="5"/>
  <c r="CP125" i="5"/>
  <c r="CQ125" i="5"/>
  <c r="CR125" i="5"/>
  <c r="CS125" i="5"/>
  <c r="CT125" i="5"/>
  <c r="CU125" i="5"/>
  <c r="CV125" i="5"/>
  <c r="X126" i="5"/>
  <c r="Y126" i="5"/>
  <c r="Z126" i="5"/>
  <c r="AA126" i="5"/>
  <c r="AB126" i="5"/>
  <c r="AC126" i="5"/>
  <c r="AD126" i="5"/>
  <c r="AE126" i="5"/>
  <c r="AF126" i="5"/>
  <c r="AG126" i="5"/>
  <c r="AH126" i="5"/>
  <c r="AI126" i="5"/>
  <c r="AJ126" i="5"/>
  <c r="AK126" i="5"/>
  <c r="AL126" i="5"/>
  <c r="AM126" i="5"/>
  <c r="AN126" i="5"/>
  <c r="AO126" i="5"/>
  <c r="AP126" i="5"/>
  <c r="AQ126" i="5"/>
  <c r="AR126" i="5"/>
  <c r="AS126" i="5"/>
  <c r="AT126" i="5"/>
  <c r="AU126" i="5"/>
  <c r="AV126" i="5"/>
  <c r="AW126" i="5"/>
  <c r="AX126" i="5"/>
  <c r="AY126" i="5"/>
  <c r="AZ126" i="5"/>
  <c r="BA126" i="5"/>
  <c r="BB126" i="5"/>
  <c r="BC126" i="5"/>
  <c r="BD126" i="5"/>
  <c r="BE126" i="5"/>
  <c r="BF126" i="5"/>
  <c r="BG126" i="5"/>
  <c r="BH126" i="5"/>
  <c r="BI126" i="5"/>
  <c r="BJ126" i="5"/>
  <c r="BK126" i="5"/>
  <c r="BL126" i="5"/>
  <c r="BM126" i="5"/>
  <c r="BN126" i="5"/>
  <c r="BO126" i="5"/>
  <c r="BP126" i="5"/>
  <c r="BQ126" i="5"/>
  <c r="BR126" i="5"/>
  <c r="BS126" i="5"/>
  <c r="BT126" i="5"/>
  <c r="BU126" i="5"/>
  <c r="BV126" i="5"/>
  <c r="BW126" i="5"/>
  <c r="BX126" i="5"/>
  <c r="BY126" i="5"/>
  <c r="BZ126" i="5"/>
  <c r="CA126" i="5"/>
  <c r="CB126" i="5"/>
  <c r="CC126" i="5"/>
  <c r="CD126" i="5"/>
  <c r="CE126" i="5"/>
  <c r="CF126" i="5"/>
  <c r="CG126" i="5"/>
  <c r="CH126" i="5"/>
  <c r="CI126" i="5"/>
  <c r="CJ126" i="5"/>
  <c r="CK126" i="5"/>
  <c r="CL126" i="5"/>
  <c r="CM126" i="5"/>
  <c r="CN126" i="5"/>
  <c r="CO126" i="5"/>
  <c r="CP126" i="5"/>
  <c r="CQ126" i="5"/>
  <c r="CR126" i="5"/>
  <c r="CS126" i="5"/>
  <c r="CT126" i="5"/>
  <c r="CU126" i="5"/>
  <c r="CV126" i="5"/>
  <c r="X127" i="5"/>
  <c r="Y127" i="5"/>
  <c r="Z127" i="5"/>
  <c r="AA127" i="5"/>
  <c r="AB127" i="5"/>
  <c r="AC127" i="5"/>
  <c r="AD127" i="5"/>
  <c r="AE127" i="5"/>
  <c r="AF127" i="5"/>
  <c r="AG127" i="5"/>
  <c r="AH127" i="5"/>
  <c r="AI127" i="5"/>
  <c r="AJ127" i="5"/>
  <c r="AK127" i="5"/>
  <c r="AL127" i="5"/>
  <c r="AM127" i="5"/>
  <c r="AN127" i="5"/>
  <c r="AO127" i="5"/>
  <c r="AP127" i="5"/>
  <c r="AQ127" i="5"/>
  <c r="AR127" i="5"/>
  <c r="AS127" i="5"/>
  <c r="AT127" i="5"/>
  <c r="AU127" i="5"/>
  <c r="AV127" i="5"/>
  <c r="AW127" i="5"/>
  <c r="AX127" i="5"/>
  <c r="AY127" i="5"/>
  <c r="AZ127" i="5"/>
  <c r="BA127" i="5"/>
  <c r="BB127" i="5"/>
  <c r="BC127" i="5"/>
  <c r="BD127" i="5"/>
  <c r="BE127" i="5"/>
  <c r="BF127" i="5"/>
  <c r="BG127" i="5"/>
  <c r="BH127" i="5"/>
  <c r="BI127" i="5"/>
  <c r="BJ127" i="5"/>
  <c r="BK127" i="5"/>
  <c r="BL127" i="5"/>
  <c r="BM127" i="5"/>
  <c r="BN127" i="5"/>
  <c r="BO127" i="5"/>
  <c r="BP127" i="5"/>
  <c r="BQ127" i="5"/>
  <c r="BR127" i="5"/>
  <c r="BS127" i="5"/>
  <c r="BT127" i="5"/>
  <c r="BU127" i="5"/>
  <c r="BV127" i="5"/>
  <c r="BW127" i="5"/>
  <c r="BX127" i="5"/>
  <c r="BY127" i="5"/>
  <c r="BZ127" i="5"/>
  <c r="CA127" i="5"/>
  <c r="CB127" i="5"/>
  <c r="CC127" i="5"/>
  <c r="CD127" i="5"/>
  <c r="CE127" i="5"/>
  <c r="CF127" i="5"/>
  <c r="CG127" i="5"/>
  <c r="CH127" i="5"/>
  <c r="CI127" i="5"/>
  <c r="CJ127" i="5"/>
  <c r="CK127" i="5"/>
  <c r="CL127" i="5"/>
  <c r="CM127" i="5"/>
  <c r="CN127" i="5"/>
  <c r="CO127" i="5"/>
  <c r="CP127" i="5"/>
  <c r="CQ127" i="5"/>
  <c r="CR127" i="5"/>
  <c r="CS127" i="5"/>
  <c r="CT127" i="5"/>
  <c r="CU127" i="5"/>
  <c r="CV127" i="5"/>
  <c r="X128" i="5"/>
  <c r="Y128" i="5"/>
  <c r="Z128" i="5"/>
  <c r="AA128" i="5"/>
  <c r="AB128" i="5"/>
  <c r="AC128" i="5"/>
  <c r="AD128" i="5"/>
  <c r="AE128" i="5"/>
  <c r="AF128" i="5"/>
  <c r="AG128" i="5"/>
  <c r="AH128" i="5"/>
  <c r="AI128" i="5"/>
  <c r="AJ128" i="5"/>
  <c r="AK128" i="5"/>
  <c r="AL128" i="5"/>
  <c r="AM128" i="5"/>
  <c r="AN128" i="5"/>
  <c r="AO128" i="5"/>
  <c r="AP128" i="5"/>
  <c r="AQ128" i="5"/>
  <c r="AR128" i="5"/>
  <c r="AS128" i="5"/>
  <c r="AT128" i="5"/>
  <c r="AU128" i="5"/>
  <c r="AV128" i="5"/>
  <c r="AW128" i="5"/>
  <c r="AX128" i="5"/>
  <c r="AY128" i="5"/>
  <c r="AZ128" i="5"/>
  <c r="BA128" i="5"/>
  <c r="BB128" i="5"/>
  <c r="BC128" i="5"/>
  <c r="BD128" i="5"/>
  <c r="BE128" i="5"/>
  <c r="BF128" i="5"/>
  <c r="BG128" i="5"/>
  <c r="BH128" i="5"/>
  <c r="BI128" i="5"/>
  <c r="BJ128" i="5"/>
  <c r="BK128" i="5"/>
  <c r="BL128" i="5"/>
  <c r="BM128" i="5"/>
  <c r="BN128" i="5"/>
  <c r="BO128" i="5"/>
  <c r="BP128" i="5"/>
  <c r="BQ128" i="5"/>
  <c r="BR128" i="5"/>
  <c r="BS128" i="5"/>
  <c r="BT128" i="5"/>
  <c r="BU128" i="5"/>
  <c r="BV128" i="5"/>
  <c r="BW128" i="5"/>
  <c r="BX128" i="5"/>
  <c r="BY128" i="5"/>
  <c r="BZ128" i="5"/>
  <c r="CA128" i="5"/>
  <c r="CB128" i="5"/>
  <c r="CC128" i="5"/>
  <c r="CD128" i="5"/>
  <c r="CE128" i="5"/>
  <c r="CF128" i="5"/>
  <c r="CG128" i="5"/>
  <c r="CH128" i="5"/>
  <c r="CI128" i="5"/>
  <c r="CJ128" i="5"/>
  <c r="CK128" i="5"/>
  <c r="CL128" i="5"/>
  <c r="CM128" i="5"/>
  <c r="CN128" i="5"/>
  <c r="CO128" i="5"/>
  <c r="CP128" i="5"/>
  <c r="CQ128" i="5"/>
  <c r="CR128" i="5"/>
  <c r="CS128" i="5"/>
  <c r="CT128" i="5"/>
  <c r="CU128" i="5"/>
  <c r="CV128" i="5"/>
  <c r="X129" i="5"/>
  <c r="Y129" i="5"/>
  <c r="Z129" i="5"/>
  <c r="AA129" i="5"/>
  <c r="AB129" i="5"/>
  <c r="AC129" i="5"/>
  <c r="AD129" i="5"/>
  <c r="AE129" i="5"/>
  <c r="AF129" i="5"/>
  <c r="AG129" i="5"/>
  <c r="AH129" i="5"/>
  <c r="AI129" i="5"/>
  <c r="AJ129" i="5"/>
  <c r="AK129" i="5"/>
  <c r="AL129" i="5"/>
  <c r="AM129" i="5"/>
  <c r="AN129" i="5"/>
  <c r="AO129" i="5"/>
  <c r="AP129" i="5"/>
  <c r="AQ129" i="5"/>
  <c r="AR129" i="5"/>
  <c r="AS129" i="5"/>
  <c r="AT129" i="5"/>
  <c r="AU129" i="5"/>
  <c r="AV129" i="5"/>
  <c r="AW129" i="5"/>
  <c r="AX129" i="5"/>
  <c r="AY129" i="5"/>
  <c r="AZ129" i="5"/>
  <c r="BA129" i="5"/>
  <c r="BB129" i="5"/>
  <c r="BC129" i="5"/>
  <c r="BD129" i="5"/>
  <c r="BE129" i="5"/>
  <c r="BF129" i="5"/>
  <c r="BG129" i="5"/>
  <c r="BH129" i="5"/>
  <c r="BI129" i="5"/>
  <c r="BJ129" i="5"/>
  <c r="BK129" i="5"/>
  <c r="BL129" i="5"/>
  <c r="BM129" i="5"/>
  <c r="BN129" i="5"/>
  <c r="BO129" i="5"/>
  <c r="BP129" i="5"/>
  <c r="BQ129" i="5"/>
  <c r="BR129" i="5"/>
  <c r="BS129" i="5"/>
  <c r="BT129" i="5"/>
  <c r="BU129" i="5"/>
  <c r="BV129" i="5"/>
  <c r="BW129" i="5"/>
  <c r="BX129" i="5"/>
  <c r="BY129" i="5"/>
  <c r="BZ129" i="5"/>
  <c r="CA129" i="5"/>
  <c r="CB129" i="5"/>
  <c r="CC129" i="5"/>
  <c r="CD129" i="5"/>
  <c r="CE129" i="5"/>
  <c r="CF129" i="5"/>
  <c r="CG129" i="5"/>
  <c r="CH129" i="5"/>
  <c r="CI129" i="5"/>
  <c r="CJ129" i="5"/>
  <c r="CK129" i="5"/>
  <c r="CL129" i="5"/>
  <c r="CM129" i="5"/>
  <c r="CN129" i="5"/>
  <c r="CO129" i="5"/>
  <c r="CP129" i="5"/>
  <c r="CQ129" i="5"/>
  <c r="CR129" i="5"/>
  <c r="CS129" i="5"/>
  <c r="CT129" i="5"/>
  <c r="CU129" i="5"/>
  <c r="CV129" i="5"/>
  <c r="X130" i="5"/>
  <c r="Y130" i="5"/>
  <c r="Z130" i="5"/>
  <c r="AA130" i="5"/>
  <c r="AB130" i="5"/>
  <c r="AC130" i="5"/>
  <c r="AD130" i="5"/>
  <c r="AE130" i="5"/>
  <c r="AF130" i="5"/>
  <c r="AG130" i="5"/>
  <c r="AH130" i="5"/>
  <c r="AI130" i="5"/>
  <c r="AJ130" i="5"/>
  <c r="AK130" i="5"/>
  <c r="AL130" i="5"/>
  <c r="AM130" i="5"/>
  <c r="AN130" i="5"/>
  <c r="AO130" i="5"/>
  <c r="AP130" i="5"/>
  <c r="AQ130" i="5"/>
  <c r="AR130" i="5"/>
  <c r="AS130" i="5"/>
  <c r="AT130" i="5"/>
  <c r="AU130" i="5"/>
  <c r="AV130" i="5"/>
  <c r="AW130" i="5"/>
  <c r="AX130" i="5"/>
  <c r="AY130" i="5"/>
  <c r="AZ130" i="5"/>
  <c r="BA130" i="5"/>
  <c r="BB130" i="5"/>
  <c r="BC130" i="5"/>
  <c r="BD130" i="5"/>
  <c r="BE130" i="5"/>
  <c r="BF130" i="5"/>
  <c r="BG130" i="5"/>
  <c r="BH130" i="5"/>
  <c r="BI130" i="5"/>
  <c r="BJ130" i="5"/>
  <c r="BK130" i="5"/>
  <c r="BL130" i="5"/>
  <c r="BM130" i="5"/>
  <c r="BN130" i="5"/>
  <c r="BO130" i="5"/>
  <c r="BP130" i="5"/>
  <c r="BQ130" i="5"/>
  <c r="BR130" i="5"/>
  <c r="BS130" i="5"/>
  <c r="BT130" i="5"/>
  <c r="BU130" i="5"/>
  <c r="BV130" i="5"/>
  <c r="BW130" i="5"/>
  <c r="BX130" i="5"/>
  <c r="BY130" i="5"/>
  <c r="BZ130" i="5"/>
  <c r="CA130" i="5"/>
  <c r="CB130" i="5"/>
  <c r="CC130" i="5"/>
  <c r="CD130" i="5"/>
  <c r="CE130" i="5"/>
  <c r="CF130" i="5"/>
  <c r="CG130" i="5"/>
  <c r="CH130" i="5"/>
  <c r="CI130" i="5"/>
  <c r="CJ130" i="5"/>
  <c r="CK130" i="5"/>
  <c r="CL130" i="5"/>
  <c r="CM130" i="5"/>
  <c r="CN130" i="5"/>
  <c r="CO130" i="5"/>
  <c r="CP130" i="5"/>
  <c r="CQ130" i="5"/>
  <c r="CR130" i="5"/>
  <c r="CS130" i="5"/>
  <c r="CT130" i="5"/>
  <c r="CU130" i="5"/>
  <c r="CV130" i="5"/>
  <c r="X131" i="5"/>
  <c r="Y131" i="5"/>
  <c r="Z131" i="5"/>
  <c r="AA131" i="5"/>
  <c r="AB131" i="5"/>
  <c r="AC131" i="5"/>
  <c r="AD131" i="5"/>
  <c r="AE131" i="5"/>
  <c r="AF131" i="5"/>
  <c r="AG131" i="5"/>
  <c r="AH131" i="5"/>
  <c r="AI131" i="5"/>
  <c r="AJ131" i="5"/>
  <c r="AK131" i="5"/>
  <c r="AL131" i="5"/>
  <c r="AM131" i="5"/>
  <c r="AN131" i="5"/>
  <c r="AO131" i="5"/>
  <c r="AP131" i="5"/>
  <c r="AQ131" i="5"/>
  <c r="AR131" i="5"/>
  <c r="AS131" i="5"/>
  <c r="AT131" i="5"/>
  <c r="AU131" i="5"/>
  <c r="AV131" i="5"/>
  <c r="AW131" i="5"/>
  <c r="AX131" i="5"/>
  <c r="AY131" i="5"/>
  <c r="AZ131" i="5"/>
  <c r="BA131" i="5"/>
  <c r="BB131" i="5"/>
  <c r="BC131" i="5"/>
  <c r="BD131" i="5"/>
  <c r="BE131" i="5"/>
  <c r="BF131" i="5"/>
  <c r="BG131" i="5"/>
  <c r="BH131" i="5"/>
  <c r="BI131" i="5"/>
  <c r="BJ131" i="5"/>
  <c r="BK131" i="5"/>
  <c r="BL131" i="5"/>
  <c r="BM131" i="5"/>
  <c r="BN131" i="5"/>
  <c r="BO131" i="5"/>
  <c r="BP131" i="5"/>
  <c r="BQ131" i="5"/>
  <c r="BR131" i="5"/>
  <c r="BS131" i="5"/>
  <c r="BT131" i="5"/>
  <c r="BU131" i="5"/>
  <c r="BV131" i="5"/>
  <c r="BW131" i="5"/>
  <c r="BX131" i="5"/>
  <c r="BY131" i="5"/>
  <c r="BZ131" i="5"/>
  <c r="CA131" i="5"/>
  <c r="CB131" i="5"/>
  <c r="CC131" i="5"/>
  <c r="CD131" i="5"/>
  <c r="CE131" i="5"/>
  <c r="CF131" i="5"/>
  <c r="CG131" i="5"/>
  <c r="CH131" i="5"/>
  <c r="CI131" i="5"/>
  <c r="CJ131" i="5"/>
  <c r="CK131" i="5"/>
  <c r="CL131" i="5"/>
  <c r="CM131" i="5"/>
  <c r="CN131" i="5"/>
  <c r="CO131" i="5"/>
  <c r="CP131" i="5"/>
  <c r="CQ131" i="5"/>
  <c r="CR131" i="5"/>
  <c r="CS131" i="5"/>
  <c r="CT131" i="5"/>
  <c r="CU131" i="5"/>
  <c r="CV131" i="5"/>
  <c r="X132" i="5"/>
  <c r="Y132" i="5"/>
  <c r="Z132" i="5"/>
  <c r="AA132" i="5"/>
  <c r="AB132" i="5"/>
  <c r="AC132" i="5"/>
  <c r="AD132" i="5"/>
  <c r="AE132" i="5"/>
  <c r="AF132" i="5"/>
  <c r="AG132" i="5"/>
  <c r="AH132" i="5"/>
  <c r="AI132" i="5"/>
  <c r="AJ132" i="5"/>
  <c r="AK132" i="5"/>
  <c r="AL132" i="5"/>
  <c r="AM132" i="5"/>
  <c r="AN132" i="5"/>
  <c r="AO132" i="5"/>
  <c r="AP132" i="5"/>
  <c r="AQ132" i="5"/>
  <c r="AR132" i="5"/>
  <c r="AS132" i="5"/>
  <c r="AT132" i="5"/>
  <c r="AU132" i="5"/>
  <c r="AV132" i="5"/>
  <c r="AW132" i="5"/>
  <c r="AX132" i="5"/>
  <c r="AY132" i="5"/>
  <c r="AZ132" i="5"/>
  <c r="BA132" i="5"/>
  <c r="BB132" i="5"/>
  <c r="BC132" i="5"/>
  <c r="BD132" i="5"/>
  <c r="BE132" i="5"/>
  <c r="BF132" i="5"/>
  <c r="BG132" i="5"/>
  <c r="BH132" i="5"/>
  <c r="BI132" i="5"/>
  <c r="BJ132" i="5"/>
  <c r="BK132" i="5"/>
  <c r="BL132" i="5"/>
  <c r="BM132" i="5"/>
  <c r="BN132" i="5"/>
  <c r="BO132" i="5"/>
  <c r="BP132" i="5"/>
  <c r="BQ132" i="5"/>
  <c r="BR132" i="5"/>
  <c r="BS132" i="5"/>
  <c r="BT132" i="5"/>
  <c r="BU132" i="5"/>
  <c r="BV132" i="5"/>
  <c r="BW132" i="5"/>
  <c r="BX132" i="5"/>
  <c r="BY132" i="5"/>
  <c r="BZ132" i="5"/>
  <c r="CA132" i="5"/>
  <c r="CB132" i="5"/>
  <c r="CC132" i="5"/>
  <c r="CD132" i="5"/>
  <c r="CE132" i="5"/>
  <c r="CF132" i="5"/>
  <c r="CG132" i="5"/>
  <c r="CH132" i="5"/>
  <c r="CI132" i="5"/>
  <c r="CJ132" i="5"/>
  <c r="CK132" i="5"/>
  <c r="CL132" i="5"/>
  <c r="CM132" i="5"/>
  <c r="CN132" i="5"/>
  <c r="CO132" i="5"/>
  <c r="CP132" i="5"/>
  <c r="CQ132" i="5"/>
  <c r="CR132" i="5"/>
  <c r="CS132" i="5"/>
  <c r="CT132" i="5"/>
  <c r="CU132" i="5"/>
  <c r="CV132" i="5"/>
  <c r="X133" i="5"/>
  <c r="Y133" i="5"/>
  <c r="Z133" i="5"/>
  <c r="AA133" i="5"/>
  <c r="AB133" i="5"/>
  <c r="AC133" i="5"/>
  <c r="AD133" i="5"/>
  <c r="AE133" i="5"/>
  <c r="AF133" i="5"/>
  <c r="AG133" i="5"/>
  <c r="AH133" i="5"/>
  <c r="AI133" i="5"/>
  <c r="AJ133" i="5"/>
  <c r="AK133" i="5"/>
  <c r="AL133" i="5"/>
  <c r="AM133" i="5"/>
  <c r="AN133" i="5"/>
  <c r="AO133" i="5"/>
  <c r="AP133" i="5"/>
  <c r="AQ133" i="5"/>
  <c r="AR133" i="5"/>
  <c r="AS133" i="5"/>
  <c r="AT133" i="5"/>
  <c r="AU133" i="5"/>
  <c r="AV133" i="5"/>
  <c r="AW133" i="5"/>
  <c r="AX133" i="5"/>
  <c r="AY133" i="5"/>
  <c r="AZ133" i="5"/>
  <c r="BA133" i="5"/>
  <c r="BB133" i="5"/>
  <c r="BC133" i="5"/>
  <c r="BD133" i="5"/>
  <c r="BE133" i="5"/>
  <c r="BF133" i="5"/>
  <c r="BG133" i="5"/>
  <c r="BH133" i="5"/>
  <c r="BI133" i="5"/>
  <c r="BJ133" i="5"/>
  <c r="BK133" i="5"/>
  <c r="BL133" i="5"/>
  <c r="BM133" i="5"/>
  <c r="BN133" i="5"/>
  <c r="BO133" i="5"/>
  <c r="BP133" i="5"/>
  <c r="BQ133" i="5"/>
  <c r="BR133" i="5"/>
  <c r="BS133" i="5"/>
  <c r="BT133" i="5"/>
  <c r="BU133" i="5"/>
  <c r="BV133" i="5"/>
  <c r="BW133" i="5"/>
  <c r="BX133" i="5"/>
  <c r="BY133" i="5"/>
  <c r="BZ133" i="5"/>
  <c r="CA133" i="5"/>
  <c r="CB133" i="5"/>
  <c r="CC133" i="5"/>
  <c r="CD133" i="5"/>
  <c r="CE133" i="5"/>
  <c r="CF133" i="5"/>
  <c r="CG133" i="5"/>
  <c r="CH133" i="5"/>
  <c r="CI133" i="5"/>
  <c r="CJ133" i="5"/>
  <c r="CK133" i="5"/>
  <c r="CL133" i="5"/>
  <c r="CM133" i="5"/>
  <c r="CN133" i="5"/>
  <c r="CO133" i="5"/>
  <c r="CP133" i="5"/>
  <c r="CQ133" i="5"/>
  <c r="CR133" i="5"/>
  <c r="CS133" i="5"/>
  <c r="CT133" i="5"/>
  <c r="CU133" i="5"/>
  <c r="CV133" i="5"/>
  <c r="X134" i="5"/>
  <c r="Y134" i="5"/>
  <c r="Z134" i="5"/>
  <c r="AA134" i="5"/>
  <c r="AB134" i="5"/>
  <c r="AC134" i="5"/>
  <c r="AD134" i="5"/>
  <c r="AE134" i="5"/>
  <c r="AF134" i="5"/>
  <c r="AG134" i="5"/>
  <c r="AH134" i="5"/>
  <c r="AI134" i="5"/>
  <c r="AJ134" i="5"/>
  <c r="AK134" i="5"/>
  <c r="AL134" i="5"/>
  <c r="AM134" i="5"/>
  <c r="AN134" i="5"/>
  <c r="AO134" i="5"/>
  <c r="AP134" i="5"/>
  <c r="AQ134" i="5"/>
  <c r="AR134" i="5"/>
  <c r="AS134" i="5"/>
  <c r="AT134" i="5"/>
  <c r="AU134" i="5"/>
  <c r="AV134" i="5"/>
  <c r="AW134" i="5"/>
  <c r="AX134" i="5"/>
  <c r="AY134" i="5"/>
  <c r="AZ134" i="5"/>
  <c r="BA134" i="5"/>
  <c r="BB134" i="5"/>
  <c r="BC134" i="5"/>
  <c r="BD134" i="5"/>
  <c r="BE134" i="5"/>
  <c r="BF134" i="5"/>
  <c r="BG134" i="5"/>
  <c r="BH134" i="5"/>
  <c r="BI134" i="5"/>
  <c r="BJ134" i="5"/>
  <c r="BK134" i="5"/>
  <c r="BL134" i="5"/>
  <c r="BM134" i="5"/>
  <c r="BN134" i="5"/>
  <c r="BO134" i="5"/>
  <c r="BP134" i="5"/>
  <c r="BQ134" i="5"/>
  <c r="BR134" i="5"/>
  <c r="BS134" i="5"/>
  <c r="BT134" i="5"/>
  <c r="BU134" i="5"/>
  <c r="BV134" i="5"/>
  <c r="BW134" i="5"/>
  <c r="BX134" i="5"/>
  <c r="BY134" i="5"/>
  <c r="BZ134" i="5"/>
  <c r="CA134" i="5"/>
  <c r="CB134" i="5"/>
  <c r="CC134" i="5"/>
  <c r="CD134" i="5"/>
  <c r="CE134" i="5"/>
  <c r="CF134" i="5"/>
  <c r="CG134" i="5"/>
  <c r="CH134" i="5"/>
  <c r="CI134" i="5"/>
  <c r="CJ134" i="5"/>
  <c r="CK134" i="5"/>
  <c r="CL134" i="5"/>
  <c r="CM134" i="5"/>
  <c r="CN134" i="5"/>
  <c r="CO134" i="5"/>
  <c r="CP134" i="5"/>
  <c r="CQ134" i="5"/>
  <c r="CR134" i="5"/>
  <c r="CS134" i="5"/>
  <c r="CT134" i="5"/>
  <c r="CU134" i="5"/>
  <c r="CV134" i="5"/>
  <c r="X135" i="5"/>
  <c r="Y135" i="5"/>
  <c r="Z135" i="5"/>
  <c r="AA135" i="5"/>
  <c r="AB135" i="5"/>
  <c r="AC135" i="5"/>
  <c r="AD135" i="5"/>
  <c r="AE135" i="5"/>
  <c r="AF135" i="5"/>
  <c r="AG135" i="5"/>
  <c r="AH135" i="5"/>
  <c r="AI135" i="5"/>
  <c r="AJ135" i="5"/>
  <c r="AK135" i="5"/>
  <c r="AL135" i="5"/>
  <c r="AM135" i="5"/>
  <c r="AN135" i="5"/>
  <c r="AO135" i="5"/>
  <c r="AP135" i="5"/>
  <c r="AQ135" i="5"/>
  <c r="AR135" i="5"/>
  <c r="AS135" i="5"/>
  <c r="AT135" i="5"/>
  <c r="AU135" i="5"/>
  <c r="AV135" i="5"/>
  <c r="AW135" i="5"/>
  <c r="AX135" i="5"/>
  <c r="AY135" i="5"/>
  <c r="AZ135" i="5"/>
  <c r="BA135" i="5"/>
  <c r="BB135" i="5"/>
  <c r="BC135" i="5"/>
  <c r="BD135" i="5"/>
  <c r="BE135" i="5"/>
  <c r="BF135" i="5"/>
  <c r="BG135" i="5"/>
  <c r="BH135" i="5"/>
  <c r="BI135" i="5"/>
  <c r="BJ135" i="5"/>
  <c r="BK135" i="5"/>
  <c r="BL135" i="5"/>
  <c r="BM135" i="5"/>
  <c r="BN135" i="5"/>
  <c r="BO135" i="5"/>
  <c r="BP135" i="5"/>
  <c r="BQ135" i="5"/>
  <c r="BR135" i="5"/>
  <c r="BS135" i="5"/>
  <c r="BT135" i="5"/>
  <c r="BU135" i="5"/>
  <c r="BV135" i="5"/>
  <c r="BW135" i="5"/>
  <c r="BX135" i="5"/>
  <c r="BY135" i="5"/>
  <c r="BZ135" i="5"/>
  <c r="CA135" i="5"/>
  <c r="CB135" i="5"/>
  <c r="CC135" i="5"/>
  <c r="CD135" i="5"/>
  <c r="CE135" i="5"/>
  <c r="CF135" i="5"/>
  <c r="CG135" i="5"/>
  <c r="CH135" i="5"/>
  <c r="CI135" i="5"/>
  <c r="CJ135" i="5"/>
  <c r="CK135" i="5"/>
  <c r="CL135" i="5"/>
  <c r="CM135" i="5"/>
  <c r="CN135" i="5"/>
  <c r="CO135" i="5"/>
  <c r="CP135" i="5"/>
  <c r="CQ135" i="5"/>
  <c r="CR135" i="5"/>
  <c r="CS135" i="5"/>
  <c r="CT135" i="5"/>
  <c r="CU135" i="5"/>
  <c r="CV135" i="5"/>
  <c r="X136" i="5"/>
  <c r="Y136" i="5"/>
  <c r="Z136" i="5"/>
  <c r="AA136" i="5"/>
  <c r="AB136" i="5"/>
  <c r="AC136" i="5"/>
  <c r="AD136" i="5"/>
  <c r="AE136" i="5"/>
  <c r="AF136" i="5"/>
  <c r="AG136" i="5"/>
  <c r="AH136" i="5"/>
  <c r="AI136" i="5"/>
  <c r="AJ136" i="5"/>
  <c r="AK136" i="5"/>
  <c r="AL136" i="5"/>
  <c r="AM136" i="5"/>
  <c r="AN136" i="5"/>
  <c r="AO136" i="5"/>
  <c r="AP136" i="5"/>
  <c r="AQ136" i="5"/>
  <c r="AR136" i="5"/>
  <c r="AS136" i="5"/>
  <c r="AT136" i="5"/>
  <c r="AU136" i="5"/>
  <c r="AV136" i="5"/>
  <c r="AW136" i="5"/>
  <c r="AX136" i="5"/>
  <c r="AY136" i="5"/>
  <c r="AZ136" i="5"/>
  <c r="BA136" i="5"/>
  <c r="BB136" i="5"/>
  <c r="BC136" i="5"/>
  <c r="BD136" i="5"/>
  <c r="BE136" i="5"/>
  <c r="BF136" i="5"/>
  <c r="BG136" i="5"/>
  <c r="BH136" i="5"/>
  <c r="BI136" i="5"/>
  <c r="BJ136" i="5"/>
  <c r="BK136" i="5"/>
  <c r="BL136" i="5"/>
  <c r="BM136" i="5"/>
  <c r="BN136" i="5"/>
  <c r="BO136" i="5"/>
  <c r="BP136" i="5"/>
  <c r="BQ136" i="5"/>
  <c r="BR136" i="5"/>
  <c r="BS136" i="5"/>
  <c r="BT136" i="5"/>
  <c r="BU136" i="5"/>
  <c r="BV136" i="5"/>
  <c r="BW136" i="5"/>
  <c r="BX136" i="5"/>
  <c r="BY136" i="5"/>
  <c r="BZ136" i="5"/>
  <c r="CA136" i="5"/>
  <c r="CB136" i="5"/>
  <c r="CC136" i="5"/>
  <c r="CD136" i="5"/>
  <c r="CE136" i="5"/>
  <c r="CF136" i="5"/>
  <c r="CG136" i="5"/>
  <c r="CH136" i="5"/>
  <c r="CI136" i="5"/>
  <c r="CJ136" i="5"/>
  <c r="CK136" i="5"/>
  <c r="CL136" i="5"/>
  <c r="CM136" i="5"/>
  <c r="CN136" i="5"/>
  <c r="CO136" i="5"/>
  <c r="CP136" i="5"/>
  <c r="CQ136" i="5"/>
  <c r="CR136" i="5"/>
  <c r="CS136" i="5"/>
  <c r="CT136" i="5"/>
  <c r="CU136" i="5"/>
  <c r="CV136" i="5"/>
  <c r="X137" i="5"/>
  <c r="Y137" i="5"/>
  <c r="Z137" i="5"/>
  <c r="AA137" i="5"/>
  <c r="AB137" i="5"/>
  <c r="AC137" i="5"/>
  <c r="AD137" i="5"/>
  <c r="AE137" i="5"/>
  <c r="AF137" i="5"/>
  <c r="AG137" i="5"/>
  <c r="AH137" i="5"/>
  <c r="AI137" i="5"/>
  <c r="AJ137" i="5"/>
  <c r="AK137" i="5"/>
  <c r="AL137" i="5"/>
  <c r="AM137" i="5"/>
  <c r="AN137" i="5"/>
  <c r="AO137" i="5"/>
  <c r="AP137" i="5"/>
  <c r="AQ137" i="5"/>
  <c r="AR137" i="5"/>
  <c r="AS137" i="5"/>
  <c r="AT137" i="5"/>
  <c r="AU137" i="5"/>
  <c r="AV137" i="5"/>
  <c r="AW137" i="5"/>
  <c r="AX137" i="5"/>
  <c r="AY137" i="5"/>
  <c r="AZ137" i="5"/>
  <c r="BA137" i="5"/>
  <c r="BB137" i="5"/>
  <c r="BC137" i="5"/>
  <c r="BD137" i="5"/>
  <c r="BE137" i="5"/>
  <c r="BF137" i="5"/>
  <c r="BG137" i="5"/>
  <c r="BH137" i="5"/>
  <c r="BI137" i="5"/>
  <c r="BJ137" i="5"/>
  <c r="BK137" i="5"/>
  <c r="BL137" i="5"/>
  <c r="BM137" i="5"/>
  <c r="BN137" i="5"/>
  <c r="BO137" i="5"/>
  <c r="BP137" i="5"/>
  <c r="BQ137" i="5"/>
  <c r="BR137" i="5"/>
  <c r="BS137" i="5"/>
  <c r="BT137" i="5"/>
  <c r="BU137" i="5"/>
  <c r="BV137" i="5"/>
  <c r="BW137" i="5"/>
  <c r="BX137" i="5"/>
  <c r="BY137" i="5"/>
  <c r="BZ137" i="5"/>
  <c r="CA137" i="5"/>
  <c r="CB137" i="5"/>
  <c r="CC137" i="5"/>
  <c r="CD137" i="5"/>
  <c r="CE137" i="5"/>
  <c r="CF137" i="5"/>
  <c r="CG137" i="5"/>
  <c r="CH137" i="5"/>
  <c r="CI137" i="5"/>
  <c r="CJ137" i="5"/>
  <c r="CK137" i="5"/>
  <c r="CL137" i="5"/>
  <c r="CM137" i="5"/>
  <c r="CN137" i="5"/>
  <c r="CO137" i="5"/>
  <c r="CP137" i="5"/>
  <c r="CQ137" i="5"/>
  <c r="CR137" i="5"/>
  <c r="CS137" i="5"/>
  <c r="CT137" i="5"/>
  <c r="CU137" i="5"/>
  <c r="CV137" i="5"/>
  <c r="X138" i="5"/>
  <c r="Y138" i="5"/>
  <c r="Z138" i="5"/>
  <c r="AA138" i="5"/>
  <c r="AB138" i="5"/>
  <c r="AC138" i="5"/>
  <c r="AD138" i="5"/>
  <c r="AE138" i="5"/>
  <c r="AF138" i="5"/>
  <c r="AG138" i="5"/>
  <c r="AH138" i="5"/>
  <c r="AI138" i="5"/>
  <c r="AJ138" i="5"/>
  <c r="AK138" i="5"/>
  <c r="AL138" i="5"/>
  <c r="AM138" i="5"/>
  <c r="AN138" i="5"/>
  <c r="AO138" i="5"/>
  <c r="AP138" i="5"/>
  <c r="AQ138" i="5"/>
  <c r="AR138" i="5"/>
  <c r="AS138" i="5"/>
  <c r="AT138" i="5"/>
  <c r="AU138" i="5"/>
  <c r="AV138" i="5"/>
  <c r="AW138" i="5"/>
  <c r="AX138" i="5"/>
  <c r="AY138" i="5"/>
  <c r="AZ138" i="5"/>
  <c r="BA138" i="5"/>
  <c r="BB138" i="5"/>
  <c r="BC138" i="5"/>
  <c r="BD138" i="5"/>
  <c r="BE138" i="5"/>
  <c r="BF138" i="5"/>
  <c r="BG138" i="5"/>
  <c r="BH138" i="5"/>
  <c r="BI138" i="5"/>
  <c r="BJ138" i="5"/>
  <c r="BK138" i="5"/>
  <c r="BL138" i="5"/>
  <c r="BM138" i="5"/>
  <c r="BN138" i="5"/>
  <c r="BO138" i="5"/>
  <c r="BP138" i="5"/>
  <c r="BQ138" i="5"/>
  <c r="BR138" i="5"/>
  <c r="BS138" i="5"/>
  <c r="BT138" i="5"/>
  <c r="BU138" i="5"/>
  <c r="BV138" i="5"/>
  <c r="BW138" i="5"/>
  <c r="BX138" i="5"/>
  <c r="BY138" i="5"/>
  <c r="BZ138" i="5"/>
  <c r="CA138" i="5"/>
  <c r="CB138" i="5"/>
  <c r="CC138" i="5"/>
  <c r="CD138" i="5"/>
  <c r="CE138" i="5"/>
  <c r="CF138" i="5"/>
  <c r="CG138" i="5"/>
  <c r="CH138" i="5"/>
  <c r="CI138" i="5"/>
  <c r="CJ138" i="5"/>
  <c r="CK138" i="5"/>
  <c r="CL138" i="5"/>
  <c r="CM138" i="5"/>
  <c r="CN138" i="5"/>
  <c r="CO138" i="5"/>
  <c r="CP138" i="5"/>
  <c r="CQ138" i="5"/>
  <c r="CR138" i="5"/>
  <c r="CS138" i="5"/>
  <c r="CT138" i="5"/>
  <c r="CU138" i="5"/>
  <c r="CV138" i="5"/>
  <c r="X139" i="5"/>
  <c r="Y139" i="5"/>
  <c r="Z139" i="5"/>
  <c r="AA139" i="5"/>
  <c r="AB139" i="5"/>
  <c r="AC139" i="5"/>
  <c r="AD139" i="5"/>
  <c r="AE139" i="5"/>
  <c r="AF139" i="5"/>
  <c r="AG139" i="5"/>
  <c r="AH139" i="5"/>
  <c r="AI139" i="5"/>
  <c r="AJ139" i="5"/>
  <c r="AK139" i="5"/>
  <c r="AL139" i="5"/>
  <c r="AM139" i="5"/>
  <c r="AN139" i="5"/>
  <c r="AO139" i="5"/>
  <c r="AP139" i="5"/>
  <c r="AQ139" i="5"/>
  <c r="AR139" i="5"/>
  <c r="AS139" i="5"/>
  <c r="AT139" i="5"/>
  <c r="AU139" i="5"/>
  <c r="AV139" i="5"/>
  <c r="AW139" i="5"/>
  <c r="AX139" i="5"/>
  <c r="AY139" i="5"/>
  <c r="AZ139" i="5"/>
  <c r="BA139" i="5"/>
  <c r="BB139" i="5"/>
  <c r="BC139" i="5"/>
  <c r="BD139" i="5"/>
  <c r="BE139" i="5"/>
  <c r="BF139" i="5"/>
  <c r="BG139" i="5"/>
  <c r="BH139" i="5"/>
  <c r="BI139" i="5"/>
  <c r="BJ139" i="5"/>
  <c r="BK139" i="5"/>
  <c r="BL139" i="5"/>
  <c r="BM139" i="5"/>
  <c r="BN139" i="5"/>
  <c r="BO139" i="5"/>
  <c r="BP139" i="5"/>
  <c r="BQ139" i="5"/>
  <c r="BR139" i="5"/>
  <c r="BS139" i="5"/>
  <c r="BT139" i="5"/>
  <c r="BU139" i="5"/>
  <c r="BV139" i="5"/>
  <c r="BW139" i="5"/>
  <c r="BX139" i="5"/>
  <c r="BY139" i="5"/>
  <c r="BZ139" i="5"/>
  <c r="CA139" i="5"/>
  <c r="CB139" i="5"/>
  <c r="CC139" i="5"/>
  <c r="CD139" i="5"/>
  <c r="CE139" i="5"/>
  <c r="CF139" i="5"/>
  <c r="CG139" i="5"/>
  <c r="CH139" i="5"/>
  <c r="CI139" i="5"/>
  <c r="CJ139" i="5"/>
  <c r="CK139" i="5"/>
  <c r="CL139" i="5"/>
  <c r="CM139" i="5"/>
  <c r="CN139" i="5"/>
  <c r="CO139" i="5"/>
  <c r="CP139" i="5"/>
  <c r="CQ139" i="5"/>
  <c r="CR139" i="5"/>
  <c r="CS139" i="5"/>
  <c r="CT139" i="5"/>
  <c r="CU139" i="5"/>
  <c r="CV139" i="5"/>
  <c r="X140" i="5"/>
  <c r="Y140" i="5"/>
  <c r="Z140" i="5"/>
  <c r="AA140" i="5"/>
  <c r="AB140" i="5"/>
  <c r="AC140" i="5"/>
  <c r="AD140" i="5"/>
  <c r="AE140" i="5"/>
  <c r="AF140" i="5"/>
  <c r="AG140" i="5"/>
  <c r="AH140" i="5"/>
  <c r="AI140" i="5"/>
  <c r="AJ140" i="5"/>
  <c r="AK140" i="5"/>
  <c r="AL140" i="5"/>
  <c r="AM140" i="5"/>
  <c r="AN140" i="5"/>
  <c r="AO140" i="5"/>
  <c r="AP140" i="5"/>
  <c r="AQ140" i="5"/>
  <c r="AR140" i="5"/>
  <c r="AS140" i="5"/>
  <c r="AT140" i="5"/>
  <c r="AU140" i="5"/>
  <c r="AV140" i="5"/>
  <c r="AW140" i="5"/>
  <c r="AX140" i="5"/>
  <c r="AY140" i="5"/>
  <c r="AZ140" i="5"/>
  <c r="BA140" i="5"/>
  <c r="BB140" i="5"/>
  <c r="BC140" i="5"/>
  <c r="BD140" i="5"/>
  <c r="BE140" i="5"/>
  <c r="BF140" i="5"/>
  <c r="BG140" i="5"/>
  <c r="BH140" i="5"/>
  <c r="BI140" i="5"/>
  <c r="BJ140" i="5"/>
  <c r="BK140" i="5"/>
  <c r="BL140" i="5"/>
  <c r="BM140" i="5"/>
  <c r="BN140" i="5"/>
  <c r="BO140" i="5"/>
  <c r="BP140" i="5"/>
  <c r="BQ140" i="5"/>
  <c r="BR140" i="5"/>
  <c r="BS140" i="5"/>
  <c r="BT140" i="5"/>
  <c r="BU140" i="5"/>
  <c r="BV140" i="5"/>
  <c r="BW140" i="5"/>
  <c r="BX140" i="5"/>
  <c r="BY140" i="5"/>
  <c r="BZ140" i="5"/>
  <c r="CA140" i="5"/>
  <c r="CB140" i="5"/>
  <c r="CC140" i="5"/>
  <c r="CD140" i="5"/>
  <c r="CE140" i="5"/>
  <c r="CF140" i="5"/>
  <c r="CG140" i="5"/>
  <c r="CH140" i="5"/>
  <c r="CI140" i="5"/>
  <c r="CJ140" i="5"/>
  <c r="CK140" i="5"/>
  <c r="CL140" i="5"/>
  <c r="CM140" i="5"/>
  <c r="CN140" i="5"/>
  <c r="CO140" i="5"/>
  <c r="CP140" i="5"/>
  <c r="CQ140" i="5"/>
  <c r="CR140" i="5"/>
  <c r="CS140" i="5"/>
  <c r="CT140" i="5"/>
  <c r="CU140" i="5"/>
  <c r="CV140" i="5"/>
  <c r="X141" i="5"/>
  <c r="Y141" i="5"/>
  <c r="Z141" i="5"/>
  <c r="AA141" i="5"/>
  <c r="AB141" i="5"/>
  <c r="AC141" i="5"/>
  <c r="AD141" i="5"/>
  <c r="AE141" i="5"/>
  <c r="AF141" i="5"/>
  <c r="AG141" i="5"/>
  <c r="AH141" i="5"/>
  <c r="AI141" i="5"/>
  <c r="AJ141" i="5"/>
  <c r="AK141" i="5"/>
  <c r="AL141" i="5"/>
  <c r="AM141" i="5"/>
  <c r="AN141" i="5"/>
  <c r="AO141" i="5"/>
  <c r="AP141" i="5"/>
  <c r="AQ141" i="5"/>
  <c r="AR141" i="5"/>
  <c r="AS141" i="5"/>
  <c r="AT141" i="5"/>
  <c r="AU141" i="5"/>
  <c r="AV141" i="5"/>
  <c r="AW141" i="5"/>
  <c r="AX141" i="5"/>
  <c r="AY141" i="5"/>
  <c r="AZ141" i="5"/>
  <c r="BA141" i="5"/>
  <c r="BB141" i="5"/>
  <c r="BC141" i="5"/>
  <c r="BD141" i="5"/>
  <c r="BE141" i="5"/>
  <c r="BF141" i="5"/>
  <c r="BG141" i="5"/>
  <c r="BH141" i="5"/>
  <c r="BI141" i="5"/>
  <c r="BJ141" i="5"/>
  <c r="BK141" i="5"/>
  <c r="BL141" i="5"/>
  <c r="BM141" i="5"/>
  <c r="BN141" i="5"/>
  <c r="BO141" i="5"/>
  <c r="BP141" i="5"/>
  <c r="BQ141" i="5"/>
  <c r="BR141" i="5"/>
  <c r="BS141" i="5"/>
  <c r="BT141" i="5"/>
  <c r="BU141" i="5"/>
  <c r="BV141" i="5"/>
  <c r="BW141" i="5"/>
  <c r="BX141" i="5"/>
  <c r="BY141" i="5"/>
  <c r="BZ141" i="5"/>
  <c r="CA141" i="5"/>
  <c r="CB141" i="5"/>
  <c r="CC141" i="5"/>
  <c r="CD141" i="5"/>
  <c r="CE141" i="5"/>
  <c r="CF141" i="5"/>
  <c r="CG141" i="5"/>
  <c r="CH141" i="5"/>
  <c r="CI141" i="5"/>
  <c r="CJ141" i="5"/>
  <c r="CK141" i="5"/>
  <c r="CL141" i="5"/>
  <c r="CM141" i="5"/>
  <c r="CN141" i="5"/>
  <c r="CO141" i="5"/>
  <c r="CP141" i="5"/>
  <c r="CQ141" i="5"/>
  <c r="CR141" i="5"/>
  <c r="CS141" i="5"/>
  <c r="CT141" i="5"/>
  <c r="CU141" i="5"/>
  <c r="CV141" i="5"/>
  <c r="X142" i="5"/>
  <c r="Y142" i="5"/>
  <c r="Z142" i="5"/>
  <c r="AA142" i="5"/>
  <c r="AB142" i="5"/>
  <c r="AC142" i="5"/>
  <c r="AD142" i="5"/>
  <c r="AE142" i="5"/>
  <c r="AF142" i="5"/>
  <c r="AG142" i="5"/>
  <c r="AH142" i="5"/>
  <c r="AI142" i="5"/>
  <c r="AJ142" i="5"/>
  <c r="AK142" i="5"/>
  <c r="AL142" i="5"/>
  <c r="AM142" i="5"/>
  <c r="AN142" i="5"/>
  <c r="AO142" i="5"/>
  <c r="AP142" i="5"/>
  <c r="AQ142" i="5"/>
  <c r="AR142" i="5"/>
  <c r="AS142" i="5"/>
  <c r="AT142" i="5"/>
  <c r="AU142" i="5"/>
  <c r="AV142" i="5"/>
  <c r="AW142" i="5"/>
  <c r="AX142" i="5"/>
  <c r="AY142" i="5"/>
  <c r="AZ142" i="5"/>
  <c r="BA142" i="5"/>
  <c r="BB142" i="5"/>
  <c r="BC142" i="5"/>
  <c r="BD142" i="5"/>
  <c r="BE142" i="5"/>
  <c r="BF142" i="5"/>
  <c r="BG142" i="5"/>
  <c r="BH142" i="5"/>
  <c r="BI142" i="5"/>
  <c r="BJ142" i="5"/>
  <c r="BK142" i="5"/>
  <c r="BL142" i="5"/>
  <c r="BM142" i="5"/>
  <c r="BN142" i="5"/>
  <c r="BO142" i="5"/>
  <c r="BP142" i="5"/>
  <c r="BQ142" i="5"/>
  <c r="BR142" i="5"/>
  <c r="BS142" i="5"/>
  <c r="BT142" i="5"/>
  <c r="BU142" i="5"/>
  <c r="BV142" i="5"/>
  <c r="BW142" i="5"/>
  <c r="BX142" i="5"/>
  <c r="BY142" i="5"/>
  <c r="BZ142" i="5"/>
  <c r="CA142" i="5"/>
  <c r="CB142" i="5"/>
  <c r="CC142" i="5"/>
  <c r="CD142" i="5"/>
  <c r="CE142" i="5"/>
  <c r="CF142" i="5"/>
  <c r="CG142" i="5"/>
  <c r="CH142" i="5"/>
  <c r="CI142" i="5"/>
  <c r="CJ142" i="5"/>
  <c r="CK142" i="5"/>
  <c r="CL142" i="5"/>
  <c r="CM142" i="5"/>
  <c r="CN142" i="5"/>
  <c r="CO142" i="5"/>
  <c r="CP142" i="5"/>
  <c r="CQ142" i="5"/>
  <c r="CR142" i="5"/>
  <c r="CS142" i="5"/>
  <c r="CT142" i="5"/>
  <c r="CU142" i="5"/>
  <c r="CV142" i="5"/>
  <c r="X143" i="5"/>
  <c r="Y143" i="5"/>
  <c r="Z143" i="5"/>
  <c r="AA143" i="5"/>
  <c r="AB143" i="5"/>
  <c r="AC143" i="5"/>
  <c r="AD143" i="5"/>
  <c r="AE143" i="5"/>
  <c r="AF143" i="5"/>
  <c r="AG143" i="5"/>
  <c r="AH143" i="5"/>
  <c r="AI143" i="5"/>
  <c r="AJ143" i="5"/>
  <c r="AK143" i="5"/>
  <c r="AL143" i="5"/>
  <c r="AM143" i="5"/>
  <c r="AN143" i="5"/>
  <c r="AO143" i="5"/>
  <c r="AP143" i="5"/>
  <c r="AQ143" i="5"/>
  <c r="AR143" i="5"/>
  <c r="AS143" i="5"/>
  <c r="AT143" i="5"/>
  <c r="AU143" i="5"/>
  <c r="AV143" i="5"/>
  <c r="AW143" i="5"/>
  <c r="AX143" i="5"/>
  <c r="AY143" i="5"/>
  <c r="AZ143" i="5"/>
  <c r="BA143" i="5"/>
  <c r="BB143" i="5"/>
  <c r="BC143" i="5"/>
  <c r="BD143" i="5"/>
  <c r="BE143" i="5"/>
  <c r="BF143" i="5"/>
  <c r="BG143" i="5"/>
  <c r="BH143" i="5"/>
  <c r="BI143" i="5"/>
  <c r="BJ143" i="5"/>
  <c r="BK143" i="5"/>
  <c r="BL143" i="5"/>
  <c r="BM143" i="5"/>
  <c r="BN143" i="5"/>
  <c r="BO143" i="5"/>
  <c r="BP143" i="5"/>
  <c r="BQ143" i="5"/>
  <c r="BR143" i="5"/>
  <c r="BS143" i="5"/>
  <c r="BT143" i="5"/>
  <c r="BU143" i="5"/>
  <c r="BV143" i="5"/>
  <c r="BW143" i="5"/>
  <c r="BX143" i="5"/>
  <c r="BY143" i="5"/>
  <c r="BZ143" i="5"/>
  <c r="CA143" i="5"/>
  <c r="CB143" i="5"/>
  <c r="CC143" i="5"/>
  <c r="CD143" i="5"/>
  <c r="CE143" i="5"/>
  <c r="CF143" i="5"/>
  <c r="CG143" i="5"/>
  <c r="CH143" i="5"/>
  <c r="CI143" i="5"/>
  <c r="CJ143" i="5"/>
  <c r="CK143" i="5"/>
  <c r="CL143" i="5"/>
  <c r="CM143" i="5"/>
  <c r="CN143" i="5"/>
  <c r="CO143" i="5"/>
  <c r="CP143" i="5"/>
  <c r="CQ143" i="5"/>
  <c r="CR143" i="5"/>
  <c r="CS143" i="5"/>
  <c r="CT143" i="5"/>
  <c r="CU143" i="5"/>
  <c r="CV143" i="5"/>
  <c r="X144" i="5"/>
  <c r="Y144" i="5"/>
  <c r="Z144" i="5"/>
  <c r="AA144" i="5"/>
  <c r="AB144" i="5"/>
  <c r="AC144" i="5"/>
  <c r="AD144" i="5"/>
  <c r="AE144" i="5"/>
  <c r="AF144" i="5"/>
  <c r="AG144" i="5"/>
  <c r="AH144" i="5"/>
  <c r="AI144" i="5"/>
  <c r="AJ144" i="5"/>
  <c r="AK144" i="5"/>
  <c r="AL144" i="5"/>
  <c r="AM144" i="5"/>
  <c r="AN144" i="5"/>
  <c r="AO144" i="5"/>
  <c r="AP144" i="5"/>
  <c r="AQ144" i="5"/>
  <c r="AR144" i="5"/>
  <c r="AS144" i="5"/>
  <c r="AT144" i="5"/>
  <c r="AU144" i="5"/>
  <c r="AV144" i="5"/>
  <c r="AW144" i="5"/>
  <c r="AX144" i="5"/>
  <c r="AY144" i="5"/>
  <c r="AZ144" i="5"/>
  <c r="BA144" i="5"/>
  <c r="BB144" i="5"/>
  <c r="BC144" i="5"/>
  <c r="BD144" i="5"/>
  <c r="BE144" i="5"/>
  <c r="BF144" i="5"/>
  <c r="BG144" i="5"/>
  <c r="BH144" i="5"/>
  <c r="BI144" i="5"/>
  <c r="BJ144" i="5"/>
  <c r="BK144" i="5"/>
  <c r="BL144" i="5"/>
  <c r="BM144" i="5"/>
  <c r="BN144" i="5"/>
  <c r="BO144" i="5"/>
  <c r="BP144" i="5"/>
  <c r="BQ144" i="5"/>
  <c r="BR144" i="5"/>
  <c r="BS144" i="5"/>
  <c r="BT144" i="5"/>
  <c r="BU144" i="5"/>
  <c r="BV144" i="5"/>
  <c r="BW144" i="5"/>
  <c r="BX144" i="5"/>
  <c r="BY144" i="5"/>
  <c r="BZ144" i="5"/>
  <c r="CA144" i="5"/>
  <c r="CB144" i="5"/>
  <c r="CC144" i="5"/>
  <c r="CD144" i="5"/>
  <c r="CE144" i="5"/>
  <c r="CF144" i="5"/>
  <c r="CG144" i="5"/>
  <c r="CH144" i="5"/>
  <c r="CI144" i="5"/>
  <c r="CJ144" i="5"/>
  <c r="CK144" i="5"/>
  <c r="CL144" i="5"/>
  <c r="CM144" i="5"/>
  <c r="CN144" i="5"/>
  <c r="CO144" i="5"/>
  <c r="CP144" i="5"/>
  <c r="CQ144" i="5"/>
  <c r="CR144" i="5"/>
  <c r="CS144" i="5"/>
  <c r="CT144" i="5"/>
  <c r="CU144" i="5"/>
  <c r="CV144" i="5"/>
  <c r="X145" i="5"/>
  <c r="Y145" i="5"/>
  <c r="Z145" i="5"/>
  <c r="AA145" i="5"/>
  <c r="AB145" i="5"/>
  <c r="AC145" i="5"/>
  <c r="AD145" i="5"/>
  <c r="AE145" i="5"/>
  <c r="AF145" i="5"/>
  <c r="AG145" i="5"/>
  <c r="AH145" i="5"/>
  <c r="AI145" i="5"/>
  <c r="AJ145" i="5"/>
  <c r="AK145" i="5"/>
  <c r="AL145" i="5"/>
  <c r="AM145" i="5"/>
  <c r="AN145" i="5"/>
  <c r="AO145" i="5"/>
  <c r="AP145" i="5"/>
  <c r="AQ145" i="5"/>
  <c r="AR145" i="5"/>
  <c r="AS145" i="5"/>
  <c r="AT145" i="5"/>
  <c r="AU145" i="5"/>
  <c r="AV145" i="5"/>
  <c r="AW145" i="5"/>
  <c r="AX145" i="5"/>
  <c r="AY145" i="5"/>
  <c r="AZ145" i="5"/>
  <c r="BA145" i="5"/>
  <c r="BB145" i="5"/>
  <c r="BC145" i="5"/>
  <c r="BD145" i="5"/>
  <c r="BE145" i="5"/>
  <c r="BF145" i="5"/>
  <c r="BG145" i="5"/>
  <c r="BH145" i="5"/>
  <c r="BI145" i="5"/>
  <c r="BJ145" i="5"/>
  <c r="BK145" i="5"/>
  <c r="BL145" i="5"/>
  <c r="BM145" i="5"/>
  <c r="BN145" i="5"/>
  <c r="BO145" i="5"/>
  <c r="BP145" i="5"/>
  <c r="BQ145" i="5"/>
  <c r="BR145" i="5"/>
  <c r="BS145" i="5"/>
  <c r="BT145" i="5"/>
  <c r="BU145" i="5"/>
  <c r="BV145" i="5"/>
  <c r="BW145" i="5"/>
  <c r="BX145" i="5"/>
  <c r="BY145" i="5"/>
  <c r="BZ145" i="5"/>
  <c r="CA145" i="5"/>
  <c r="CB145" i="5"/>
  <c r="CC145" i="5"/>
  <c r="CD145" i="5"/>
  <c r="CE145" i="5"/>
  <c r="CF145" i="5"/>
  <c r="CG145" i="5"/>
  <c r="CH145" i="5"/>
  <c r="CI145" i="5"/>
  <c r="CJ145" i="5"/>
  <c r="CK145" i="5"/>
  <c r="CL145" i="5"/>
  <c r="CM145" i="5"/>
  <c r="CN145" i="5"/>
  <c r="CO145" i="5"/>
  <c r="CP145" i="5"/>
  <c r="CQ145" i="5"/>
  <c r="CR145" i="5"/>
  <c r="CS145" i="5"/>
  <c r="CT145" i="5"/>
  <c r="CU145" i="5"/>
  <c r="CV145" i="5"/>
  <c r="X146" i="5"/>
  <c r="Y146" i="5"/>
  <c r="Z146" i="5"/>
  <c r="AA146" i="5"/>
  <c r="AB146" i="5"/>
  <c r="AC146" i="5"/>
  <c r="AD146" i="5"/>
  <c r="AE146" i="5"/>
  <c r="AF146" i="5"/>
  <c r="AG146" i="5"/>
  <c r="AH146" i="5"/>
  <c r="AI146" i="5"/>
  <c r="AJ146" i="5"/>
  <c r="AK146" i="5"/>
  <c r="AL146" i="5"/>
  <c r="AM146" i="5"/>
  <c r="AN146" i="5"/>
  <c r="AO146" i="5"/>
  <c r="AP146" i="5"/>
  <c r="AQ146" i="5"/>
  <c r="AR146" i="5"/>
  <c r="AS146" i="5"/>
  <c r="AT146" i="5"/>
  <c r="AU146" i="5"/>
  <c r="AV146" i="5"/>
  <c r="AW146" i="5"/>
  <c r="AX146" i="5"/>
  <c r="AY146" i="5"/>
  <c r="AZ146" i="5"/>
  <c r="BA146" i="5"/>
  <c r="BB146" i="5"/>
  <c r="BC146" i="5"/>
  <c r="BD146" i="5"/>
  <c r="BE146" i="5"/>
  <c r="BF146" i="5"/>
  <c r="BG146" i="5"/>
  <c r="BH146" i="5"/>
  <c r="BI146" i="5"/>
  <c r="BJ146" i="5"/>
  <c r="BK146" i="5"/>
  <c r="BL146" i="5"/>
  <c r="BM146" i="5"/>
  <c r="BN146" i="5"/>
  <c r="BO146" i="5"/>
  <c r="BP146" i="5"/>
  <c r="BQ146" i="5"/>
  <c r="BR146" i="5"/>
  <c r="BS146" i="5"/>
  <c r="BT146" i="5"/>
  <c r="BU146" i="5"/>
  <c r="BV146" i="5"/>
  <c r="BW146" i="5"/>
  <c r="BX146" i="5"/>
  <c r="BY146" i="5"/>
  <c r="BZ146" i="5"/>
  <c r="CA146" i="5"/>
  <c r="CB146" i="5"/>
  <c r="CC146" i="5"/>
  <c r="CD146" i="5"/>
  <c r="CE146" i="5"/>
  <c r="CF146" i="5"/>
  <c r="CG146" i="5"/>
  <c r="CH146" i="5"/>
  <c r="CI146" i="5"/>
  <c r="CJ146" i="5"/>
  <c r="CK146" i="5"/>
  <c r="CL146" i="5"/>
  <c r="CM146" i="5"/>
  <c r="CN146" i="5"/>
  <c r="CO146" i="5"/>
  <c r="CP146" i="5"/>
  <c r="CQ146" i="5"/>
  <c r="CR146" i="5"/>
  <c r="CS146" i="5"/>
  <c r="CT146" i="5"/>
  <c r="CU146" i="5"/>
  <c r="CV146" i="5"/>
  <c r="X147" i="5"/>
  <c r="Y147" i="5"/>
  <c r="Z147" i="5"/>
  <c r="AA147" i="5"/>
  <c r="AB147" i="5"/>
  <c r="AC147" i="5"/>
  <c r="AD147" i="5"/>
  <c r="AE147" i="5"/>
  <c r="AF147" i="5"/>
  <c r="AG147" i="5"/>
  <c r="AH147" i="5"/>
  <c r="AI147" i="5"/>
  <c r="AJ147" i="5"/>
  <c r="AK147" i="5"/>
  <c r="AL147" i="5"/>
  <c r="AM147" i="5"/>
  <c r="AN147" i="5"/>
  <c r="AO147" i="5"/>
  <c r="AP147" i="5"/>
  <c r="AQ147" i="5"/>
  <c r="AR147" i="5"/>
  <c r="AS147" i="5"/>
  <c r="AT147" i="5"/>
  <c r="AU147" i="5"/>
  <c r="AV147" i="5"/>
  <c r="AW147" i="5"/>
  <c r="AX147" i="5"/>
  <c r="AY147" i="5"/>
  <c r="AZ147" i="5"/>
  <c r="BA147" i="5"/>
  <c r="BB147" i="5"/>
  <c r="BC147" i="5"/>
  <c r="BD147" i="5"/>
  <c r="BE147" i="5"/>
  <c r="BF147" i="5"/>
  <c r="BG147" i="5"/>
  <c r="BH147" i="5"/>
  <c r="BI147" i="5"/>
  <c r="BJ147" i="5"/>
  <c r="BK147" i="5"/>
  <c r="BL147" i="5"/>
  <c r="BM147" i="5"/>
  <c r="BN147" i="5"/>
  <c r="BO147" i="5"/>
  <c r="BP147" i="5"/>
  <c r="BQ147" i="5"/>
  <c r="BR147" i="5"/>
  <c r="BS147" i="5"/>
  <c r="BT147" i="5"/>
  <c r="BU147" i="5"/>
  <c r="BV147" i="5"/>
  <c r="BW147" i="5"/>
  <c r="BX147" i="5"/>
  <c r="BY147" i="5"/>
  <c r="BZ147" i="5"/>
  <c r="CA147" i="5"/>
  <c r="CB147" i="5"/>
  <c r="CC147" i="5"/>
  <c r="CD147" i="5"/>
  <c r="CE147" i="5"/>
  <c r="CF147" i="5"/>
  <c r="CG147" i="5"/>
  <c r="CH147" i="5"/>
  <c r="CI147" i="5"/>
  <c r="CJ147" i="5"/>
  <c r="CK147" i="5"/>
  <c r="CL147" i="5"/>
  <c r="CM147" i="5"/>
  <c r="CN147" i="5"/>
  <c r="CO147" i="5"/>
  <c r="CP147" i="5"/>
  <c r="CQ147" i="5"/>
  <c r="CR147" i="5"/>
  <c r="CS147" i="5"/>
  <c r="CT147" i="5"/>
  <c r="CU147" i="5"/>
  <c r="CV147" i="5"/>
  <c r="X148" i="5"/>
  <c r="Y148" i="5"/>
  <c r="Z148" i="5"/>
  <c r="AA148" i="5"/>
  <c r="AB148" i="5"/>
  <c r="AC148" i="5"/>
  <c r="AD148" i="5"/>
  <c r="AE148" i="5"/>
  <c r="AF148" i="5"/>
  <c r="AG148" i="5"/>
  <c r="AH148" i="5"/>
  <c r="AI148" i="5"/>
  <c r="AJ148" i="5"/>
  <c r="AK148" i="5"/>
  <c r="AL148" i="5"/>
  <c r="AM148" i="5"/>
  <c r="AN148" i="5"/>
  <c r="AO148" i="5"/>
  <c r="AP148" i="5"/>
  <c r="AQ148" i="5"/>
  <c r="AR148" i="5"/>
  <c r="AS148" i="5"/>
  <c r="AT148" i="5"/>
  <c r="AU148" i="5"/>
  <c r="AV148" i="5"/>
  <c r="AW148" i="5"/>
  <c r="AX148" i="5"/>
  <c r="AY148" i="5"/>
  <c r="AZ148" i="5"/>
  <c r="BA148" i="5"/>
  <c r="BB148" i="5"/>
  <c r="BC148" i="5"/>
  <c r="BD148" i="5"/>
  <c r="BE148" i="5"/>
  <c r="BF148" i="5"/>
  <c r="BG148" i="5"/>
  <c r="BH148" i="5"/>
  <c r="BI148" i="5"/>
  <c r="BJ148" i="5"/>
  <c r="BK148" i="5"/>
  <c r="BL148" i="5"/>
  <c r="BM148" i="5"/>
  <c r="BN148" i="5"/>
  <c r="BO148" i="5"/>
  <c r="BP148" i="5"/>
  <c r="BQ148" i="5"/>
  <c r="BR148" i="5"/>
  <c r="BS148" i="5"/>
  <c r="BT148" i="5"/>
  <c r="BU148" i="5"/>
  <c r="BV148" i="5"/>
  <c r="BW148" i="5"/>
  <c r="BX148" i="5"/>
  <c r="BY148" i="5"/>
  <c r="BZ148" i="5"/>
  <c r="CA148" i="5"/>
  <c r="CB148" i="5"/>
  <c r="CC148" i="5"/>
  <c r="CD148" i="5"/>
  <c r="CE148" i="5"/>
  <c r="CF148" i="5"/>
  <c r="CG148" i="5"/>
  <c r="CH148" i="5"/>
  <c r="CI148" i="5"/>
  <c r="CJ148" i="5"/>
  <c r="CK148" i="5"/>
  <c r="CL148" i="5"/>
  <c r="CM148" i="5"/>
  <c r="CN148" i="5"/>
  <c r="CO148" i="5"/>
  <c r="CP148" i="5"/>
  <c r="CQ148" i="5"/>
  <c r="CR148" i="5"/>
  <c r="CS148" i="5"/>
  <c r="CT148" i="5"/>
  <c r="CU148" i="5"/>
  <c r="CV148" i="5"/>
  <c r="X149" i="5"/>
  <c r="Y149" i="5"/>
  <c r="Z149" i="5"/>
  <c r="AA149" i="5"/>
  <c r="AB149" i="5"/>
  <c r="AC149" i="5"/>
  <c r="AD149" i="5"/>
  <c r="AE149" i="5"/>
  <c r="AF149" i="5"/>
  <c r="AG149" i="5"/>
  <c r="AH149" i="5"/>
  <c r="AI149" i="5"/>
  <c r="AJ149" i="5"/>
  <c r="AK149" i="5"/>
  <c r="AL149" i="5"/>
  <c r="AM149" i="5"/>
  <c r="AN149" i="5"/>
  <c r="AO149" i="5"/>
  <c r="AP149" i="5"/>
  <c r="AQ149" i="5"/>
  <c r="AR149" i="5"/>
  <c r="AS149" i="5"/>
  <c r="AT149" i="5"/>
  <c r="AU149" i="5"/>
  <c r="AV149" i="5"/>
  <c r="AW149" i="5"/>
  <c r="AX149" i="5"/>
  <c r="AY149" i="5"/>
  <c r="AZ149" i="5"/>
  <c r="BA149" i="5"/>
  <c r="BB149" i="5"/>
  <c r="BC149" i="5"/>
  <c r="BD149" i="5"/>
  <c r="BE149" i="5"/>
  <c r="BF149" i="5"/>
  <c r="BG149" i="5"/>
  <c r="BH149" i="5"/>
  <c r="BI149" i="5"/>
  <c r="BJ149" i="5"/>
  <c r="BK149" i="5"/>
  <c r="BL149" i="5"/>
  <c r="BM149" i="5"/>
  <c r="BN149" i="5"/>
  <c r="BO149" i="5"/>
  <c r="BP149" i="5"/>
  <c r="BQ149" i="5"/>
  <c r="BR149" i="5"/>
  <c r="BS149" i="5"/>
  <c r="BT149" i="5"/>
  <c r="BU149" i="5"/>
  <c r="BV149" i="5"/>
  <c r="BW149" i="5"/>
  <c r="BX149" i="5"/>
  <c r="BY149" i="5"/>
  <c r="BZ149" i="5"/>
  <c r="CA149" i="5"/>
  <c r="CB149" i="5"/>
  <c r="CC149" i="5"/>
  <c r="CD149" i="5"/>
  <c r="CE149" i="5"/>
  <c r="CF149" i="5"/>
  <c r="CG149" i="5"/>
  <c r="CH149" i="5"/>
  <c r="CI149" i="5"/>
  <c r="CJ149" i="5"/>
  <c r="CK149" i="5"/>
  <c r="CL149" i="5"/>
  <c r="CM149" i="5"/>
  <c r="CN149" i="5"/>
  <c r="CO149" i="5"/>
  <c r="CP149" i="5"/>
  <c r="CQ149" i="5"/>
  <c r="CR149" i="5"/>
  <c r="CS149" i="5"/>
  <c r="CT149" i="5"/>
  <c r="CU149" i="5"/>
  <c r="CV149" i="5"/>
  <c r="X150" i="5"/>
  <c r="Y150" i="5"/>
  <c r="Z150" i="5"/>
  <c r="AA150" i="5"/>
  <c r="AB150" i="5"/>
  <c r="AC150" i="5"/>
  <c r="AD150" i="5"/>
  <c r="AE150" i="5"/>
  <c r="AF150" i="5"/>
  <c r="AG150" i="5"/>
  <c r="AH150" i="5"/>
  <c r="AI150" i="5"/>
  <c r="AJ150" i="5"/>
  <c r="AK150" i="5"/>
  <c r="AL150" i="5"/>
  <c r="AM150" i="5"/>
  <c r="AN150" i="5"/>
  <c r="AO150" i="5"/>
  <c r="AP150" i="5"/>
  <c r="AQ150" i="5"/>
  <c r="AR150" i="5"/>
  <c r="AS150" i="5"/>
  <c r="AT150" i="5"/>
  <c r="AU150" i="5"/>
  <c r="AV150" i="5"/>
  <c r="AW150" i="5"/>
  <c r="AX150" i="5"/>
  <c r="AY150" i="5"/>
  <c r="AZ150" i="5"/>
  <c r="BA150" i="5"/>
  <c r="BB150" i="5"/>
  <c r="BC150" i="5"/>
  <c r="BD150" i="5"/>
  <c r="BE150" i="5"/>
  <c r="BF150" i="5"/>
  <c r="BG150" i="5"/>
  <c r="BH150" i="5"/>
  <c r="BI150" i="5"/>
  <c r="BJ150" i="5"/>
  <c r="BK150" i="5"/>
  <c r="BL150" i="5"/>
  <c r="BM150" i="5"/>
  <c r="BN150" i="5"/>
  <c r="BO150" i="5"/>
  <c r="BP150" i="5"/>
  <c r="BQ150" i="5"/>
  <c r="BR150" i="5"/>
  <c r="BS150" i="5"/>
  <c r="BT150" i="5"/>
  <c r="BU150" i="5"/>
  <c r="BV150" i="5"/>
  <c r="BW150" i="5"/>
  <c r="BX150" i="5"/>
  <c r="BY150" i="5"/>
  <c r="BZ150" i="5"/>
  <c r="CA150" i="5"/>
  <c r="CB150" i="5"/>
  <c r="CC150" i="5"/>
  <c r="CD150" i="5"/>
  <c r="CE150" i="5"/>
  <c r="CF150" i="5"/>
  <c r="CG150" i="5"/>
  <c r="CH150" i="5"/>
  <c r="CI150" i="5"/>
  <c r="CJ150" i="5"/>
  <c r="CK150" i="5"/>
  <c r="CL150" i="5"/>
  <c r="CM150" i="5"/>
  <c r="CN150" i="5"/>
  <c r="CO150" i="5"/>
  <c r="CP150" i="5"/>
  <c r="CQ150" i="5"/>
  <c r="CR150" i="5"/>
  <c r="CS150" i="5"/>
  <c r="CT150" i="5"/>
  <c r="CU150" i="5"/>
  <c r="CV150" i="5"/>
  <c r="X151" i="5"/>
  <c r="Y151" i="5"/>
  <c r="Z151" i="5"/>
  <c r="AA151" i="5"/>
  <c r="AB151" i="5"/>
  <c r="AC151" i="5"/>
  <c r="AD151" i="5"/>
  <c r="AE151" i="5"/>
  <c r="AF151" i="5"/>
  <c r="AG151" i="5"/>
  <c r="AH151" i="5"/>
  <c r="AI151" i="5"/>
  <c r="AJ151" i="5"/>
  <c r="AK151" i="5"/>
  <c r="AL151" i="5"/>
  <c r="AM151" i="5"/>
  <c r="AN151" i="5"/>
  <c r="AO151" i="5"/>
  <c r="AP151" i="5"/>
  <c r="AQ151" i="5"/>
  <c r="AR151" i="5"/>
  <c r="AS151" i="5"/>
  <c r="AT151" i="5"/>
  <c r="AU151" i="5"/>
  <c r="AV151" i="5"/>
  <c r="AW151" i="5"/>
  <c r="AX151" i="5"/>
  <c r="AY151" i="5"/>
  <c r="AZ151" i="5"/>
  <c r="BA151" i="5"/>
  <c r="BB151" i="5"/>
  <c r="BC151" i="5"/>
  <c r="BD151" i="5"/>
  <c r="BE151" i="5"/>
  <c r="BF151" i="5"/>
  <c r="BG151" i="5"/>
  <c r="BH151" i="5"/>
  <c r="BI151" i="5"/>
  <c r="BJ151" i="5"/>
  <c r="BK151" i="5"/>
  <c r="BL151" i="5"/>
  <c r="BM151" i="5"/>
  <c r="BN151" i="5"/>
  <c r="BO151" i="5"/>
  <c r="BP151" i="5"/>
  <c r="BQ151" i="5"/>
  <c r="BR151" i="5"/>
  <c r="BS151" i="5"/>
  <c r="BT151" i="5"/>
  <c r="BU151" i="5"/>
  <c r="BV151" i="5"/>
  <c r="BW151" i="5"/>
  <c r="BX151" i="5"/>
  <c r="BY151" i="5"/>
  <c r="BZ151" i="5"/>
  <c r="CA151" i="5"/>
  <c r="CB151" i="5"/>
  <c r="CC151" i="5"/>
  <c r="CD151" i="5"/>
  <c r="CE151" i="5"/>
  <c r="CF151" i="5"/>
  <c r="CG151" i="5"/>
  <c r="CH151" i="5"/>
  <c r="CI151" i="5"/>
  <c r="CJ151" i="5"/>
  <c r="CK151" i="5"/>
  <c r="CL151" i="5"/>
  <c r="CM151" i="5"/>
  <c r="CN151" i="5"/>
  <c r="CO151" i="5"/>
  <c r="CP151" i="5"/>
  <c r="CQ151" i="5"/>
  <c r="CR151" i="5"/>
  <c r="CS151" i="5"/>
  <c r="CT151" i="5"/>
  <c r="CU151" i="5"/>
  <c r="CV151" i="5"/>
  <c r="X152" i="5"/>
  <c r="Y152" i="5"/>
  <c r="Z152" i="5"/>
  <c r="AA152" i="5"/>
  <c r="AB152" i="5"/>
  <c r="AC152" i="5"/>
  <c r="AD152" i="5"/>
  <c r="AE152" i="5"/>
  <c r="AF152" i="5"/>
  <c r="AG152" i="5"/>
  <c r="AH152" i="5"/>
  <c r="AI152" i="5"/>
  <c r="AJ152" i="5"/>
  <c r="AK152" i="5"/>
  <c r="AL152" i="5"/>
  <c r="AM152" i="5"/>
  <c r="AN152" i="5"/>
  <c r="AO152" i="5"/>
  <c r="AP152" i="5"/>
  <c r="AQ152" i="5"/>
  <c r="AR152" i="5"/>
  <c r="AS152" i="5"/>
  <c r="AT152" i="5"/>
  <c r="AU152" i="5"/>
  <c r="AV152" i="5"/>
  <c r="AW152" i="5"/>
  <c r="AX152" i="5"/>
  <c r="AY152" i="5"/>
  <c r="AZ152" i="5"/>
  <c r="BA152" i="5"/>
  <c r="BB152" i="5"/>
  <c r="BC152" i="5"/>
  <c r="BD152" i="5"/>
  <c r="BE152" i="5"/>
  <c r="BF152" i="5"/>
  <c r="BG152" i="5"/>
  <c r="BH152" i="5"/>
  <c r="BI152" i="5"/>
  <c r="BJ152" i="5"/>
  <c r="BK152" i="5"/>
  <c r="BL152" i="5"/>
  <c r="BM152" i="5"/>
  <c r="BN152" i="5"/>
  <c r="BO152" i="5"/>
  <c r="BP152" i="5"/>
  <c r="BQ152" i="5"/>
  <c r="BR152" i="5"/>
  <c r="BS152" i="5"/>
  <c r="BT152" i="5"/>
  <c r="BU152" i="5"/>
  <c r="BV152" i="5"/>
  <c r="BW152" i="5"/>
  <c r="BX152" i="5"/>
  <c r="BY152" i="5"/>
  <c r="BZ152" i="5"/>
  <c r="CA152" i="5"/>
  <c r="CB152" i="5"/>
  <c r="CC152" i="5"/>
  <c r="CD152" i="5"/>
  <c r="CE152" i="5"/>
  <c r="CF152" i="5"/>
  <c r="CG152" i="5"/>
  <c r="CH152" i="5"/>
  <c r="CI152" i="5"/>
  <c r="CJ152" i="5"/>
  <c r="CK152" i="5"/>
  <c r="CL152" i="5"/>
  <c r="CM152" i="5"/>
  <c r="CN152" i="5"/>
  <c r="CO152" i="5"/>
  <c r="CP152" i="5"/>
  <c r="CQ152" i="5"/>
  <c r="CR152" i="5"/>
  <c r="CS152" i="5"/>
  <c r="CT152" i="5"/>
  <c r="CU152" i="5"/>
  <c r="CV152" i="5"/>
  <c r="X153" i="5"/>
  <c r="Y153" i="5"/>
  <c r="Z153" i="5"/>
  <c r="AA153" i="5"/>
  <c r="AB153" i="5"/>
  <c r="AC153" i="5"/>
  <c r="AD153" i="5"/>
  <c r="AE153" i="5"/>
  <c r="AF153" i="5"/>
  <c r="AG153" i="5"/>
  <c r="AH153" i="5"/>
  <c r="AI153" i="5"/>
  <c r="AJ153" i="5"/>
  <c r="AK153" i="5"/>
  <c r="AL153" i="5"/>
  <c r="AM153" i="5"/>
  <c r="AN153" i="5"/>
  <c r="AO153" i="5"/>
  <c r="AP153" i="5"/>
  <c r="AQ153" i="5"/>
  <c r="AR153" i="5"/>
  <c r="AS153" i="5"/>
  <c r="AT153" i="5"/>
  <c r="AU153" i="5"/>
  <c r="AV153" i="5"/>
  <c r="AW153" i="5"/>
  <c r="AX153" i="5"/>
  <c r="AY153" i="5"/>
  <c r="AZ153" i="5"/>
  <c r="BA153" i="5"/>
  <c r="BB153" i="5"/>
  <c r="BC153" i="5"/>
  <c r="BD153" i="5"/>
  <c r="BE153" i="5"/>
  <c r="BF153" i="5"/>
  <c r="BG153" i="5"/>
  <c r="BH153" i="5"/>
  <c r="BI153" i="5"/>
  <c r="BJ153" i="5"/>
  <c r="BK153" i="5"/>
  <c r="BL153" i="5"/>
  <c r="BM153" i="5"/>
  <c r="BN153" i="5"/>
  <c r="BO153" i="5"/>
  <c r="BP153" i="5"/>
  <c r="BQ153" i="5"/>
  <c r="BR153" i="5"/>
  <c r="BS153" i="5"/>
  <c r="BT153" i="5"/>
  <c r="BU153" i="5"/>
  <c r="BV153" i="5"/>
  <c r="BW153" i="5"/>
  <c r="BX153" i="5"/>
  <c r="BY153" i="5"/>
  <c r="BZ153" i="5"/>
  <c r="CA153" i="5"/>
  <c r="CB153" i="5"/>
  <c r="CC153" i="5"/>
  <c r="CD153" i="5"/>
  <c r="CE153" i="5"/>
  <c r="CF153" i="5"/>
  <c r="CG153" i="5"/>
  <c r="CH153" i="5"/>
  <c r="CI153" i="5"/>
  <c r="CJ153" i="5"/>
  <c r="CK153" i="5"/>
  <c r="CL153" i="5"/>
  <c r="CM153" i="5"/>
  <c r="CN153" i="5"/>
  <c r="CO153" i="5"/>
  <c r="CP153" i="5"/>
  <c r="CQ153" i="5"/>
  <c r="CR153" i="5"/>
  <c r="CS153" i="5"/>
  <c r="CT153" i="5"/>
  <c r="CU153" i="5"/>
  <c r="CV153" i="5"/>
  <c r="X154" i="5"/>
  <c r="Y154" i="5"/>
  <c r="Z154" i="5"/>
  <c r="AA154" i="5"/>
  <c r="AB154" i="5"/>
  <c r="AC154" i="5"/>
  <c r="AD154" i="5"/>
  <c r="AE154" i="5"/>
  <c r="AF154" i="5"/>
  <c r="AG154" i="5"/>
  <c r="AH154" i="5"/>
  <c r="AI154" i="5"/>
  <c r="AJ154" i="5"/>
  <c r="AK154" i="5"/>
  <c r="AL154" i="5"/>
  <c r="AM154" i="5"/>
  <c r="AN154" i="5"/>
  <c r="AO154" i="5"/>
  <c r="AP154" i="5"/>
  <c r="AQ154" i="5"/>
  <c r="AR154" i="5"/>
  <c r="AS154" i="5"/>
  <c r="AT154" i="5"/>
  <c r="AU154" i="5"/>
  <c r="AV154" i="5"/>
  <c r="AW154" i="5"/>
  <c r="AX154" i="5"/>
  <c r="AY154" i="5"/>
  <c r="AZ154" i="5"/>
  <c r="BA154" i="5"/>
  <c r="BB154" i="5"/>
  <c r="BC154" i="5"/>
  <c r="BD154" i="5"/>
  <c r="BE154" i="5"/>
  <c r="BF154" i="5"/>
  <c r="BG154" i="5"/>
  <c r="BH154" i="5"/>
  <c r="BI154" i="5"/>
  <c r="BJ154" i="5"/>
  <c r="BK154" i="5"/>
  <c r="BL154" i="5"/>
  <c r="BM154" i="5"/>
  <c r="BN154" i="5"/>
  <c r="BO154" i="5"/>
  <c r="BP154" i="5"/>
  <c r="BQ154" i="5"/>
  <c r="BR154" i="5"/>
  <c r="BS154" i="5"/>
  <c r="BT154" i="5"/>
  <c r="BU154" i="5"/>
  <c r="BV154" i="5"/>
  <c r="BW154" i="5"/>
  <c r="BX154" i="5"/>
  <c r="BY154" i="5"/>
  <c r="BZ154" i="5"/>
  <c r="CA154" i="5"/>
  <c r="CB154" i="5"/>
  <c r="CC154" i="5"/>
  <c r="CD154" i="5"/>
  <c r="CE154" i="5"/>
  <c r="CF154" i="5"/>
  <c r="CG154" i="5"/>
  <c r="CH154" i="5"/>
  <c r="CI154" i="5"/>
  <c r="CJ154" i="5"/>
  <c r="CK154" i="5"/>
  <c r="CL154" i="5"/>
  <c r="CM154" i="5"/>
  <c r="CN154" i="5"/>
  <c r="CO154" i="5"/>
  <c r="CP154" i="5"/>
  <c r="CQ154" i="5"/>
  <c r="CR154" i="5"/>
  <c r="CS154" i="5"/>
  <c r="CT154" i="5"/>
  <c r="CU154" i="5"/>
  <c r="CV154" i="5"/>
  <c r="X155" i="5"/>
  <c r="Y155" i="5"/>
  <c r="Z155" i="5"/>
  <c r="AA155" i="5"/>
  <c r="AB155" i="5"/>
  <c r="AC155" i="5"/>
  <c r="AD155" i="5"/>
  <c r="AE155" i="5"/>
  <c r="AF155" i="5"/>
  <c r="AG155" i="5"/>
  <c r="AH155" i="5"/>
  <c r="AI155" i="5"/>
  <c r="AJ155" i="5"/>
  <c r="AK155" i="5"/>
  <c r="AL155" i="5"/>
  <c r="AM155" i="5"/>
  <c r="AN155" i="5"/>
  <c r="AO155" i="5"/>
  <c r="AP155" i="5"/>
  <c r="AQ155" i="5"/>
  <c r="AR155" i="5"/>
  <c r="AS155" i="5"/>
  <c r="AT155" i="5"/>
  <c r="AU155" i="5"/>
  <c r="AV155" i="5"/>
  <c r="AW155" i="5"/>
  <c r="AX155" i="5"/>
  <c r="AY155" i="5"/>
  <c r="AZ155" i="5"/>
  <c r="BA155" i="5"/>
  <c r="BB155" i="5"/>
  <c r="BC155" i="5"/>
  <c r="BD155" i="5"/>
  <c r="BE155" i="5"/>
  <c r="BF155" i="5"/>
  <c r="BG155" i="5"/>
  <c r="BH155" i="5"/>
  <c r="BI155" i="5"/>
  <c r="BJ155" i="5"/>
  <c r="BK155" i="5"/>
  <c r="BL155" i="5"/>
  <c r="BM155" i="5"/>
  <c r="BN155" i="5"/>
  <c r="BO155" i="5"/>
  <c r="BP155" i="5"/>
  <c r="BQ155" i="5"/>
  <c r="BR155" i="5"/>
  <c r="BS155" i="5"/>
  <c r="BT155" i="5"/>
  <c r="BU155" i="5"/>
  <c r="BV155" i="5"/>
  <c r="BW155" i="5"/>
  <c r="BX155" i="5"/>
  <c r="BY155" i="5"/>
  <c r="BZ155" i="5"/>
  <c r="CA155" i="5"/>
  <c r="CB155" i="5"/>
  <c r="CC155" i="5"/>
  <c r="CD155" i="5"/>
  <c r="CE155" i="5"/>
  <c r="CF155" i="5"/>
  <c r="CG155" i="5"/>
  <c r="CH155" i="5"/>
  <c r="CI155" i="5"/>
  <c r="CJ155" i="5"/>
  <c r="CK155" i="5"/>
  <c r="CL155" i="5"/>
  <c r="CM155" i="5"/>
  <c r="CN155" i="5"/>
  <c r="CO155" i="5"/>
  <c r="CP155" i="5"/>
  <c r="CQ155" i="5"/>
  <c r="CR155" i="5"/>
  <c r="CS155" i="5"/>
  <c r="CT155" i="5"/>
  <c r="CU155" i="5"/>
  <c r="CV155" i="5"/>
  <c r="X156" i="5"/>
  <c r="Y156" i="5"/>
  <c r="Z156" i="5"/>
  <c r="AA156" i="5"/>
  <c r="AB156" i="5"/>
  <c r="AC156" i="5"/>
  <c r="AD156" i="5"/>
  <c r="AE156" i="5"/>
  <c r="AF156" i="5"/>
  <c r="AG156" i="5"/>
  <c r="AH156" i="5"/>
  <c r="AI156" i="5"/>
  <c r="AJ156" i="5"/>
  <c r="AK156" i="5"/>
  <c r="AL156" i="5"/>
  <c r="AM156" i="5"/>
  <c r="AN156" i="5"/>
  <c r="AO156" i="5"/>
  <c r="AP156" i="5"/>
  <c r="AQ156" i="5"/>
  <c r="AR156" i="5"/>
  <c r="AS156" i="5"/>
  <c r="AT156" i="5"/>
  <c r="AU156" i="5"/>
  <c r="AV156" i="5"/>
  <c r="AW156" i="5"/>
  <c r="AX156" i="5"/>
  <c r="AY156" i="5"/>
  <c r="AZ156" i="5"/>
  <c r="BA156" i="5"/>
  <c r="BB156" i="5"/>
  <c r="BC156" i="5"/>
  <c r="BD156" i="5"/>
  <c r="BE156" i="5"/>
  <c r="BF156" i="5"/>
  <c r="BG156" i="5"/>
  <c r="BH156" i="5"/>
  <c r="BI156" i="5"/>
  <c r="BJ156" i="5"/>
  <c r="BK156" i="5"/>
  <c r="BL156" i="5"/>
  <c r="BM156" i="5"/>
  <c r="BN156" i="5"/>
  <c r="BO156" i="5"/>
  <c r="BP156" i="5"/>
  <c r="BQ156" i="5"/>
  <c r="BR156" i="5"/>
  <c r="BS156" i="5"/>
  <c r="BT156" i="5"/>
  <c r="BU156" i="5"/>
  <c r="BV156" i="5"/>
  <c r="BW156" i="5"/>
  <c r="BX156" i="5"/>
  <c r="BY156" i="5"/>
  <c r="BZ156" i="5"/>
  <c r="CA156" i="5"/>
  <c r="CB156" i="5"/>
  <c r="CC156" i="5"/>
  <c r="CD156" i="5"/>
  <c r="CE156" i="5"/>
  <c r="CF156" i="5"/>
  <c r="CG156" i="5"/>
  <c r="CH156" i="5"/>
  <c r="CI156" i="5"/>
  <c r="CJ156" i="5"/>
  <c r="CK156" i="5"/>
  <c r="CL156" i="5"/>
  <c r="CM156" i="5"/>
  <c r="CN156" i="5"/>
  <c r="CO156" i="5"/>
  <c r="CP156" i="5"/>
  <c r="CQ156" i="5"/>
  <c r="CR156" i="5"/>
  <c r="CS156" i="5"/>
  <c r="CT156" i="5"/>
  <c r="CU156" i="5"/>
  <c r="CV156" i="5"/>
  <c r="X157" i="5"/>
  <c r="Y157" i="5"/>
  <c r="Z157" i="5"/>
  <c r="AA157" i="5"/>
  <c r="AB157" i="5"/>
  <c r="AC157" i="5"/>
  <c r="AD157" i="5"/>
  <c r="AE157" i="5"/>
  <c r="AF157" i="5"/>
  <c r="AG157" i="5"/>
  <c r="AH157" i="5"/>
  <c r="AI157" i="5"/>
  <c r="AJ157" i="5"/>
  <c r="AK157" i="5"/>
  <c r="AL157" i="5"/>
  <c r="AM157" i="5"/>
  <c r="AN157" i="5"/>
  <c r="AO157" i="5"/>
  <c r="AP157" i="5"/>
  <c r="AQ157" i="5"/>
  <c r="AR157" i="5"/>
  <c r="AS157" i="5"/>
  <c r="AT157" i="5"/>
  <c r="AU157" i="5"/>
  <c r="AV157" i="5"/>
  <c r="AW157" i="5"/>
  <c r="AX157" i="5"/>
  <c r="AY157" i="5"/>
  <c r="AZ157" i="5"/>
  <c r="BA157" i="5"/>
  <c r="BB157" i="5"/>
  <c r="BC157" i="5"/>
  <c r="BD157" i="5"/>
  <c r="BE157" i="5"/>
  <c r="BF157" i="5"/>
  <c r="BG157" i="5"/>
  <c r="BH157" i="5"/>
  <c r="BI157" i="5"/>
  <c r="BJ157" i="5"/>
  <c r="BK157" i="5"/>
  <c r="BL157" i="5"/>
  <c r="BM157" i="5"/>
  <c r="BN157" i="5"/>
  <c r="BO157" i="5"/>
  <c r="BP157" i="5"/>
  <c r="BQ157" i="5"/>
  <c r="BR157" i="5"/>
  <c r="BS157" i="5"/>
  <c r="BT157" i="5"/>
  <c r="BU157" i="5"/>
  <c r="BV157" i="5"/>
  <c r="BW157" i="5"/>
  <c r="BX157" i="5"/>
  <c r="BY157" i="5"/>
  <c r="BZ157" i="5"/>
  <c r="CA157" i="5"/>
  <c r="CB157" i="5"/>
  <c r="CC157" i="5"/>
  <c r="CD157" i="5"/>
  <c r="CE157" i="5"/>
  <c r="CF157" i="5"/>
  <c r="CG157" i="5"/>
  <c r="CH157" i="5"/>
  <c r="CI157" i="5"/>
  <c r="CJ157" i="5"/>
  <c r="CK157" i="5"/>
  <c r="CL157" i="5"/>
  <c r="CM157" i="5"/>
  <c r="CN157" i="5"/>
  <c r="CO157" i="5"/>
  <c r="CP157" i="5"/>
  <c r="CQ157" i="5"/>
  <c r="CR157" i="5"/>
  <c r="CS157" i="5"/>
  <c r="CT157" i="5"/>
  <c r="CU157" i="5"/>
  <c r="CV157" i="5"/>
  <c r="X158" i="5"/>
  <c r="Y158" i="5"/>
  <c r="Z158" i="5"/>
  <c r="AA158" i="5"/>
  <c r="AB158" i="5"/>
  <c r="AC158" i="5"/>
  <c r="AD158" i="5"/>
  <c r="AE158" i="5"/>
  <c r="AF158" i="5"/>
  <c r="AG158" i="5"/>
  <c r="AH158" i="5"/>
  <c r="AI158" i="5"/>
  <c r="AJ158" i="5"/>
  <c r="AK158" i="5"/>
  <c r="AL158" i="5"/>
  <c r="AM158" i="5"/>
  <c r="AN158" i="5"/>
  <c r="AO158" i="5"/>
  <c r="AP158" i="5"/>
  <c r="AQ158" i="5"/>
  <c r="AR158" i="5"/>
  <c r="AS158" i="5"/>
  <c r="AT158" i="5"/>
  <c r="AU158" i="5"/>
  <c r="AV158" i="5"/>
  <c r="AW158" i="5"/>
  <c r="AX158" i="5"/>
  <c r="AY158" i="5"/>
  <c r="AZ158" i="5"/>
  <c r="BA158" i="5"/>
  <c r="BB158" i="5"/>
  <c r="BC158" i="5"/>
  <c r="BD158" i="5"/>
  <c r="BE158" i="5"/>
  <c r="BF158" i="5"/>
  <c r="BG158" i="5"/>
  <c r="BH158" i="5"/>
  <c r="BI158" i="5"/>
  <c r="BJ158" i="5"/>
  <c r="BK158" i="5"/>
  <c r="BL158" i="5"/>
  <c r="BM158" i="5"/>
  <c r="BN158" i="5"/>
  <c r="BO158" i="5"/>
  <c r="BP158" i="5"/>
  <c r="BQ158" i="5"/>
  <c r="BR158" i="5"/>
  <c r="BS158" i="5"/>
  <c r="BT158" i="5"/>
  <c r="BU158" i="5"/>
  <c r="BV158" i="5"/>
  <c r="BW158" i="5"/>
  <c r="BX158" i="5"/>
  <c r="BY158" i="5"/>
  <c r="BZ158" i="5"/>
  <c r="CA158" i="5"/>
  <c r="CB158" i="5"/>
  <c r="CC158" i="5"/>
  <c r="CD158" i="5"/>
  <c r="CE158" i="5"/>
  <c r="CF158" i="5"/>
  <c r="CG158" i="5"/>
  <c r="CH158" i="5"/>
  <c r="CI158" i="5"/>
  <c r="CJ158" i="5"/>
  <c r="CK158" i="5"/>
  <c r="CL158" i="5"/>
  <c r="CM158" i="5"/>
  <c r="CN158" i="5"/>
  <c r="CO158" i="5"/>
  <c r="CP158" i="5"/>
  <c r="CQ158" i="5"/>
  <c r="CR158" i="5"/>
  <c r="CS158" i="5"/>
  <c r="CT158" i="5"/>
  <c r="CU158" i="5"/>
  <c r="CV158" i="5"/>
  <c r="X159" i="5"/>
  <c r="Y159" i="5"/>
  <c r="Z159" i="5"/>
  <c r="AA159" i="5"/>
  <c r="AB159" i="5"/>
  <c r="AC159" i="5"/>
  <c r="AD159" i="5"/>
  <c r="AE159" i="5"/>
  <c r="AF159" i="5"/>
  <c r="AG159" i="5"/>
  <c r="AH159" i="5"/>
  <c r="AI159" i="5"/>
  <c r="AJ159" i="5"/>
  <c r="AK159" i="5"/>
  <c r="AL159" i="5"/>
  <c r="AM159" i="5"/>
  <c r="AN159" i="5"/>
  <c r="AO159" i="5"/>
  <c r="AP159" i="5"/>
  <c r="AQ159" i="5"/>
  <c r="AR159" i="5"/>
  <c r="AS159" i="5"/>
  <c r="AT159" i="5"/>
  <c r="AU159" i="5"/>
  <c r="AV159" i="5"/>
  <c r="AW159" i="5"/>
  <c r="AX159" i="5"/>
  <c r="AY159" i="5"/>
  <c r="AZ159" i="5"/>
  <c r="BA159" i="5"/>
  <c r="BB159" i="5"/>
  <c r="BC159" i="5"/>
  <c r="BD159" i="5"/>
  <c r="BE159" i="5"/>
  <c r="BF159" i="5"/>
  <c r="BG159" i="5"/>
  <c r="BH159" i="5"/>
  <c r="BI159" i="5"/>
  <c r="BJ159" i="5"/>
  <c r="BK159" i="5"/>
  <c r="BL159" i="5"/>
  <c r="BM159" i="5"/>
  <c r="BN159" i="5"/>
  <c r="BO159" i="5"/>
  <c r="BP159" i="5"/>
  <c r="BQ159" i="5"/>
  <c r="BR159" i="5"/>
  <c r="BS159" i="5"/>
  <c r="BT159" i="5"/>
  <c r="BU159" i="5"/>
  <c r="BV159" i="5"/>
  <c r="BW159" i="5"/>
  <c r="BX159" i="5"/>
  <c r="BY159" i="5"/>
  <c r="BZ159" i="5"/>
  <c r="CA159" i="5"/>
  <c r="CB159" i="5"/>
  <c r="CC159" i="5"/>
  <c r="CD159" i="5"/>
  <c r="CE159" i="5"/>
  <c r="CF159" i="5"/>
  <c r="CG159" i="5"/>
  <c r="CH159" i="5"/>
  <c r="CI159" i="5"/>
  <c r="CJ159" i="5"/>
  <c r="CK159" i="5"/>
  <c r="CL159" i="5"/>
  <c r="CM159" i="5"/>
  <c r="CN159" i="5"/>
  <c r="CO159" i="5"/>
  <c r="CP159" i="5"/>
  <c r="CQ159" i="5"/>
  <c r="CR159" i="5"/>
  <c r="CS159" i="5"/>
  <c r="CT159" i="5"/>
  <c r="CU159" i="5"/>
  <c r="CV159" i="5"/>
  <c r="X160" i="5"/>
  <c r="Y160" i="5"/>
  <c r="Z160" i="5"/>
  <c r="AA160" i="5"/>
  <c r="AB160" i="5"/>
  <c r="AC160" i="5"/>
  <c r="AD160" i="5"/>
  <c r="AE160" i="5"/>
  <c r="AF160" i="5"/>
  <c r="AG160" i="5"/>
  <c r="AH160" i="5"/>
  <c r="AI160" i="5"/>
  <c r="AJ160" i="5"/>
  <c r="AK160" i="5"/>
  <c r="AL160" i="5"/>
  <c r="AM160" i="5"/>
  <c r="AN160" i="5"/>
  <c r="AO160" i="5"/>
  <c r="AP160" i="5"/>
  <c r="AQ160" i="5"/>
  <c r="AR160" i="5"/>
  <c r="AS160" i="5"/>
  <c r="AT160" i="5"/>
  <c r="AU160" i="5"/>
  <c r="AV160" i="5"/>
  <c r="AW160" i="5"/>
  <c r="AX160" i="5"/>
  <c r="AY160" i="5"/>
  <c r="AZ160" i="5"/>
  <c r="BA160" i="5"/>
  <c r="BB160" i="5"/>
  <c r="BC160" i="5"/>
  <c r="BD160" i="5"/>
  <c r="BE160" i="5"/>
  <c r="BF160" i="5"/>
  <c r="BG160" i="5"/>
  <c r="BH160" i="5"/>
  <c r="BI160" i="5"/>
  <c r="BJ160" i="5"/>
  <c r="BK160" i="5"/>
  <c r="BL160" i="5"/>
  <c r="BM160" i="5"/>
  <c r="BN160" i="5"/>
  <c r="BO160" i="5"/>
  <c r="BP160" i="5"/>
  <c r="BQ160" i="5"/>
  <c r="BR160" i="5"/>
  <c r="BS160" i="5"/>
  <c r="BT160" i="5"/>
  <c r="BU160" i="5"/>
  <c r="BV160" i="5"/>
  <c r="BW160" i="5"/>
  <c r="BX160" i="5"/>
  <c r="BY160" i="5"/>
  <c r="BZ160" i="5"/>
  <c r="CA160" i="5"/>
  <c r="CB160" i="5"/>
  <c r="CC160" i="5"/>
  <c r="CD160" i="5"/>
  <c r="CE160" i="5"/>
  <c r="CF160" i="5"/>
  <c r="CG160" i="5"/>
  <c r="CH160" i="5"/>
  <c r="CI160" i="5"/>
  <c r="CJ160" i="5"/>
  <c r="CK160" i="5"/>
  <c r="CL160" i="5"/>
  <c r="CM160" i="5"/>
  <c r="CN160" i="5"/>
  <c r="CO160" i="5"/>
  <c r="CP160" i="5"/>
  <c r="CQ160" i="5"/>
  <c r="CR160" i="5"/>
  <c r="CS160" i="5"/>
  <c r="CT160" i="5"/>
  <c r="CU160" i="5"/>
  <c r="CV160" i="5"/>
  <c r="X161" i="5"/>
  <c r="Y161" i="5"/>
  <c r="Z161" i="5"/>
  <c r="AA161" i="5"/>
  <c r="AB161" i="5"/>
  <c r="AC161" i="5"/>
  <c r="AD161" i="5"/>
  <c r="AE161" i="5"/>
  <c r="AF161" i="5"/>
  <c r="AG161" i="5"/>
  <c r="AH161" i="5"/>
  <c r="AI161" i="5"/>
  <c r="AJ161" i="5"/>
  <c r="AK161" i="5"/>
  <c r="AL161" i="5"/>
  <c r="AM161" i="5"/>
  <c r="AN161" i="5"/>
  <c r="AO161" i="5"/>
  <c r="AP161" i="5"/>
  <c r="AQ161" i="5"/>
  <c r="AR161" i="5"/>
  <c r="AS161" i="5"/>
  <c r="AT161" i="5"/>
  <c r="AU161" i="5"/>
  <c r="AV161" i="5"/>
  <c r="AW161" i="5"/>
  <c r="AX161" i="5"/>
  <c r="AY161" i="5"/>
  <c r="AZ161" i="5"/>
  <c r="BA161" i="5"/>
  <c r="BB161" i="5"/>
  <c r="BC161" i="5"/>
  <c r="BD161" i="5"/>
  <c r="BE161" i="5"/>
  <c r="BF161" i="5"/>
  <c r="BG161" i="5"/>
  <c r="BH161" i="5"/>
  <c r="BI161" i="5"/>
  <c r="BJ161" i="5"/>
  <c r="BK161" i="5"/>
  <c r="BL161" i="5"/>
  <c r="BM161" i="5"/>
  <c r="BN161" i="5"/>
  <c r="BO161" i="5"/>
  <c r="BP161" i="5"/>
  <c r="BQ161" i="5"/>
  <c r="BR161" i="5"/>
  <c r="BS161" i="5"/>
  <c r="BT161" i="5"/>
  <c r="BU161" i="5"/>
  <c r="BV161" i="5"/>
  <c r="BW161" i="5"/>
  <c r="BX161" i="5"/>
  <c r="BY161" i="5"/>
  <c r="BZ161" i="5"/>
  <c r="CA161" i="5"/>
  <c r="CB161" i="5"/>
  <c r="CC161" i="5"/>
  <c r="CD161" i="5"/>
  <c r="CE161" i="5"/>
  <c r="CF161" i="5"/>
  <c r="CG161" i="5"/>
  <c r="CH161" i="5"/>
  <c r="CI161" i="5"/>
  <c r="CJ161" i="5"/>
  <c r="CK161" i="5"/>
  <c r="CL161" i="5"/>
  <c r="CM161" i="5"/>
  <c r="CN161" i="5"/>
  <c r="CO161" i="5"/>
  <c r="CP161" i="5"/>
  <c r="CQ161" i="5"/>
  <c r="CR161" i="5"/>
  <c r="CS161" i="5"/>
  <c r="CT161" i="5"/>
  <c r="CU161" i="5"/>
  <c r="CV161" i="5"/>
  <c r="X162" i="5"/>
  <c r="Y162" i="5"/>
  <c r="Z162" i="5"/>
  <c r="AA162" i="5"/>
  <c r="AB162" i="5"/>
  <c r="AC162" i="5"/>
  <c r="AD162" i="5"/>
  <c r="AE162" i="5"/>
  <c r="AF162" i="5"/>
  <c r="AG162" i="5"/>
  <c r="AH162" i="5"/>
  <c r="AI162" i="5"/>
  <c r="AJ162" i="5"/>
  <c r="AK162" i="5"/>
  <c r="AL162" i="5"/>
  <c r="AM162" i="5"/>
  <c r="AN162" i="5"/>
  <c r="AO162" i="5"/>
  <c r="AP162" i="5"/>
  <c r="AQ162" i="5"/>
  <c r="AR162" i="5"/>
  <c r="AS162" i="5"/>
  <c r="AT162" i="5"/>
  <c r="AU162" i="5"/>
  <c r="AV162" i="5"/>
  <c r="AW162" i="5"/>
  <c r="AX162" i="5"/>
  <c r="AY162" i="5"/>
  <c r="AZ162" i="5"/>
  <c r="BA162" i="5"/>
  <c r="BB162" i="5"/>
  <c r="BC162" i="5"/>
  <c r="BD162" i="5"/>
  <c r="BE162" i="5"/>
  <c r="BF162" i="5"/>
  <c r="BG162" i="5"/>
  <c r="BH162" i="5"/>
  <c r="BI162" i="5"/>
  <c r="BJ162" i="5"/>
  <c r="BK162" i="5"/>
  <c r="BL162" i="5"/>
  <c r="BM162" i="5"/>
  <c r="BN162" i="5"/>
  <c r="BO162" i="5"/>
  <c r="BP162" i="5"/>
  <c r="BQ162" i="5"/>
  <c r="BR162" i="5"/>
  <c r="BS162" i="5"/>
  <c r="BT162" i="5"/>
  <c r="BU162" i="5"/>
  <c r="BV162" i="5"/>
  <c r="BW162" i="5"/>
  <c r="BX162" i="5"/>
  <c r="BY162" i="5"/>
  <c r="BZ162" i="5"/>
  <c r="CA162" i="5"/>
  <c r="CB162" i="5"/>
  <c r="CC162" i="5"/>
  <c r="CD162" i="5"/>
  <c r="CE162" i="5"/>
  <c r="CF162" i="5"/>
  <c r="CG162" i="5"/>
  <c r="CH162" i="5"/>
  <c r="CI162" i="5"/>
  <c r="CJ162" i="5"/>
  <c r="CK162" i="5"/>
  <c r="CL162" i="5"/>
  <c r="CM162" i="5"/>
  <c r="CN162" i="5"/>
  <c r="CO162" i="5"/>
  <c r="CP162" i="5"/>
  <c r="CQ162" i="5"/>
  <c r="CR162" i="5"/>
  <c r="CS162" i="5"/>
  <c r="CT162" i="5"/>
  <c r="CU162" i="5"/>
  <c r="CV162" i="5"/>
  <c r="X163" i="5"/>
  <c r="Y163" i="5"/>
  <c r="Z163" i="5"/>
  <c r="AA163" i="5"/>
  <c r="AB163" i="5"/>
  <c r="AC163" i="5"/>
  <c r="AD163" i="5"/>
  <c r="AE163" i="5"/>
  <c r="AF163" i="5"/>
  <c r="AG163" i="5"/>
  <c r="AH163" i="5"/>
  <c r="AI163" i="5"/>
  <c r="AJ163" i="5"/>
  <c r="AK163" i="5"/>
  <c r="AL163" i="5"/>
  <c r="AM163" i="5"/>
  <c r="AN163" i="5"/>
  <c r="AO163" i="5"/>
  <c r="AP163" i="5"/>
  <c r="AQ163" i="5"/>
  <c r="AR163" i="5"/>
  <c r="AS163" i="5"/>
  <c r="AT163" i="5"/>
  <c r="AU163" i="5"/>
  <c r="AV163" i="5"/>
  <c r="AW163" i="5"/>
  <c r="AX163" i="5"/>
  <c r="AY163" i="5"/>
  <c r="AZ163" i="5"/>
  <c r="BA163" i="5"/>
  <c r="BB163" i="5"/>
  <c r="BC163" i="5"/>
  <c r="BD163" i="5"/>
  <c r="BE163" i="5"/>
  <c r="BF163" i="5"/>
  <c r="BG163" i="5"/>
  <c r="BH163" i="5"/>
  <c r="BI163" i="5"/>
  <c r="BJ163" i="5"/>
  <c r="BK163" i="5"/>
  <c r="BL163" i="5"/>
  <c r="BM163" i="5"/>
  <c r="BN163" i="5"/>
  <c r="BO163" i="5"/>
  <c r="BP163" i="5"/>
  <c r="BQ163" i="5"/>
  <c r="BR163" i="5"/>
  <c r="BS163" i="5"/>
  <c r="BT163" i="5"/>
  <c r="BU163" i="5"/>
  <c r="BV163" i="5"/>
  <c r="BW163" i="5"/>
  <c r="BX163" i="5"/>
  <c r="BY163" i="5"/>
  <c r="BZ163" i="5"/>
  <c r="CA163" i="5"/>
  <c r="CB163" i="5"/>
  <c r="CC163" i="5"/>
  <c r="CD163" i="5"/>
  <c r="CE163" i="5"/>
  <c r="CF163" i="5"/>
  <c r="CG163" i="5"/>
  <c r="CH163" i="5"/>
  <c r="CI163" i="5"/>
  <c r="CJ163" i="5"/>
  <c r="CK163" i="5"/>
  <c r="CL163" i="5"/>
  <c r="CM163" i="5"/>
  <c r="CN163" i="5"/>
  <c r="CO163" i="5"/>
  <c r="CP163" i="5"/>
  <c r="CQ163" i="5"/>
  <c r="CR163" i="5"/>
  <c r="CS163" i="5"/>
  <c r="CT163" i="5"/>
  <c r="CU163" i="5"/>
  <c r="CV163" i="5"/>
  <c r="X164" i="5"/>
  <c r="Y164" i="5"/>
  <c r="Z164" i="5"/>
  <c r="AA164" i="5"/>
  <c r="AB164" i="5"/>
  <c r="AC164" i="5"/>
  <c r="AD164" i="5"/>
  <c r="AE164" i="5"/>
  <c r="AF164" i="5"/>
  <c r="AG164" i="5"/>
  <c r="AH164" i="5"/>
  <c r="AI164" i="5"/>
  <c r="AJ164" i="5"/>
  <c r="AK164" i="5"/>
  <c r="AL164" i="5"/>
  <c r="AM164" i="5"/>
  <c r="AN164" i="5"/>
  <c r="AO164" i="5"/>
  <c r="AP164" i="5"/>
  <c r="AQ164" i="5"/>
  <c r="AR164" i="5"/>
  <c r="AS164" i="5"/>
  <c r="AT164" i="5"/>
  <c r="AU164" i="5"/>
  <c r="AV164" i="5"/>
  <c r="AW164" i="5"/>
  <c r="AX164" i="5"/>
  <c r="AY164" i="5"/>
  <c r="AZ164" i="5"/>
  <c r="BA164" i="5"/>
  <c r="BB164" i="5"/>
  <c r="BC164" i="5"/>
  <c r="BD164" i="5"/>
  <c r="BE164" i="5"/>
  <c r="BF164" i="5"/>
  <c r="BG164" i="5"/>
  <c r="BH164" i="5"/>
  <c r="BI164" i="5"/>
  <c r="BJ164" i="5"/>
  <c r="BK164" i="5"/>
  <c r="BL164" i="5"/>
  <c r="BM164" i="5"/>
  <c r="BN164" i="5"/>
  <c r="BO164" i="5"/>
  <c r="BP164" i="5"/>
  <c r="BQ164" i="5"/>
  <c r="BR164" i="5"/>
  <c r="BS164" i="5"/>
  <c r="BT164" i="5"/>
  <c r="BU164" i="5"/>
  <c r="BV164" i="5"/>
  <c r="BW164" i="5"/>
  <c r="BX164" i="5"/>
  <c r="BY164" i="5"/>
  <c r="BZ164" i="5"/>
  <c r="CA164" i="5"/>
  <c r="CB164" i="5"/>
  <c r="CC164" i="5"/>
  <c r="CD164" i="5"/>
  <c r="CE164" i="5"/>
  <c r="CF164" i="5"/>
  <c r="CG164" i="5"/>
  <c r="CH164" i="5"/>
  <c r="CI164" i="5"/>
  <c r="CJ164" i="5"/>
  <c r="CK164" i="5"/>
  <c r="CL164" i="5"/>
  <c r="CM164" i="5"/>
  <c r="CN164" i="5"/>
  <c r="CO164" i="5"/>
  <c r="CP164" i="5"/>
  <c r="CQ164" i="5"/>
  <c r="CR164" i="5"/>
  <c r="CS164" i="5"/>
  <c r="CT164" i="5"/>
  <c r="CU164" i="5"/>
  <c r="CV164" i="5"/>
  <c r="X165" i="5"/>
  <c r="Y165" i="5"/>
  <c r="Z165" i="5"/>
  <c r="AA165" i="5"/>
  <c r="AB165" i="5"/>
  <c r="AC165" i="5"/>
  <c r="AD165" i="5"/>
  <c r="AE165" i="5"/>
  <c r="AF165" i="5"/>
  <c r="AG165" i="5"/>
  <c r="AH165" i="5"/>
  <c r="AI165" i="5"/>
  <c r="AJ165" i="5"/>
  <c r="AK165" i="5"/>
  <c r="AL165" i="5"/>
  <c r="AM165" i="5"/>
  <c r="AN165" i="5"/>
  <c r="AO165" i="5"/>
  <c r="AP165" i="5"/>
  <c r="AQ165" i="5"/>
  <c r="AR165" i="5"/>
  <c r="AS165" i="5"/>
  <c r="AT165" i="5"/>
  <c r="AU165" i="5"/>
  <c r="AV165" i="5"/>
  <c r="AW165" i="5"/>
  <c r="AX165" i="5"/>
  <c r="AY165" i="5"/>
  <c r="AZ165" i="5"/>
  <c r="BA165" i="5"/>
  <c r="BB165" i="5"/>
  <c r="BC165" i="5"/>
  <c r="BD165" i="5"/>
  <c r="BE165" i="5"/>
  <c r="BF165" i="5"/>
  <c r="BG165" i="5"/>
  <c r="BH165" i="5"/>
  <c r="BI165" i="5"/>
  <c r="BJ165" i="5"/>
  <c r="BK165" i="5"/>
  <c r="BL165" i="5"/>
  <c r="BM165" i="5"/>
  <c r="BN165" i="5"/>
  <c r="BO165" i="5"/>
  <c r="BP165" i="5"/>
  <c r="BQ165" i="5"/>
  <c r="BR165" i="5"/>
  <c r="BS165" i="5"/>
  <c r="BT165" i="5"/>
  <c r="BU165" i="5"/>
  <c r="BV165" i="5"/>
  <c r="BW165" i="5"/>
  <c r="BX165" i="5"/>
  <c r="BY165" i="5"/>
  <c r="BZ165" i="5"/>
  <c r="CA165" i="5"/>
  <c r="CB165" i="5"/>
  <c r="CC165" i="5"/>
  <c r="CD165" i="5"/>
  <c r="CE165" i="5"/>
  <c r="CF165" i="5"/>
  <c r="CG165" i="5"/>
  <c r="CH165" i="5"/>
  <c r="CI165" i="5"/>
  <c r="CJ165" i="5"/>
  <c r="CK165" i="5"/>
  <c r="CL165" i="5"/>
  <c r="CM165" i="5"/>
  <c r="CN165" i="5"/>
  <c r="CO165" i="5"/>
  <c r="CP165" i="5"/>
  <c r="CQ165" i="5"/>
  <c r="CR165" i="5"/>
  <c r="CS165" i="5"/>
  <c r="CT165" i="5"/>
  <c r="CU165" i="5"/>
  <c r="CV165" i="5"/>
  <c r="X166" i="5"/>
  <c r="Y166" i="5"/>
  <c r="Z166" i="5"/>
  <c r="AA166" i="5"/>
  <c r="AB166" i="5"/>
  <c r="AC166" i="5"/>
  <c r="AD166" i="5"/>
  <c r="AE166" i="5"/>
  <c r="AF166" i="5"/>
  <c r="AG166" i="5"/>
  <c r="AH166" i="5"/>
  <c r="AI166" i="5"/>
  <c r="AJ166" i="5"/>
  <c r="AK166" i="5"/>
  <c r="AL166" i="5"/>
  <c r="AM166" i="5"/>
  <c r="AN166" i="5"/>
  <c r="AO166" i="5"/>
  <c r="AP166" i="5"/>
  <c r="AQ166" i="5"/>
  <c r="AR166" i="5"/>
  <c r="AS166" i="5"/>
  <c r="AT166" i="5"/>
  <c r="AU166" i="5"/>
  <c r="AV166" i="5"/>
  <c r="AW166" i="5"/>
  <c r="AX166" i="5"/>
  <c r="AY166" i="5"/>
  <c r="AZ166" i="5"/>
  <c r="BA166" i="5"/>
  <c r="BB166" i="5"/>
  <c r="BC166" i="5"/>
  <c r="BD166" i="5"/>
  <c r="BE166" i="5"/>
  <c r="BF166" i="5"/>
  <c r="BG166" i="5"/>
  <c r="BH166" i="5"/>
  <c r="BI166" i="5"/>
  <c r="BJ166" i="5"/>
  <c r="BK166" i="5"/>
  <c r="BL166" i="5"/>
  <c r="BM166" i="5"/>
  <c r="BN166" i="5"/>
  <c r="BO166" i="5"/>
  <c r="BP166" i="5"/>
  <c r="BQ166" i="5"/>
  <c r="BR166" i="5"/>
  <c r="BS166" i="5"/>
  <c r="BT166" i="5"/>
  <c r="BU166" i="5"/>
  <c r="BV166" i="5"/>
  <c r="BW166" i="5"/>
  <c r="BX166" i="5"/>
  <c r="BY166" i="5"/>
  <c r="BZ166" i="5"/>
  <c r="CA166" i="5"/>
  <c r="CB166" i="5"/>
  <c r="CC166" i="5"/>
  <c r="CD166" i="5"/>
  <c r="CE166" i="5"/>
  <c r="CF166" i="5"/>
  <c r="CG166" i="5"/>
  <c r="CH166" i="5"/>
  <c r="CI166" i="5"/>
  <c r="CJ166" i="5"/>
  <c r="CK166" i="5"/>
  <c r="CL166" i="5"/>
  <c r="CM166" i="5"/>
  <c r="CN166" i="5"/>
  <c r="CO166" i="5"/>
  <c r="CP166" i="5"/>
  <c r="CQ166" i="5"/>
  <c r="CR166" i="5"/>
  <c r="CS166" i="5"/>
  <c r="CT166" i="5"/>
  <c r="CU166" i="5"/>
  <c r="CV166" i="5"/>
  <c r="X167" i="5"/>
  <c r="Y167" i="5"/>
  <c r="Z167" i="5"/>
  <c r="AA167" i="5"/>
  <c r="AB167" i="5"/>
  <c r="AC167" i="5"/>
  <c r="AD167" i="5"/>
  <c r="AE167" i="5"/>
  <c r="AF167" i="5"/>
  <c r="AG167" i="5"/>
  <c r="AH167" i="5"/>
  <c r="AI167" i="5"/>
  <c r="AJ167" i="5"/>
  <c r="AK167" i="5"/>
  <c r="AL167" i="5"/>
  <c r="AM167" i="5"/>
  <c r="AN167" i="5"/>
  <c r="AO167" i="5"/>
  <c r="AP167" i="5"/>
  <c r="AQ167" i="5"/>
  <c r="AR167" i="5"/>
  <c r="AS167" i="5"/>
  <c r="AT167" i="5"/>
  <c r="AU167" i="5"/>
  <c r="AV167" i="5"/>
  <c r="AW167" i="5"/>
  <c r="AX167" i="5"/>
  <c r="AY167" i="5"/>
  <c r="AZ167" i="5"/>
  <c r="BA167" i="5"/>
  <c r="BB167" i="5"/>
  <c r="BC167" i="5"/>
  <c r="BD167" i="5"/>
  <c r="BE167" i="5"/>
  <c r="BF167" i="5"/>
  <c r="BG167" i="5"/>
  <c r="BH167" i="5"/>
  <c r="BI167" i="5"/>
  <c r="BJ167" i="5"/>
  <c r="BK167" i="5"/>
  <c r="BL167" i="5"/>
  <c r="BM167" i="5"/>
  <c r="BN167" i="5"/>
  <c r="BO167" i="5"/>
  <c r="BP167" i="5"/>
  <c r="BQ167" i="5"/>
  <c r="BR167" i="5"/>
  <c r="BS167" i="5"/>
  <c r="BT167" i="5"/>
  <c r="BU167" i="5"/>
  <c r="BV167" i="5"/>
  <c r="BW167" i="5"/>
  <c r="BX167" i="5"/>
  <c r="BY167" i="5"/>
  <c r="BZ167" i="5"/>
  <c r="CA167" i="5"/>
  <c r="CB167" i="5"/>
  <c r="CC167" i="5"/>
  <c r="CD167" i="5"/>
  <c r="CE167" i="5"/>
  <c r="CF167" i="5"/>
  <c r="CG167" i="5"/>
  <c r="CH167" i="5"/>
  <c r="CI167" i="5"/>
  <c r="CJ167" i="5"/>
  <c r="CK167" i="5"/>
  <c r="CL167" i="5"/>
  <c r="CM167" i="5"/>
  <c r="CN167" i="5"/>
  <c r="CO167" i="5"/>
  <c r="CP167" i="5"/>
  <c r="CQ167" i="5"/>
  <c r="CR167" i="5"/>
  <c r="CS167" i="5"/>
  <c r="CT167" i="5"/>
  <c r="CU167" i="5"/>
  <c r="CV167" i="5"/>
  <c r="X168" i="5"/>
  <c r="Y168" i="5"/>
  <c r="Z168" i="5"/>
  <c r="AA168" i="5"/>
  <c r="AB168" i="5"/>
  <c r="AC168" i="5"/>
  <c r="AD168" i="5"/>
  <c r="AE168" i="5"/>
  <c r="AF168" i="5"/>
  <c r="AG168" i="5"/>
  <c r="AH168" i="5"/>
  <c r="AI168" i="5"/>
  <c r="AJ168" i="5"/>
  <c r="AK168" i="5"/>
  <c r="AL168" i="5"/>
  <c r="AM168" i="5"/>
  <c r="AN168" i="5"/>
  <c r="AO168" i="5"/>
  <c r="AP168" i="5"/>
  <c r="AQ168" i="5"/>
  <c r="AR168" i="5"/>
  <c r="AS168" i="5"/>
  <c r="AT168" i="5"/>
  <c r="AU168" i="5"/>
  <c r="AV168" i="5"/>
  <c r="AW168" i="5"/>
  <c r="AX168" i="5"/>
  <c r="AY168" i="5"/>
  <c r="AZ168" i="5"/>
  <c r="BA168" i="5"/>
  <c r="BB168" i="5"/>
  <c r="BC168" i="5"/>
  <c r="BD168" i="5"/>
  <c r="BE168" i="5"/>
  <c r="BF168" i="5"/>
  <c r="BG168" i="5"/>
  <c r="BH168" i="5"/>
  <c r="BI168" i="5"/>
  <c r="BJ168" i="5"/>
  <c r="BK168" i="5"/>
  <c r="BL168" i="5"/>
  <c r="BM168" i="5"/>
  <c r="BN168" i="5"/>
  <c r="BO168" i="5"/>
  <c r="BP168" i="5"/>
  <c r="BQ168" i="5"/>
  <c r="BR168" i="5"/>
  <c r="BS168" i="5"/>
  <c r="BT168" i="5"/>
  <c r="BU168" i="5"/>
  <c r="BV168" i="5"/>
  <c r="BW168" i="5"/>
  <c r="BX168" i="5"/>
  <c r="BY168" i="5"/>
  <c r="BZ168" i="5"/>
  <c r="CA168" i="5"/>
  <c r="CB168" i="5"/>
  <c r="CC168" i="5"/>
  <c r="CD168" i="5"/>
  <c r="CE168" i="5"/>
  <c r="CF168" i="5"/>
  <c r="CG168" i="5"/>
  <c r="CH168" i="5"/>
  <c r="CI168" i="5"/>
  <c r="CJ168" i="5"/>
  <c r="CK168" i="5"/>
  <c r="CL168" i="5"/>
  <c r="CM168" i="5"/>
  <c r="CN168" i="5"/>
  <c r="CO168" i="5"/>
  <c r="CP168" i="5"/>
  <c r="CQ168" i="5"/>
  <c r="CR168" i="5"/>
  <c r="CS168" i="5"/>
  <c r="CT168" i="5"/>
  <c r="CU168" i="5"/>
  <c r="CV168" i="5"/>
  <c r="X169" i="5"/>
  <c r="Y169" i="5"/>
  <c r="Z169" i="5"/>
  <c r="AA169" i="5"/>
  <c r="AB169" i="5"/>
  <c r="AC169" i="5"/>
  <c r="AD169" i="5"/>
  <c r="AE169" i="5"/>
  <c r="AF169" i="5"/>
  <c r="AG169" i="5"/>
  <c r="AH169" i="5"/>
  <c r="AI169" i="5"/>
  <c r="AJ169" i="5"/>
  <c r="AK169" i="5"/>
  <c r="AL169" i="5"/>
  <c r="AM169" i="5"/>
  <c r="AN169" i="5"/>
  <c r="AO169" i="5"/>
  <c r="AP169" i="5"/>
  <c r="AQ169" i="5"/>
  <c r="AR169" i="5"/>
  <c r="AS169" i="5"/>
  <c r="AT169" i="5"/>
  <c r="AU169" i="5"/>
  <c r="AV169" i="5"/>
  <c r="AW169" i="5"/>
  <c r="AX169" i="5"/>
  <c r="AY169" i="5"/>
  <c r="AZ169" i="5"/>
  <c r="BA169" i="5"/>
  <c r="BB169" i="5"/>
  <c r="BC169" i="5"/>
  <c r="BD169" i="5"/>
  <c r="BE169" i="5"/>
  <c r="BF169" i="5"/>
  <c r="BG169" i="5"/>
  <c r="BH169" i="5"/>
  <c r="BI169" i="5"/>
  <c r="BJ169" i="5"/>
  <c r="BK169" i="5"/>
  <c r="BL169" i="5"/>
  <c r="BM169" i="5"/>
  <c r="BN169" i="5"/>
  <c r="BO169" i="5"/>
  <c r="BP169" i="5"/>
  <c r="BQ169" i="5"/>
  <c r="BR169" i="5"/>
  <c r="BS169" i="5"/>
  <c r="BT169" i="5"/>
  <c r="BU169" i="5"/>
  <c r="BV169" i="5"/>
  <c r="BW169" i="5"/>
  <c r="BX169" i="5"/>
  <c r="BY169" i="5"/>
  <c r="BZ169" i="5"/>
  <c r="CA169" i="5"/>
  <c r="CB169" i="5"/>
  <c r="CC169" i="5"/>
  <c r="CD169" i="5"/>
  <c r="CE169" i="5"/>
  <c r="CF169" i="5"/>
  <c r="CG169" i="5"/>
  <c r="CH169" i="5"/>
  <c r="CI169" i="5"/>
  <c r="CJ169" i="5"/>
  <c r="CK169" i="5"/>
  <c r="CL169" i="5"/>
  <c r="CM169" i="5"/>
  <c r="CN169" i="5"/>
  <c r="CO169" i="5"/>
  <c r="CP169" i="5"/>
  <c r="CQ169" i="5"/>
  <c r="CR169" i="5"/>
  <c r="CS169" i="5"/>
  <c r="CT169" i="5"/>
  <c r="CU169" i="5"/>
  <c r="CV169" i="5"/>
  <c r="X170" i="5"/>
  <c r="Y170" i="5"/>
  <c r="Z170" i="5"/>
  <c r="AA170" i="5"/>
  <c r="AB170" i="5"/>
  <c r="AC170" i="5"/>
  <c r="AD170" i="5"/>
  <c r="AE170" i="5"/>
  <c r="AF170" i="5"/>
  <c r="AG170" i="5"/>
  <c r="AH170" i="5"/>
  <c r="AI170" i="5"/>
  <c r="AJ170" i="5"/>
  <c r="AK170" i="5"/>
  <c r="AL170" i="5"/>
  <c r="AM170" i="5"/>
  <c r="AN170" i="5"/>
  <c r="AO170" i="5"/>
  <c r="AP170" i="5"/>
  <c r="AQ170" i="5"/>
  <c r="AR170" i="5"/>
  <c r="AS170" i="5"/>
  <c r="AT170" i="5"/>
  <c r="AU170" i="5"/>
  <c r="AV170" i="5"/>
  <c r="AW170" i="5"/>
  <c r="AX170" i="5"/>
  <c r="AY170" i="5"/>
  <c r="AZ170" i="5"/>
  <c r="BA170" i="5"/>
  <c r="BB170" i="5"/>
  <c r="BC170" i="5"/>
  <c r="BD170" i="5"/>
  <c r="BE170" i="5"/>
  <c r="BF170" i="5"/>
  <c r="BG170" i="5"/>
  <c r="BH170" i="5"/>
  <c r="BI170" i="5"/>
  <c r="BJ170" i="5"/>
  <c r="BK170" i="5"/>
  <c r="BL170" i="5"/>
  <c r="BM170" i="5"/>
  <c r="BN170" i="5"/>
  <c r="BO170" i="5"/>
  <c r="BP170" i="5"/>
  <c r="BQ170" i="5"/>
  <c r="BR170" i="5"/>
  <c r="BS170" i="5"/>
  <c r="BT170" i="5"/>
  <c r="BU170" i="5"/>
  <c r="BV170" i="5"/>
  <c r="BW170" i="5"/>
  <c r="BX170" i="5"/>
  <c r="BY170" i="5"/>
  <c r="BZ170" i="5"/>
  <c r="CA170" i="5"/>
  <c r="CB170" i="5"/>
  <c r="CC170" i="5"/>
  <c r="CD170" i="5"/>
  <c r="CE170" i="5"/>
  <c r="CF170" i="5"/>
  <c r="CG170" i="5"/>
  <c r="CH170" i="5"/>
  <c r="CI170" i="5"/>
  <c r="CJ170" i="5"/>
  <c r="CK170" i="5"/>
  <c r="CL170" i="5"/>
  <c r="CM170" i="5"/>
  <c r="CN170" i="5"/>
  <c r="CO170" i="5"/>
  <c r="CP170" i="5"/>
  <c r="CQ170" i="5"/>
  <c r="CR170" i="5"/>
  <c r="CS170" i="5"/>
  <c r="CT170" i="5"/>
  <c r="CU170" i="5"/>
  <c r="CV170" i="5"/>
  <c r="X171" i="5"/>
  <c r="Y171" i="5"/>
  <c r="Z171" i="5"/>
  <c r="AA171" i="5"/>
  <c r="AB171" i="5"/>
  <c r="AC171" i="5"/>
  <c r="AD171" i="5"/>
  <c r="AE171" i="5"/>
  <c r="AF171" i="5"/>
  <c r="AG171" i="5"/>
  <c r="AH171" i="5"/>
  <c r="AI171" i="5"/>
  <c r="AJ171" i="5"/>
  <c r="AK171" i="5"/>
  <c r="AL171" i="5"/>
  <c r="AM171" i="5"/>
  <c r="AN171" i="5"/>
  <c r="AO171" i="5"/>
  <c r="AP171" i="5"/>
  <c r="AQ171" i="5"/>
  <c r="AR171" i="5"/>
  <c r="AS171" i="5"/>
  <c r="AT171" i="5"/>
  <c r="AU171" i="5"/>
  <c r="AV171" i="5"/>
  <c r="AW171" i="5"/>
  <c r="AX171" i="5"/>
  <c r="AY171" i="5"/>
  <c r="AZ171" i="5"/>
  <c r="BA171" i="5"/>
  <c r="BB171" i="5"/>
  <c r="BC171" i="5"/>
  <c r="BD171" i="5"/>
  <c r="BE171" i="5"/>
  <c r="BF171" i="5"/>
  <c r="BG171" i="5"/>
  <c r="BH171" i="5"/>
  <c r="BI171" i="5"/>
  <c r="BJ171" i="5"/>
  <c r="BK171" i="5"/>
  <c r="BL171" i="5"/>
  <c r="BM171" i="5"/>
  <c r="BN171" i="5"/>
  <c r="BO171" i="5"/>
  <c r="BP171" i="5"/>
  <c r="BQ171" i="5"/>
  <c r="BR171" i="5"/>
  <c r="BS171" i="5"/>
  <c r="BT171" i="5"/>
  <c r="BU171" i="5"/>
  <c r="BV171" i="5"/>
  <c r="BW171" i="5"/>
  <c r="BX171" i="5"/>
  <c r="BY171" i="5"/>
  <c r="BZ171" i="5"/>
  <c r="CA171" i="5"/>
  <c r="CB171" i="5"/>
  <c r="CC171" i="5"/>
  <c r="CD171" i="5"/>
  <c r="CE171" i="5"/>
  <c r="CF171" i="5"/>
  <c r="CG171" i="5"/>
  <c r="CH171" i="5"/>
  <c r="CI171" i="5"/>
  <c r="CJ171" i="5"/>
  <c r="CK171" i="5"/>
  <c r="CL171" i="5"/>
  <c r="CM171" i="5"/>
  <c r="CN171" i="5"/>
  <c r="CO171" i="5"/>
  <c r="CP171" i="5"/>
  <c r="CQ171" i="5"/>
  <c r="CR171" i="5"/>
  <c r="CS171" i="5"/>
  <c r="CT171" i="5"/>
  <c r="CU171" i="5"/>
  <c r="CV171" i="5"/>
  <c r="X172" i="5"/>
  <c r="Y172" i="5"/>
  <c r="Z172" i="5"/>
  <c r="AA172" i="5"/>
  <c r="AB172" i="5"/>
  <c r="AC172" i="5"/>
  <c r="AD172" i="5"/>
  <c r="AE172" i="5"/>
  <c r="AF172" i="5"/>
  <c r="AG172" i="5"/>
  <c r="AH172" i="5"/>
  <c r="AI172" i="5"/>
  <c r="AJ172" i="5"/>
  <c r="AK172" i="5"/>
  <c r="AL172" i="5"/>
  <c r="AM172" i="5"/>
  <c r="AN172" i="5"/>
  <c r="AO172" i="5"/>
  <c r="AP172" i="5"/>
  <c r="AQ172" i="5"/>
  <c r="AR172" i="5"/>
  <c r="AS172" i="5"/>
  <c r="AT172" i="5"/>
  <c r="AU172" i="5"/>
  <c r="AV172" i="5"/>
  <c r="AW172" i="5"/>
  <c r="AX172" i="5"/>
  <c r="AY172" i="5"/>
  <c r="AZ172" i="5"/>
  <c r="BA172" i="5"/>
  <c r="BB172" i="5"/>
  <c r="BC172" i="5"/>
  <c r="BD172" i="5"/>
  <c r="BE172" i="5"/>
  <c r="BF172" i="5"/>
  <c r="BG172" i="5"/>
  <c r="BH172" i="5"/>
  <c r="BI172" i="5"/>
  <c r="BJ172" i="5"/>
  <c r="BK172" i="5"/>
  <c r="BL172" i="5"/>
  <c r="BM172" i="5"/>
  <c r="BN172" i="5"/>
  <c r="BO172" i="5"/>
  <c r="BP172" i="5"/>
  <c r="BQ172" i="5"/>
  <c r="BR172" i="5"/>
  <c r="BS172" i="5"/>
  <c r="BT172" i="5"/>
  <c r="BU172" i="5"/>
  <c r="BV172" i="5"/>
  <c r="BW172" i="5"/>
  <c r="BX172" i="5"/>
  <c r="BY172" i="5"/>
  <c r="BZ172" i="5"/>
  <c r="CA172" i="5"/>
  <c r="CB172" i="5"/>
  <c r="CC172" i="5"/>
  <c r="CD172" i="5"/>
  <c r="CE172" i="5"/>
  <c r="CF172" i="5"/>
  <c r="CG172" i="5"/>
  <c r="CH172" i="5"/>
  <c r="CI172" i="5"/>
  <c r="CJ172" i="5"/>
  <c r="CK172" i="5"/>
  <c r="CL172" i="5"/>
  <c r="CM172" i="5"/>
  <c r="CN172" i="5"/>
  <c r="CO172" i="5"/>
  <c r="CP172" i="5"/>
  <c r="CQ172" i="5"/>
  <c r="CR172" i="5"/>
  <c r="CS172" i="5"/>
  <c r="CT172" i="5"/>
  <c r="CU172" i="5"/>
  <c r="CV172" i="5"/>
  <c r="X173" i="5"/>
  <c r="Y173" i="5"/>
  <c r="Z173" i="5"/>
  <c r="AA173" i="5"/>
  <c r="AB173" i="5"/>
  <c r="AC173" i="5"/>
  <c r="AD173" i="5"/>
  <c r="AE173" i="5"/>
  <c r="AF173" i="5"/>
  <c r="AG173" i="5"/>
  <c r="AH173" i="5"/>
  <c r="AI173" i="5"/>
  <c r="AJ173" i="5"/>
  <c r="AK173" i="5"/>
  <c r="AL173" i="5"/>
  <c r="AM173" i="5"/>
  <c r="AN173" i="5"/>
  <c r="AO173" i="5"/>
  <c r="AP173" i="5"/>
  <c r="AQ173" i="5"/>
  <c r="AR173" i="5"/>
  <c r="AS173" i="5"/>
  <c r="AT173" i="5"/>
  <c r="AU173" i="5"/>
  <c r="AV173" i="5"/>
  <c r="AW173" i="5"/>
  <c r="AX173" i="5"/>
  <c r="AY173" i="5"/>
  <c r="AZ173" i="5"/>
  <c r="BA173" i="5"/>
  <c r="BB173" i="5"/>
  <c r="BC173" i="5"/>
  <c r="BD173" i="5"/>
  <c r="BE173" i="5"/>
  <c r="BF173" i="5"/>
  <c r="BG173" i="5"/>
  <c r="BH173" i="5"/>
  <c r="BI173" i="5"/>
  <c r="BJ173" i="5"/>
  <c r="BK173" i="5"/>
  <c r="BL173" i="5"/>
  <c r="BM173" i="5"/>
  <c r="BN173" i="5"/>
  <c r="BO173" i="5"/>
  <c r="BP173" i="5"/>
  <c r="BQ173" i="5"/>
  <c r="BR173" i="5"/>
  <c r="BS173" i="5"/>
  <c r="BT173" i="5"/>
  <c r="BU173" i="5"/>
  <c r="BV173" i="5"/>
  <c r="BW173" i="5"/>
  <c r="BX173" i="5"/>
  <c r="BY173" i="5"/>
  <c r="BZ173" i="5"/>
  <c r="CA173" i="5"/>
  <c r="CB173" i="5"/>
  <c r="CC173" i="5"/>
  <c r="CD173" i="5"/>
  <c r="CE173" i="5"/>
  <c r="CF173" i="5"/>
  <c r="CG173" i="5"/>
  <c r="CH173" i="5"/>
  <c r="CI173" i="5"/>
  <c r="CJ173" i="5"/>
  <c r="CK173" i="5"/>
  <c r="CL173" i="5"/>
  <c r="CM173" i="5"/>
  <c r="CN173" i="5"/>
  <c r="CO173" i="5"/>
  <c r="CP173" i="5"/>
  <c r="CQ173" i="5"/>
  <c r="CR173" i="5"/>
  <c r="CS173" i="5"/>
  <c r="CT173" i="5"/>
  <c r="CU173" i="5"/>
  <c r="CV173" i="5"/>
  <c r="X174" i="5"/>
  <c r="Y174" i="5"/>
  <c r="Z174" i="5"/>
  <c r="AA174" i="5"/>
  <c r="AB174" i="5"/>
  <c r="AC174" i="5"/>
  <c r="AD174" i="5"/>
  <c r="AE174" i="5"/>
  <c r="AF174" i="5"/>
  <c r="AG174" i="5"/>
  <c r="AH174" i="5"/>
  <c r="AI174" i="5"/>
  <c r="AJ174" i="5"/>
  <c r="AK174" i="5"/>
  <c r="AL174" i="5"/>
  <c r="AM174" i="5"/>
  <c r="AN174" i="5"/>
  <c r="AO174" i="5"/>
  <c r="AP174" i="5"/>
  <c r="AQ174" i="5"/>
  <c r="AR174" i="5"/>
  <c r="AS174" i="5"/>
  <c r="AT174" i="5"/>
  <c r="AU174" i="5"/>
  <c r="AV174" i="5"/>
  <c r="AW174" i="5"/>
  <c r="AX174" i="5"/>
  <c r="AY174" i="5"/>
  <c r="AZ174" i="5"/>
  <c r="BA174" i="5"/>
  <c r="BB174" i="5"/>
  <c r="BC174" i="5"/>
  <c r="BD174" i="5"/>
  <c r="BE174" i="5"/>
  <c r="BF174" i="5"/>
  <c r="BG174" i="5"/>
  <c r="BH174" i="5"/>
  <c r="BI174" i="5"/>
  <c r="BJ174" i="5"/>
  <c r="BK174" i="5"/>
  <c r="BL174" i="5"/>
  <c r="BM174" i="5"/>
  <c r="BN174" i="5"/>
  <c r="BO174" i="5"/>
  <c r="BP174" i="5"/>
  <c r="BQ174" i="5"/>
  <c r="BR174" i="5"/>
  <c r="BS174" i="5"/>
  <c r="BT174" i="5"/>
  <c r="BU174" i="5"/>
  <c r="BV174" i="5"/>
  <c r="BW174" i="5"/>
  <c r="BX174" i="5"/>
  <c r="BY174" i="5"/>
  <c r="BZ174" i="5"/>
  <c r="CA174" i="5"/>
  <c r="CB174" i="5"/>
  <c r="CC174" i="5"/>
  <c r="CD174" i="5"/>
  <c r="CE174" i="5"/>
  <c r="CF174" i="5"/>
  <c r="CG174" i="5"/>
  <c r="CH174" i="5"/>
  <c r="CI174" i="5"/>
  <c r="CJ174" i="5"/>
  <c r="CK174" i="5"/>
  <c r="CL174" i="5"/>
  <c r="CM174" i="5"/>
  <c r="CN174" i="5"/>
  <c r="CO174" i="5"/>
  <c r="CP174" i="5"/>
  <c r="CQ174" i="5"/>
  <c r="CR174" i="5"/>
  <c r="CS174" i="5"/>
  <c r="CT174" i="5"/>
  <c r="CU174" i="5"/>
  <c r="CV174" i="5"/>
  <c r="X175" i="5"/>
  <c r="Y175" i="5"/>
  <c r="Z175" i="5"/>
  <c r="AA175" i="5"/>
  <c r="AB175" i="5"/>
  <c r="AC175" i="5"/>
  <c r="AD175" i="5"/>
  <c r="AE175" i="5"/>
  <c r="AF175" i="5"/>
  <c r="AG175" i="5"/>
  <c r="AH175" i="5"/>
  <c r="AI175" i="5"/>
  <c r="AJ175" i="5"/>
  <c r="AK175" i="5"/>
  <c r="AL175" i="5"/>
  <c r="AM175" i="5"/>
  <c r="AN175" i="5"/>
  <c r="AO175" i="5"/>
  <c r="AP175" i="5"/>
  <c r="AQ175" i="5"/>
  <c r="AR175" i="5"/>
  <c r="AS175" i="5"/>
  <c r="AT175" i="5"/>
  <c r="AU175" i="5"/>
  <c r="AV175" i="5"/>
  <c r="AW175" i="5"/>
  <c r="AX175" i="5"/>
  <c r="AY175" i="5"/>
  <c r="AZ175" i="5"/>
  <c r="BA175" i="5"/>
  <c r="BB175" i="5"/>
  <c r="BC175" i="5"/>
  <c r="BD175" i="5"/>
  <c r="BE175" i="5"/>
  <c r="BF175" i="5"/>
  <c r="BG175" i="5"/>
  <c r="BH175" i="5"/>
  <c r="BI175" i="5"/>
  <c r="BJ175" i="5"/>
  <c r="BK175" i="5"/>
  <c r="BL175" i="5"/>
  <c r="BM175" i="5"/>
  <c r="BN175" i="5"/>
  <c r="BO175" i="5"/>
  <c r="BP175" i="5"/>
  <c r="BQ175" i="5"/>
  <c r="BR175" i="5"/>
  <c r="BS175" i="5"/>
  <c r="BT175" i="5"/>
  <c r="BU175" i="5"/>
  <c r="BV175" i="5"/>
  <c r="BW175" i="5"/>
  <c r="BX175" i="5"/>
  <c r="BY175" i="5"/>
  <c r="BZ175" i="5"/>
  <c r="CA175" i="5"/>
  <c r="CB175" i="5"/>
  <c r="CC175" i="5"/>
  <c r="CD175" i="5"/>
  <c r="CE175" i="5"/>
  <c r="CF175" i="5"/>
  <c r="CG175" i="5"/>
  <c r="CH175" i="5"/>
  <c r="CI175" i="5"/>
  <c r="CJ175" i="5"/>
  <c r="CK175" i="5"/>
  <c r="CL175" i="5"/>
  <c r="CM175" i="5"/>
  <c r="CN175" i="5"/>
  <c r="CO175" i="5"/>
  <c r="CP175" i="5"/>
  <c r="CQ175" i="5"/>
  <c r="CR175" i="5"/>
  <c r="CS175" i="5"/>
  <c r="CT175" i="5"/>
  <c r="CU175" i="5"/>
  <c r="CV175" i="5"/>
  <c r="X176" i="5"/>
  <c r="Y176" i="5"/>
  <c r="Z176" i="5"/>
  <c r="AA176" i="5"/>
  <c r="AB176" i="5"/>
  <c r="AC176" i="5"/>
  <c r="AD176" i="5"/>
  <c r="AE176" i="5"/>
  <c r="AF176" i="5"/>
  <c r="AG176" i="5"/>
  <c r="AH176" i="5"/>
  <c r="AI176" i="5"/>
  <c r="AJ176" i="5"/>
  <c r="AK176" i="5"/>
  <c r="AL176" i="5"/>
  <c r="AM176" i="5"/>
  <c r="AN176" i="5"/>
  <c r="AO176" i="5"/>
  <c r="AP176" i="5"/>
  <c r="AQ176" i="5"/>
  <c r="AR176" i="5"/>
  <c r="AS176" i="5"/>
  <c r="AT176" i="5"/>
  <c r="AU176" i="5"/>
  <c r="AV176" i="5"/>
  <c r="AW176" i="5"/>
  <c r="AX176" i="5"/>
  <c r="AY176" i="5"/>
  <c r="AZ176" i="5"/>
  <c r="BA176" i="5"/>
  <c r="BB176" i="5"/>
  <c r="BC176" i="5"/>
  <c r="BD176" i="5"/>
  <c r="BE176" i="5"/>
  <c r="BF176" i="5"/>
  <c r="BG176" i="5"/>
  <c r="BH176" i="5"/>
  <c r="BI176" i="5"/>
  <c r="BJ176" i="5"/>
  <c r="BK176" i="5"/>
  <c r="BL176" i="5"/>
  <c r="BM176" i="5"/>
  <c r="BN176" i="5"/>
  <c r="BO176" i="5"/>
  <c r="BP176" i="5"/>
  <c r="BQ176" i="5"/>
  <c r="BR176" i="5"/>
  <c r="BS176" i="5"/>
  <c r="BT176" i="5"/>
  <c r="BU176" i="5"/>
  <c r="BV176" i="5"/>
  <c r="BW176" i="5"/>
  <c r="BX176" i="5"/>
  <c r="BY176" i="5"/>
  <c r="BZ176" i="5"/>
  <c r="CA176" i="5"/>
  <c r="CB176" i="5"/>
  <c r="CC176" i="5"/>
  <c r="CD176" i="5"/>
  <c r="CE176" i="5"/>
  <c r="CF176" i="5"/>
  <c r="CG176" i="5"/>
  <c r="CH176" i="5"/>
  <c r="CI176" i="5"/>
  <c r="CJ176" i="5"/>
  <c r="CK176" i="5"/>
  <c r="CL176" i="5"/>
  <c r="CM176" i="5"/>
  <c r="CN176" i="5"/>
  <c r="CO176" i="5"/>
  <c r="CP176" i="5"/>
  <c r="CQ176" i="5"/>
  <c r="CR176" i="5"/>
  <c r="CS176" i="5"/>
  <c r="CT176" i="5"/>
  <c r="CU176" i="5"/>
  <c r="CV176" i="5"/>
  <c r="X177" i="5"/>
  <c r="Y177" i="5"/>
  <c r="Z177" i="5"/>
  <c r="AA177" i="5"/>
  <c r="AB177" i="5"/>
  <c r="AC177" i="5"/>
  <c r="AD177" i="5"/>
  <c r="AE177" i="5"/>
  <c r="AF177" i="5"/>
  <c r="AG177" i="5"/>
  <c r="AH177" i="5"/>
  <c r="AI177" i="5"/>
  <c r="AJ177" i="5"/>
  <c r="AK177" i="5"/>
  <c r="AL177" i="5"/>
  <c r="AM177" i="5"/>
  <c r="AN177" i="5"/>
  <c r="AO177" i="5"/>
  <c r="AP177" i="5"/>
  <c r="AQ177" i="5"/>
  <c r="AR177" i="5"/>
  <c r="AS177" i="5"/>
  <c r="AT177" i="5"/>
  <c r="AU177" i="5"/>
  <c r="AV177" i="5"/>
  <c r="AW177" i="5"/>
  <c r="AX177" i="5"/>
  <c r="AY177" i="5"/>
  <c r="AZ177" i="5"/>
  <c r="BA177" i="5"/>
  <c r="BB177" i="5"/>
  <c r="BC177" i="5"/>
  <c r="BD177" i="5"/>
  <c r="BE177" i="5"/>
  <c r="BF177" i="5"/>
  <c r="BG177" i="5"/>
  <c r="BH177" i="5"/>
  <c r="BI177" i="5"/>
  <c r="BJ177" i="5"/>
  <c r="BK177" i="5"/>
  <c r="BL177" i="5"/>
  <c r="BM177" i="5"/>
  <c r="BN177" i="5"/>
  <c r="BO177" i="5"/>
  <c r="BP177" i="5"/>
  <c r="BQ177" i="5"/>
  <c r="BR177" i="5"/>
  <c r="BS177" i="5"/>
  <c r="BT177" i="5"/>
  <c r="BU177" i="5"/>
  <c r="BV177" i="5"/>
  <c r="BW177" i="5"/>
  <c r="BX177" i="5"/>
  <c r="BY177" i="5"/>
  <c r="BZ177" i="5"/>
  <c r="CA177" i="5"/>
  <c r="CB177" i="5"/>
  <c r="CC177" i="5"/>
  <c r="CD177" i="5"/>
  <c r="CE177" i="5"/>
  <c r="CF177" i="5"/>
  <c r="CG177" i="5"/>
  <c r="CH177" i="5"/>
  <c r="CI177" i="5"/>
  <c r="CJ177" i="5"/>
  <c r="CK177" i="5"/>
  <c r="CL177" i="5"/>
  <c r="CM177" i="5"/>
  <c r="CN177" i="5"/>
  <c r="CO177" i="5"/>
  <c r="CP177" i="5"/>
  <c r="CQ177" i="5"/>
  <c r="CR177" i="5"/>
  <c r="CS177" i="5"/>
  <c r="CT177" i="5"/>
  <c r="CU177" i="5"/>
  <c r="CV177" i="5"/>
  <c r="X178" i="5"/>
  <c r="Y178" i="5"/>
  <c r="Z178" i="5"/>
  <c r="AA178" i="5"/>
  <c r="AB178" i="5"/>
  <c r="AC178" i="5"/>
  <c r="AD178" i="5"/>
  <c r="AE178" i="5"/>
  <c r="AF178" i="5"/>
  <c r="AG178" i="5"/>
  <c r="AH178" i="5"/>
  <c r="AI178" i="5"/>
  <c r="AJ178" i="5"/>
  <c r="AK178" i="5"/>
  <c r="AL178" i="5"/>
  <c r="AM178" i="5"/>
  <c r="AN178" i="5"/>
  <c r="AO178" i="5"/>
  <c r="AP178" i="5"/>
  <c r="AQ178" i="5"/>
  <c r="AR178" i="5"/>
  <c r="AS178" i="5"/>
  <c r="AT178" i="5"/>
  <c r="AU178" i="5"/>
  <c r="AV178" i="5"/>
  <c r="AW178" i="5"/>
  <c r="AX178" i="5"/>
  <c r="AY178" i="5"/>
  <c r="AZ178" i="5"/>
  <c r="BA178" i="5"/>
  <c r="BB178" i="5"/>
  <c r="BC178" i="5"/>
  <c r="BD178" i="5"/>
  <c r="BE178" i="5"/>
  <c r="BF178" i="5"/>
  <c r="BG178" i="5"/>
  <c r="BH178" i="5"/>
  <c r="BI178" i="5"/>
  <c r="BJ178" i="5"/>
  <c r="BK178" i="5"/>
  <c r="BL178" i="5"/>
  <c r="BM178" i="5"/>
  <c r="BN178" i="5"/>
  <c r="BO178" i="5"/>
  <c r="BP178" i="5"/>
  <c r="BQ178" i="5"/>
  <c r="BR178" i="5"/>
  <c r="BS178" i="5"/>
  <c r="BT178" i="5"/>
  <c r="BU178" i="5"/>
  <c r="BV178" i="5"/>
  <c r="BW178" i="5"/>
  <c r="BX178" i="5"/>
  <c r="BY178" i="5"/>
  <c r="BZ178" i="5"/>
  <c r="CA178" i="5"/>
  <c r="CB178" i="5"/>
  <c r="CC178" i="5"/>
  <c r="CD178" i="5"/>
  <c r="CE178" i="5"/>
  <c r="CF178" i="5"/>
  <c r="CG178" i="5"/>
  <c r="CH178" i="5"/>
  <c r="CI178" i="5"/>
  <c r="CJ178" i="5"/>
  <c r="CK178" i="5"/>
  <c r="CL178" i="5"/>
  <c r="CM178" i="5"/>
  <c r="CN178" i="5"/>
  <c r="CO178" i="5"/>
  <c r="CP178" i="5"/>
  <c r="CQ178" i="5"/>
  <c r="CR178" i="5"/>
  <c r="CS178" i="5"/>
  <c r="CT178" i="5"/>
  <c r="CU178" i="5"/>
  <c r="CV178" i="5"/>
  <c r="X179" i="5"/>
  <c r="Y179" i="5"/>
  <c r="Z179" i="5"/>
  <c r="AA179" i="5"/>
  <c r="AB179" i="5"/>
  <c r="AC179" i="5"/>
  <c r="AD179" i="5"/>
  <c r="AE179" i="5"/>
  <c r="AF179" i="5"/>
  <c r="AG179" i="5"/>
  <c r="AH179" i="5"/>
  <c r="AI179" i="5"/>
  <c r="AJ179" i="5"/>
  <c r="AK179" i="5"/>
  <c r="AL179" i="5"/>
  <c r="AM179" i="5"/>
  <c r="AN179" i="5"/>
  <c r="AO179" i="5"/>
  <c r="AP179" i="5"/>
  <c r="AQ179" i="5"/>
  <c r="AR179" i="5"/>
  <c r="AS179" i="5"/>
  <c r="AT179" i="5"/>
  <c r="AU179" i="5"/>
  <c r="AV179" i="5"/>
  <c r="AW179" i="5"/>
  <c r="AX179" i="5"/>
  <c r="AY179" i="5"/>
  <c r="AZ179" i="5"/>
  <c r="BA179" i="5"/>
  <c r="BB179" i="5"/>
  <c r="BC179" i="5"/>
  <c r="BD179" i="5"/>
  <c r="BE179" i="5"/>
  <c r="BF179" i="5"/>
  <c r="BG179" i="5"/>
  <c r="BH179" i="5"/>
  <c r="BI179" i="5"/>
  <c r="BJ179" i="5"/>
  <c r="BK179" i="5"/>
  <c r="BL179" i="5"/>
  <c r="BM179" i="5"/>
  <c r="BN179" i="5"/>
  <c r="BO179" i="5"/>
  <c r="BP179" i="5"/>
  <c r="BQ179" i="5"/>
  <c r="BR179" i="5"/>
  <c r="BS179" i="5"/>
  <c r="BT179" i="5"/>
  <c r="BU179" i="5"/>
  <c r="BV179" i="5"/>
  <c r="BW179" i="5"/>
  <c r="BX179" i="5"/>
  <c r="BY179" i="5"/>
  <c r="BZ179" i="5"/>
  <c r="CA179" i="5"/>
  <c r="CB179" i="5"/>
  <c r="CC179" i="5"/>
  <c r="CD179" i="5"/>
  <c r="CE179" i="5"/>
  <c r="CF179" i="5"/>
  <c r="CG179" i="5"/>
  <c r="CH179" i="5"/>
  <c r="CI179" i="5"/>
  <c r="CJ179" i="5"/>
  <c r="CK179" i="5"/>
  <c r="CL179" i="5"/>
  <c r="CM179" i="5"/>
  <c r="CN179" i="5"/>
  <c r="CO179" i="5"/>
  <c r="CP179" i="5"/>
  <c r="CQ179" i="5"/>
  <c r="CR179" i="5"/>
  <c r="CS179" i="5"/>
  <c r="CT179" i="5"/>
  <c r="CU179" i="5"/>
  <c r="CV179" i="5"/>
  <c r="X180" i="5"/>
  <c r="Y180" i="5"/>
  <c r="Z180" i="5"/>
  <c r="AA180" i="5"/>
  <c r="AB180" i="5"/>
  <c r="AC180" i="5"/>
  <c r="AD180" i="5"/>
  <c r="AE180" i="5"/>
  <c r="AF180" i="5"/>
  <c r="AG180" i="5"/>
  <c r="AH180" i="5"/>
  <c r="AI180" i="5"/>
  <c r="AJ180" i="5"/>
  <c r="AK180" i="5"/>
  <c r="AL180" i="5"/>
  <c r="AM180" i="5"/>
  <c r="AN180" i="5"/>
  <c r="AO180" i="5"/>
  <c r="AP180" i="5"/>
  <c r="AQ180" i="5"/>
  <c r="AR180" i="5"/>
  <c r="AS180" i="5"/>
  <c r="AT180" i="5"/>
  <c r="AU180" i="5"/>
  <c r="AV180" i="5"/>
  <c r="AW180" i="5"/>
  <c r="AX180" i="5"/>
  <c r="AY180" i="5"/>
  <c r="AZ180" i="5"/>
  <c r="BA180" i="5"/>
  <c r="BB180" i="5"/>
  <c r="BC180" i="5"/>
  <c r="BD180" i="5"/>
  <c r="BE180" i="5"/>
  <c r="BF180" i="5"/>
  <c r="BG180" i="5"/>
  <c r="BH180" i="5"/>
  <c r="BI180" i="5"/>
  <c r="BJ180" i="5"/>
  <c r="BK180" i="5"/>
  <c r="BL180" i="5"/>
  <c r="BM180" i="5"/>
  <c r="BN180" i="5"/>
  <c r="BO180" i="5"/>
  <c r="BP180" i="5"/>
  <c r="BQ180" i="5"/>
  <c r="BR180" i="5"/>
  <c r="BS180" i="5"/>
  <c r="BT180" i="5"/>
  <c r="BU180" i="5"/>
  <c r="BV180" i="5"/>
  <c r="BW180" i="5"/>
  <c r="BX180" i="5"/>
  <c r="BY180" i="5"/>
  <c r="BZ180" i="5"/>
  <c r="CA180" i="5"/>
  <c r="CB180" i="5"/>
  <c r="CC180" i="5"/>
  <c r="CD180" i="5"/>
  <c r="CE180" i="5"/>
  <c r="CF180" i="5"/>
  <c r="CG180" i="5"/>
  <c r="CH180" i="5"/>
  <c r="CI180" i="5"/>
  <c r="CJ180" i="5"/>
  <c r="CK180" i="5"/>
  <c r="CL180" i="5"/>
  <c r="CM180" i="5"/>
  <c r="CN180" i="5"/>
  <c r="CO180" i="5"/>
  <c r="CP180" i="5"/>
  <c r="CQ180" i="5"/>
  <c r="CR180" i="5"/>
  <c r="CS180" i="5"/>
  <c r="CT180" i="5"/>
  <c r="CU180" i="5"/>
  <c r="CV180" i="5"/>
  <c r="X181" i="5"/>
  <c r="Y181" i="5"/>
  <c r="Z181" i="5"/>
  <c r="AA181" i="5"/>
  <c r="AB181" i="5"/>
  <c r="AC181" i="5"/>
  <c r="AD181" i="5"/>
  <c r="AE181" i="5"/>
  <c r="AF181" i="5"/>
  <c r="AG181" i="5"/>
  <c r="AH181" i="5"/>
  <c r="AI181" i="5"/>
  <c r="AJ181" i="5"/>
  <c r="AK181" i="5"/>
  <c r="AL181" i="5"/>
  <c r="AM181" i="5"/>
  <c r="AN181" i="5"/>
  <c r="AO181" i="5"/>
  <c r="AP181" i="5"/>
  <c r="AQ181" i="5"/>
  <c r="AR181" i="5"/>
  <c r="AS181" i="5"/>
  <c r="AT181" i="5"/>
  <c r="AU181" i="5"/>
  <c r="AV181" i="5"/>
  <c r="AW181" i="5"/>
  <c r="AX181" i="5"/>
  <c r="AY181" i="5"/>
  <c r="AZ181" i="5"/>
  <c r="BA181" i="5"/>
  <c r="BB181" i="5"/>
  <c r="BC181" i="5"/>
  <c r="BD181" i="5"/>
  <c r="BE181" i="5"/>
  <c r="BF181" i="5"/>
  <c r="BG181" i="5"/>
  <c r="BH181" i="5"/>
  <c r="BI181" i="5"/>
  <c r="BJ181" i="5"/>
  <c r="BK181" i="5"/>
  <c r="BL181" i="5"/>
  <c r="BM181" i="5"/>
  <c r="BN181" i="5"/>
  <c r="BO181" i="5"/>
  <c r="BP181" i="5"/>
  <c r="BQ181" i="5"/>
  <c r="BR181" i="5"/>
  <c r="BS181" i="5"/>
  <c r="BT181" i="5"/>
  <c r="BU181" i="5"/>
  <c r="BV181" i="5"/>
  <c r="BW181" i="5"/>
  <c r="BX181" i="5"/>
  <c r="BY181" i="5"/>
  <c r="BZ181" i="5"/>
  <c r="CA181" i="5"/>
  <c r="CB181" i="5"/>
  <c r="CC181" i="5"/>
  <c r="CD181" i="5"/>
  <c r="CE181" i="5"/>
  <c r="CF181" i="5"/>
  <c r="CG181" i="5"/>
  <c r="CH181" i="5"/>
  <c r="CI181" i="5"/>
  <c r="CJ181" i="5"/>
  <c r="CK181" i="5"/>
  <c r="CL181" i="5"/>
  <c r="CM181" i="5"/>
  <c r="CN181" i="5"/>
  <c r="CO181" i="5"/>
  <c r="CP181" i="5"/>
  <c r="CQ181" i="5"/>
  <c r="CR181" i="5"/>
  <c r="CS181" i="5"/>
  <c r="CT181" i="5"/>
  <c r="CU181" i="5"/>
  <c r="CV181" i="5"/>
  <c r="X182" i="5"/>
  <c r="Y182" i="5"/>
  <c r="Z182" i="5"/>
  <c r="AA182" i="5"/>
  <c r="AB182" i="5"/>
  <c r="AC182" i="5"/>
  <c r="AD182" i="5"/>
  <c r="AE182" i="5"/>
  <c r="AF182" i="5"/>
  <c r="AG182" i="5"/>
  <c r="AH182" i="5"/>
  <c r="AI182" i="5"/>
  <c r="AJ182" i="5"/>
  <c r="AK182" i="5"/>
  <c r="AL182" i="5"/>
  <c r="AM182" i="5"/>
  <c r="AN182" i="5"/>
  <c r="AO182" i="5"/>
  <c r="AP182" i="5"/>
  <c r="AQ182" i="5"/>
  <c r="AR182" i="5"/>
  <c r="AS182" i="5"/>
  <c r="AT182" i="5"/>
  <c r="AU182" i="5"/>
  <c r="AV182" i="5"/>
  <c r="AW182" i="5"/>
  <c r="AX182" i="5"/>
  <c r="AY182" i="5"/>
  <c r="AZ182" i="5"/>
  <c r="BA182" i="5"/>
  <c r="BB182" i="5"/>
  <c r="BC182" i="5"/>
  <c r="BD182" i="5"/>
  <c r="BE182" i="5"/>
  <c r="BF182" i="5"/>
  <c r="BG182" i="5"/>
  <c r="BH182" i="5"/>
  <c r="BI182" i="5"/>
  <c r="BJ182" i="5"/>
  <c r="BK182" i="5"/>
  <c r="BL182" i="5"/>
  <c r="BM182" i="5"/>
  <c r="BN182" i="5"/>
  <c r="BO182" i="5"/>
  <c r="BP182" i="5"/>
  <c r="BQ182" i="5"/>
  <c r="BR182" i="5"/>
  <c r="BS182" i="5"/>
  <c r="BT182" i="5"/>
  <c r="BU182" i="5"/>
  <c r="BV182" i="5"/>
  <c r="BW182" i="5"/>
  <c r="BX182" i="5"/>
  <c r="BY182" i="5"/>
  <c r="BZ182" i="5"/>
  <c r="CA182" i="5"/>
  <c r="CB182" i="5"/>
  <c r="CC182" i="5"/>
  <c r="CD182" i="5"/>
  <c r="CE182" i="5"/>
  <c r="CF182" i="5"/>
  <c r="CG182" i="5"/>
  <c r="CH182" i="5"/>
  <c r="CI182" i="5"/>
  <c r="CJ182" i="5"/>
  <c r="CK182" i="5"/>
  <c r="CL182" i="5"/>
  <c r="CM182" i="5"/>
  <c r="CN182" i="5"/>
  <c r="CO182" i="5"/>
  <c r="CP182" i="5"/>
  <c r="CQ182" i="5"/>
  <c r="CR182" i="5"/>
  <c r="CS182" i="5"/>
  <c r="CT182" i="5"/>
  <c r="CU182" i="5"/>
  <c r="CV182" i="5"/>
  <c r="X183" i="5"/>
  <c r="Y183" i="5"/>
  <c r="Z183" i="5"/>
  <c r="AA183" i="5"/>
  <c r="AB183" i="5"/>
  <c r="AC183" i="5"/>
  <c r="AD183" i="5"/>
  <c r="AE183" i="5"/>
  <c r="AF183" i="5"/>
  <c r="AG183" i="5"/>
  <c r="AH183" i="5"/>
  <c r="AI183" i="5"/>
  <c r="AJ183" i="5"/>
  <c r="AK183" i="5"/>
  <c r="AL183" i="5"/>
  <c r="AM183" i="5"/>
  <c r="AN183" i="5"/>
  <c r="AO183" i="5"/>
  <c r="AP183" i="5"/>
  <c r="AQ183" i="5"/>
  <c r="AR183" i="5"/>
  <c r="AS183" i="5"/>
  <c r="AT183" i="5"/>
  <c r="AU183" i="5"/>
  <c r="AV183" i="5"/>
  <c r="AW183" i="5"/>
  <c r="AX183" i="5"/>
  <c r="AY183" i="5"/>
  <c r="AZ183" i="5"/>
  <c r="BA183" i="5"/>
  <c r="BB183" i="5"/>
  <c r="BC183" i="5"/>
  <c r="BD183" i="5"/>
  <c r="BE183" i="5"/>
  <c r="BF183" i="5"/>
  <c r="BG183" i="5"/>
  <c r="BH183" i="5"/>
  <c r="BI183" i="5"/>
  <c r="BJ183" i="5"/>
  <c r="BK183" i="5"/>
  <c r="BL183" i="5"/>
  <c r="BM183" i="5"/>
  <c r="BN183" i="5"/>
  <c r="BO183" i="5"/>
  <c r="BP183" i="5"/>
  <c r="BQ183" i="5"/>
  <c r="BR183" i="5"/>
  <c r="BS183" i="5"/>
  <c r="BT183" i="5"/>
  <c r="BU183" i="5"/>
  <c r="BV183" i="5"/>
  <c r="BW183" i="5"/>
  <c r="BX183" i="5"/>
  <c r="BY183" i="5"/>
  <c r="BZ183" i="5"/>
  <c r="CA183" i="5"/>
  <c r="CB183" i="5"/>
  <c r="CC183" i="5"/>
  <c r="CD183" i="5"/>
  <c r="CE183" i="5"/>
  <c r="CF183" i="5"/>
  <c r="CG183" i="5"/>
  <c r="CH183" i="5"/>
  <c r="CI183" i="5"/>
  <c r="CJ183" i="5"/>
  <c r="CK183" i="5"/>
  <c r="CL183" i="5"/>
  <c r="CM183" i="5"/>
  <c r="CN183" i="5"/>
  <c r="CO183" i="5"/>
  <c r="CP183" i="5"/>
  <c r="CQ183" i="5"/>
  <c r="CR183" i="5"/>
  <c r="CS183" i="5"/>
  <c r="CT183" i="5"/>
  <c r="CU183" i="5"/>
  <c r="CV183" i="5"/>
  <c r="X184" i="5"/>
  <c r="Y184" i="5"/>
  <c r="Z184" i="5"/>
  <c r="AA184" i="5"/>
  <c r="AB184" i="5"/>
  <c r="AC184" i="5"/>
  <c r="AD184" i="5"/>
  <c r="AE184" i="5"/>
  <c r="AF184" i="5"/>
  <c r="AG184" i="5"/>
  <c r="AH184" i="5"/>
  <c r="AI184" i="5"/>
  <c r="AJ184" i="5"/>
  <c r="AK184" i="5"/>
  <c r="AL184" i="5"/>
  <c r="AM184" i="5"/>
  <c r="AN184" i="5"/>
  <c r="AO184" i="5"/>
  <c r="AP184" i="5"/>
  <c r="AQ184" i="5"/>
  <c r="AR184" i="5"/>
  <c r="AS184" i="5"/>
  <c r="AT184" i="5"/>
  <c r="AU184" i="5"/>
  <c r="AV184" i="5"/>
  <c r="AW184" i="5"/>
  <c r="AX184" i="5"/>
  <c r="AY184" i="5"/>
  <c r="AZ184" i="5"/>
  <c r="BA184" i="5"/>
  <c r="BB184" i="5"/>
  <c r="BC184" i="5"/>
  <c r="BD184" i="5"/>
  <c r="BE184" i="5"/>
  <c r="BF184" i="5"/>
  <c r="BG184" i="5"/>
  <c r="BH184" i="5"/>
  <c r="BI184" i="5"/>
  <c r="BJ184" i="5"/>
  <c r="BK184" i="5"/>
  <c r="BL184" i="5"/>
  <c r="BM184" i="5"/>
  <c r="BN184" i="5"/>
  <c r="BO184" i="5"/>
  <c r="BP184" i="5"/>
  <c r="BQ184" i="5"/>
  <c r="BR184" i="5"/>
  <c r="BS184" i="5"/>
  <c r="BT184" i="5"/>
  <c r="BU184" i="5"/>
  <c r="BV184" i="5"/>
  <c r="BW184" i="5"/>
  <c r="BX184" i="5"/>
  <c r="BY184" i="5"/>
  <c r="BZ184" i="5"/>
  <c r="CA184" i="5"/>
  <c r="CB184" i="5"/>
  <c r="CC184" i="5"/>
  <c r="CD184" i="5"/>
  <c r="CE184" i="5"/>
  <c r="CF184" i="5"/>
  <c r="CG184" i="5"/>
  <c r="CH184" i="5"/>
  <c r="CI184" i="5"/>
  <c r="CJ184" i="5"/>
  <c r="CK184" i="5"/>
  <c r="CL184" i="5"/>
  <c r="CM184" i="5"/>
  <c r="CN184" i="5"/>
  <c r="CO184" i="5"/>
  <c r="CP184" i="5"/>
  <c r="CQ184" i="5"/>
  <c r="CR184" i="5"/>
  <c r="CS184" i="5"/>
  <c r="CT184" i="5"/>
  <c r="CU184" i="5"/>
  <c r="CV184" i="5"/>
  <c r="X185" i="5"/>
  <c r="Y185" i="5"/>
  <c r="Z185" i="5"/>
  <c r="AA185" i="5"/>
  <c r="AB185" i="5"/>
  <c r="AC185" i="5"/>
  <c r="AD185" i="5"/>
  <c r="AE185" i="5"/>
  <c r="AF185" i="5"/>
  <c r="AG185" i="5"/>
  <c r="AH185" i="5"/>
  <c r="AI185" i="5"/>
  <c r="AJ185" i="5"/>
  <c r="AK185" i="5"/>
  <c r="AL185" i="5"/>
  <c r="AM185" i="5"/>
  <c r="AN185" i="5"/>
  <c r="AO185" i="5"/>
  <c r="AP185" i="5"/>
  <c r="AQ185" i="5"/>
  <c r="AR185" i="5"/>
  <c r="AS185" i="5"/>
  <c r="AT185" i="5"/>
  <c r="AU185" i="5"/>
  <c r="AV185" i="5"/>
  <c r="AW185" i="5"/>
  <c r="AX185" i="5"/>
  <c r="AY185" i="5"/>
  <c r="AZ185" i="5"/>
  <c r="BA185" i="5"/>
  <c r="BB185" i="5"/>
  <c r="BC185" i="5"/>
  <c r="BD185" i="5"/>
  <c r="BE185" i="5"/>
  <c r="BF185" i="5"/>
  <c r="BG185" i="5"/>
  <c r="BH185" i="5"/>
  <c r="BI185" i="5"/>
  <c r="BJ185" i="5"/>
  <c r="BK185" i="5"/>
  <c r="BL185" i="5"/>
  <c r="BM185" i="5"/>
  <c r="BN185" i="5"/>
  <c r="BO185" i="5"/>
  <c r="BP185" i="5"/>
  <c r="BQ185" i="5"/>
  <c r="BR185" i="5"/>
  <c r="BS185" i="5"/>
  <c r="BT185" i="5"/>
  <c r="BU185" i="5"/>
  <c r="BV185" i="5"/>
  <c r="BW185" i="5"/>
  <c r="BX185" i="5"/>
  <c r="BY185" i="5"/>
  <c r="BZ185" i="5"/>
  <c r="CA185" i="5"/>
  <c r="CB185" i="5"/>
  <c r="CC185" i="5"/>
  <c r="CD185" i="5"/>
  <c r="CE185" i="5"/>
  <c r="CF185" i="5"/>
  <c r="CG185" i="5"/>
  <c r="CH185" i="5"/>
  <c r="CI185" i="5"/>
  <c r="CJ185" i="5"/>
  <c r="CK185" i="5"/>
  <c r="CL185" i="5"/>
  <c r="CM185" i="5"/>
  <c r="CN185" i="5"/>
  <c r="CO185" i="5"/>
  <c r="CP185" i="5"/>
  <c r="CQ185" i="5"/>
  <c r="CR185" i="5"/>
  <c r="CS185" i="5"/>
  <c r="CT185" i="5"/>
  <c r="CU185" i="5"/>
  <c r="CV185" i="5"/>
  <c r="X186" i="5"/>
  <c r="Y186" i="5"/>
  <c r="Z186" i="5"/>
  <c r="AA186" i="5"/>
  <c r="AB186" i="5"/>
  <c r="AC186" i="5"/>
  <c r="AD186" i="5"/>
  <c r="AE186" i="5"/>
  <c r="AF186" i="5"/>
  <c r="AG186" i="5"/>
  <c r="AH186" i="5"/>
  <c r="AI186" i="5"/>
  <c r="AJ186" i="5"/>
  <c r="AK186" i="5"/>
  <c r="AL186" i="5"/>
  <c r="AM186" i="5"/>
  <c r="AN186" i="5"/>
  <c r="AO186" i="5"/>
  <c r="AP186" i="5"/>
  <c r="AQ186" i="5"/>
  <c r="AR186" i="5"/>
  <c r="AS186" i="5"/>
  <c r="AT186" i="5"/>
  <c r="AU186" i="5"/>
  <c r="AV186" i="5"/>
  <c r="AW186" i="5"/>
  <c r="AX186" i="5"/>
  <c r="AY186" i="5"/>
  <c r="AZ186" i="5"/>
  <c r="BA186" i="5"/>
  <c r="BB186" i="5"/>
  <c r="BC186" i="5"/>
  <c r="BD186" i="5"/>
  <c r="BE186" i="5"/>
  <c r="BF186" i="5"/>
  <c r="BG186" i="5"/>
  <c r="BH186" i="5"/>
  <c r="BI186" i="5"/>
  <c r="BJ186" i="5"/>
  <c r="BK186" i="5"/>
  <c r="BL186" i="5"/>
  <c r="BM186" i="5"/>
  <c r="BN186" i="5"/>
  <c r="BO186" i="5"/>
  <c r="BP186" i="5"/>
  <c r="BQ186" i="5"/>
  <c r="BR186" i="5"/>
  <c r="BS186" i="5"/>
  <c r="BT186" i="5"/>
  <c r="BU186" i="5"/>
  <c r="BV186" i="5"/>
  <c r="BW186" i="5"/>
  <c r="BX186" i="5"/>
  <c r="BY186" i="5"/>
  <c r="BZ186" i="5"/>
  <c r="CA186" i="5"/>
  <c r="CB186" i="5"/>
  <c r="CC186" i="5"/>
  <c r="CD186" i="5"/>
  <c r="CE186" i="5"/>
  <c r="CF186" i="5"/>
  <c r="CG186" i="5"/>
  <c r="CH186" i="5"/>
  <c r="CI186" i="5"/>
  <c r="CJ186" i="5"/>
  <c r="CK186" i="5"/>
  <c r="CL186" i="5"/>
  <c r="CM186" i="5"/>
  <c r="CN186" i="5"/>
  <c r="CO186" i="5"/>
  <c r="CP186" i="5"/>
  <c r="CQ186" i="5"/>
  <c r="CR186" i="5"/>
  <c r="CS186" i="5"/>
  <c r="CT186" i="5"/>
  <c r="CU186" i="5"/>
  <c r="CV186" i="5"/>
  <c r="X187" i="5"/>
  <c r="Y187" i="5"/>
  <c r="Z187" i="5"/>
  <c r="AA187" i="5"/>
  <c r="AB187" i="5"/>
  <c r="AC187" i="5"/>
  <c r="AD187" i="5"/>
  <c r="AE187" i="5"/>
  <c r="AF187" i="5"/>
  <c r="AG187" i="5"/>
  <c r="AH187" i="5"/>
  <c r="AI187" i="5"/>
  <c r="AJ187" i="5"/>
  <c r="AK187" i="5"/>
  <c r="AL187" i="5"/>
  <c r="AM187" i="5"/>
  <c r="AN187" i="5"/>
  <c r="AO187" i="5"/>
  <c r="AP187" i="5"/>
  <c r="AQ187" i="5"/>
  <c r="AR187" i="5"/>
  <c r="AS187" i="5"/>
  <c r="AT187" i="5"/>
  <c r="AU187" i="5"/>
  <c r="AV187" i="5"/>
  <c r="AW187" i="5"/>
  <c r="AX187" i="5"/>
  <c r="AY187" i="5"/>
  <c r="AZ187" i="5"/>
  <c r="BA187" i="5"/>
  <c r="BB187" i="5"/>
  <c r="BC187" i="5"/>
  <c r="BD187" i="5"/>
  <c r="BE187" i="5"/>
  <c r="BF187" i="5"/>
  <c r="BG187" i="5"/>
  <c r="BH187" i="5"/>
  <c r="BI187" i="5"/>
  <c r="BJ187" i="5"/>
  <c r="BK187" i="5"/>
  <c r="BL187" i="5"/>
  <c r="BM187" i="5"/>
  <c r="BN187" i="5"/>
  <c r="BO187" i="5"/>
  <c r="BP187" i="5"/>
  <c r="BQ187" i="5"/>
  <c r="BR187" i="5"/>
  <c r="BS187" i="5"/>
  <c r="BT187" i="5"/>
  <c r="BU187" i="5"/>
  <c r="BV187" i="5"/>
  <c r="BW187" i="5"/>
  <c r="BX187" i="5"/>
  <c r="BY187" i="5"/>
  <c r="BZ187" i="5"/>
  <c r="CA187" i="5"/>
  <c r="CB187" i="5"/>
  <c r="CC187" i="5"/>
  <c r="CD187" i="5"/>
  <c r="CE187" i="5"/>
  <c r="CF187" i="5"/>
  <c r="CG187" i="5"/>
  <c r="CH187" i="5"/>
  <c r="CI187" i="5"/>
  <c r="CJ187" i="5"/>
  <c r="CK187" i="5"/>
  <c r="CL187" i="5"/>
  <c r="CM187" i="5"/>
  <c r="CN187" i="5"/>
  <c r="CO187" i="5"/>
  <c r="CP187" i="5"/>
  <c r="CQ187" i="5"/>
  <c r="CR187" i="5"/>
  <c r="CS187" i="5"/>
  <c r="CT187" i="5"/>
  <c r="CU187" i="5"/>
  <c r="CV187" i="5"/>
  <c r="X188" i="5"/>
  <c r="Y188" i="5"/>
  <c r="Z188" i="5"/>
  <c r="AA188" i="5"/>
  <c r="AB188" i="5"/>
  <c r="AC188" i="5"/>
  <c r="AD188" i="5"/>
  <c r="AE188" i="5"/>
  <c r="AF188" i="5"/>
  <c r="AG188" i="5"/>
  <c r="AH188" i="5"/>
  <c r="AI188" i="5"/>
  <c r="AJ188" i="5"/>
  <c r="AK188" i="5"/>
  <c r="AL188" i="5"/>
  <c r="AM188" i="5"/>
  <c r="AN188" i="5"/>
  <c r="AO188" i="5"/>
  <c r="AP188" i="5"/>
  <c r="AQ188" i="5"/>
  <c r="AR188" i="5"/>
  <c r="AS188" i="5"/>
  <c r="AT188" i="5"/>
  <c r="AU188" i="5"/>
  <c r="AV188" i="5"/>
  <c r="AW188" i="5"/>
  <c r="AX188" i="5"/>
  <c r="AY188" i="5"/>
  <c r="AZ188" i="5"/>
  <c r="BA188" i="5"/>
  <c r="BB188" i="5"/>
  <c r="BC188" i="5"/>
  <c r="BD188" i="5"/>
  <c r="BE188" i="5"/>
  <c r="BF188" i="5"/>
  <c r="BG188" i="5"/>
  <c r="BH188" i="5"/>
  <c r="BI188" i="5"/>
  <c r="BJ188" i="5"/>
  <c r="BK188" i="5"/>
  <c r="BL188" i="5"/>
  <c r="BM188" i="5"/>
  <c r="BN188" i="5"/>
  <c r="BO188" i="5"/>
  <c r="BP188" i="5"/>
  <c r="BQ188" i="5"/>
  <c r="BR188" i="5"/>
  <c r="BS188" i="5"/>
  <c r="BT188" i="5"/>
  <c r="BU188" i="5"/>
  <c r="BV188" i="5"/>
  <c r="BW188" i="5"/>
  <c r="BX188" i="5"/>
  <c r="BY188" i="5"/>
  <c r="BZ188" i="5"/>
  <c r="CA188" i="5"/>
  <c r="CB188" i="5"/>
  <c r="CC188" i="5"/>
  <c r="CD188" i="5"/>
  <c r="CE188" i="5"/>
  <c r="CF188" i="5"/>
  <c r="CG188" i="5"/>
  <c r="CH188" i="5"/>
  <c r="CI188" i="5"/>
  <c r="CJ188" i="5"/>
  <c r="CK188" i="5"/>
  <c r="CL188" i="5"/>
  <c r="CM188" i="5"/>
  <c r="CN188" i="5"/>
  <c r="CO188" i="5"/>
  <c r="CP188" i="5"/>
  <c r="CQ188" i="5"/>
  <c r="CR188" i="5"/>
  <c r="CS188" i="5"/>
  <c r="CT188" i="5"/>
  <c r="CU188" i="5"/>
  <c r="CV188" i="5"/>
  <c r="X189" i="5"/>
  <c r="Y189" i="5"/>
  <c r="Z189" i="5"/>
  <c r="AA189" i="5"/>
  <c r="AB189" i="5"/>
  <c r="AC189" i="5"/>
  <c r="AD189" i="5"/>
  <c r="AE189" i="5"/>
  <c r="AF189" i="5"/>
  <c r="AG189" i="5"/>
  <c r="AH189" i="5"/>
  <c r="AI189" i="5"/>
  <c r="AJ189" i="5"/>
  <c r="AK189" i="5"/>
  <c r="AL189" i="5"/>
  <c r="AM189" i="5"/>
  <c r="AN189" i="5"/>
  <c r="AO189" i="5"/>
  <c r="AP189" i="5"/>
  <c r="AQ189" i="5"/>
  <c r="AR189" i="5"/>
  <c r="AS189" i="5"/>
  <c r="AT189" i="5"/>
  <c r="AU189" i="5"/>
  <c r="AV189" i="5"/>
  <c r="AW189" i="5"/>
  <c r="AX189" i="5"/>
  <c r="AY189" i="5"/>
  <c r="AZ189" i="5"/>
  <c r="BA189" i="5"/>
  <c r="BB189" i="5"/>
  <c r="BC189" i="5"/>
  <c r="BD189" i="5"/>
  <c r="BE189" i="5"/>
  <c r="BF189" i="5"/>
  <c r="BG189" i="5"/>
  <c r="BH189" i="5"/>
  <c r="BI189" i="5"/>
  <c r="BJ189" i="5"/>
  <c r="BK189" i="5"/>
  <c r="BL189" i="5"/>
  <c r="BM189" i="5"/>
  <c r="BN189" i="5"/>
  <c r="BO189" i="5"/>
  <c r="BP189" i="5"/>
  <c r="BQ189" i="5"/>
  <c r="BR189" i="5"/>
  <c r="BS189" i="5"/>
  <c r="BT189" i="5"/>
  <c r="BU189" i="5"/>
  <c r="BV189" i="5"/>
  <c r="BW189" i="5"/>
  <c r="BX189" i="5"/>
  <c r="BY189" i="5"/>
  <c r="BZ189" i="5"/>
  <c r="CA189" i="5"/>
  <c r="CB189" i="5"/>
  <c r="CC189" i="5"/>
  <c r="CD189" i="5"/>
  <c r="CE189" i="5"/>
  <c r="CF189" i="5"/>
  <c r="CG189" i="5"/>
  <c r="CH189" i="5"/>
  <c r="CI189" i="5"/>
  <c r="CJ189" i="5"/>
  <c r="CK189" i="5"/>
  <c r="CL189" i="5"/>
  <c r="CM189" i="5"/>
  <c r="CN189" i="5"/>
  <c r="CO189" i="5"/>
  <c r="CP189" i="5"/>
  <c r="CQ189" i="5"/>
  <c r="CR189" i="5"/>
  <c r="CS189" i="5"/>
  <c r="CT189" i="5"/>
  <c r="CU189" i="5"/>
  <c r="CV189" i="5"/>
  <c r="X190" i="5"/>
  <c r="Y190" i="5"/>
  <c r="Z190" i="5"/>
  <c r="AA190" i="5"/>
  <c r="AB190" i="5"/>
  <c r="AC190" i="5"/>
  <c r="AD190" i="5"/>
  <c r="AE190" i="5"/>
  <c r="AF190" i="5"/>
  <c r="AG190" i="5"/>
  <c r="AH190" i="5"/>
  <c r="AI190" i="5"/>
  <c r="AJ190" i="5"/>
  <c r="AK190" i="5"/>
  <c r="AL190" i="5"/>
  <c r="AM190" i="5"/>
  <c r="AN190" i="5"/>
  <c r="AO190" i="5"/>
  <c r="AP190" i="5"/>
  <c r="AQ190" i="5"/>
  <c r="AR190" i="5"/>
  <c r="AS190" i="5"/>
  <c r="AT190" i="5"/>
  <c r="AU190" i="5"/>
  <c r="AV190" i="5"/>
  <c r="AW190" i="5"/>
  <c r="AX190" i="5"/>
  <c r="AY190" i="5"/>
  <c r="AZ190" i="5"/>
  <c r="BA190" i="5"/>
  <c r="BB190" i="5"/>
  <c r="BC190" i="5"/>
  <c r="BD190" i="5"/>
  <c r="BE190" i="5"/>
  <c r="BF190" i="5"/>
  <c r="BG190" i="5"/>
  <c r="BH190" i="5"/>
  <c r="BI190" i="5"/>
  <c r="BJ190" i="5"/>
  <c r="BK190" i="5"/>
  <c r="BL190" i="5"/>
  <c r="BM190" i="5"/>
  <c r="BN190" i="5"/>
  <c r="BO190" i="5"/>
  <c r="BP190" i="5"/>
  <c r="BQ190" i="5"/>
  <c r="BR190" i="5"/>
  <c r="BS190" i="5"/>
  <c r="BT190" i="5"/>
  <c r="BU190" i="5"/>
  <c r="BV190" i="5"/>
  <c r="BW190" i="5"/>
  <c r="BX190" i="5"/>
  <c r="BY190" i="5"/>
  <c r="BZ190" i="5"/>
  <c r="CA190" i="5"/>
  <c r="CB190" i="5"/>
  <c r="CC190" i="5"/>
  <c r="CD190" i="5"/>
  <c r="CE190" i="5"/>
  <c r="CF190" i="5"/>
  <c r="CG190" i="5"/>
  <c r="CH190" i="5"/>
  <c r="CI190" i="5"/>
  <c r="CJ190" i="5"/>
  <c r="CK190" i="5"/>
  <c r="CL190" i="5"/>
  <c r="CM190" i="5"/>
  <c r="CN190" i="5"/>
  <c r="CO190" i="5"/>
  <c r="CP190" i="5"/>
  <c r="CQ190" i="5"/>
  <c r="CR190" i="5"/>
  <c r="CS190" i="5"/>
  <c r="CT190" i="5"/>
  <c r="CU190" i="5"/>
  <c r="CV190" i="5"/>
  <c r="X191" i="5"/>
  <c r="Y191" i="5"/>
  <c r="Z191" i="5"/>
  <c r="AA191" i="5"/>
  <c r="AB191" i="5"/>
  <c r="AC191" i="5"/>
  <c r="AD191" i="5"/>
  <c r="AE191" i="5"/>
  <c r="AF191" i="5"/>
  <c r="AG191" i="5"/>
  <c r="AH191" i="5"/>
  <c r="AI191" i="5"/>
  <c r="AJ191" i="5"/>
  <c r="AK191" i="5"/>
  <c r="AL191" i="5"/>
  <c r="AM191" i="5"/>
  <c r="AN191" i="5"/>
  <c r="AO191" i="5"/>
  <c r="AP191" i="5"/>
  <c r="AQ191" i="5"/>
  <c r="AR191" i="5"/>
  <c r="AS191" i="5"/>
  <c r="AT191" i="5"/>
  <c r="AU191" i="5"/>
  <c r="AV191" i="5"/>
  <c r="AW191" i="5"/>
  <c r="AX191" i="5"/>
  <c r="AY191" i="5"/>
  <c r="AZ191" i="5"/>
  <c r="BA191" i="5"/>
  <c r="BB191" i="5"/>
  <c r="BC191" i="5"/>
  <c r="BD191" i="5"/>
  <c r="BE191" i="5"/>
  <c r="BF191" i="5"/>
  <c r="BG191" i="5"/>
  <c r="BH191" i="5"/>
  <c r="BI191" i="5"/>
  <c r="BJ191" i="5"/>
  <c r="BK191" i="5"/>
  <c r="BL191" i="5"/>
  <c r="BM191" i="5"/>
  <c r="BN191" i="5"/>
  <c r="BO191" i="5"/>
  <c r="BP191" i="5"/>
  <c r="BQ191" i="5"/>
  <c r="BR191" i="5"/>
  <c r="BS191" i="5"/>
  <c r="BT191" i="5"/>
  <c r="BU191" i="5"/>
  <c r="BV191" i="5"/>
  <c r="BW191" i="5"/>
  <c r="BX191" i="5"/>
  <c r="BY191" i="5"/>
  <c r="BZ191" i="5"/>
  <c r="CA191" i="5"/>
  <c r="CB191" i="5"/>
  <c r="CC191" i="5"/>
  <c r="CD191" i="5"/>
  <c r="CE191" i="5"/>
  <c r="CF191" i="5"/>
  <c r="CG191" i="5"/>
  <c r="CH191" i="5"/>
  <c r="CI191" i="5"/>
  <c r="CJ191" i="5"/>
  <c r="CK191" i="5"/>
  <c r="CL191" i="5"/>
  <c r="CM191" i="5"/>
  <c r="CN191" i="5"/>
  <c r="CO191" i="5"/>
  <c r="CP191" i="5"/>
  <c r="CQ191" i="5"/>
  <c r="CR191" i="5"/>
  <c r="CS191" i="5"/>
  <c r="CT191" i="5"/>
  <c r="CU191" i="5"/>
  <c r="CV191" i="5"/>
  <c r="X192" i="5"/>
  <c r="Y192" i="5"/>
  <c r="Z192" i="5"/>
  <c r="AA192" i="5"/>
  <c r="AB192" i="5"/>
  <c r="AC192" i="5"/>
  <c r="AD192" i="5"/>
  <c r="AE192" i="5"/>
  <c r="AF192" i="5"/>
  <c r="AG192" i="5"/>
  <c r="AH192" i="5"/>
  <c r="AI192" i="5"/>
  <c r="AJ192" i="5"/>
  <c r="AK192" i="5"/>
  <c r="AL192" i="5"/>
  <c r="AM192" i="5"/>
  <c r="AN192" i="5"/>
  <c r="AO192" i="5"/>
  <c r="AP192" i="5"/>
  <c r="AQ192" i="5"/>
  <c r="AR192" i="5"/>
  <c r="AS192" i="5"/>
  <c r="AT192" i="5"/>
  <c r="AU192" i="5"/>
  <c r="AV192" i="5"/>
  <c r="AW192" i="5"/>
  <c r="AX192" i="5"/>
  <c r="AY192" i="5"/>
  <c r="AZ192" i="5"/>
  <c r="BA192" i="5"/>
  <c r="BB192" i="5"/>
  <c r="BC192" i="5"/>
  <c r="BD192" i="5"/>
  <c r="BE192" i="5"/>
  <c r="BF192" i="5"/>
  <c r="BG192" i="5"/>
  <c r="BH192" i="5"/>
  <c r="BI192" i="5"/>
  <c r="BJ192" i="5"/>
  <c r="BK192" i="5"/>
  <c r="BL192" i="5"/>
  <c r="BM192" i="5"/>
  <c r="BN192" i="5"/>
  <c r="BO192" i="5"/>
  <c r="BP192" i="5"/>
  <c r="BQ192" i="5"/>
  <c r="BR192" i="5"/>
  <c r="BS192" i="5"/>
  <c r="BT192" i="5"/>
  <c r="BU192" i="5"/>
  <c r="BV192" i="5"/>
  <c r="BW192" i="5"/>
  <c r="BX192" i="5"/>
  <c r="BY192" i="5"/>
  <c r="BZ192" i="5"/>
  <c r="CA192" i="5"/>
  <c r="CB192" i="5"/>
  <c r="CC192" i="5"/>
  <c r="CD192" i="5"/>
  <c r="CE192" i="5"/>
  <c r="CF192" i="5"/>
  <c r="CG192" i="5"/>
  <c r="CH192" i="5"/>
  <c r="CI192" i="5"/>
  <c r="CJ192" i="5"/>
  <c r="CK192" i="5"/>
  <c r="CL192" i="5"/>
  <c r="CM192" i="5"/>
  <c r="CN192" i="5"/>
  <c r="CO192" i="5"/>
  <c r="CP192" i="5"/>
  <c r="CQ192" i="5"/>
  <c r="CR192" i="5"/>
  <c r="CS192" i="5"/>
  <c r="CT192" i="5"/>
  <c r="CU192" i="5"/>
  <c r="CV192" i="5"/>
  <c r="X193" i="5"/>
  <c r="Y193" i="5"/>
  <c r="Z193" i="5"/>
  <c r="AA193" i="5"/>
  <c r="AB193" i="5"/>
  <c r="AC193" i="5"/>
  <c r="AD193" i="5"/>
  <c r="AE193" i="5"/>
  <c r="AF193" i="5"/>
  <c r="AG193" i="5"/>
  <c r="AH193" i="5"/>
  <c r="AI193" i="5"/>
  <c r="AJ193" i="5"/>
  <c r="AK193" i="5"/>
  <c r="AL193" i="5"/>
  <c r="AM193" i="5"/>
  <c r="AN193" i="5"/>
  <c r="AO193" i="5"/>
  <c r="AP193" i="5"/>
  <c r="AQ193" i="5"/>
  <c r="AR193" i="5"/>
  <c r="AS193" i="5"/>
  <c r="AT193" i="5"/>
  <c r="AU193" i="5"/>
  <c r="AV193" i="5"/>
  <c r="AW193" i="5"/>
  <c r="AX193" i="5"/>
  <c r="AY193" i="5"/>
  <c r="AZ193" i="5"/>
  <c r="BA193" i="5"/>
  <c r="BB193" i="5"/>
  <c r="BC193" i="5"/>
  <c r="BD193" i="5"/>
  <c r="BE193" i="5"/>
  <c r="BF193" i="5"/>
  <c r="BG193" i="5"/>
  <c r="BH193" i="5"/>
  <c r="BI193" i="5"/>
  <c r="BJ193" i="5"/>
  <c r="BK193" i="5"/>
  <c r="BL193" i="5"/>
  <c r="BM193" i="5"/>
  <c r="BN193" i="5"/>
  <c r="BO193" i="5"/>
  <c r="BP193" i="5"/>
  <c r="BQ193" i="5"/>
  <c r="BR193" i="5"/>
  <c r="BS193" i="5"/>
  <c r="BT193" i="5"/>
  <c r="BU193" i="5"/>
  <c r="BV193" i="5"/>
  <c r="BW193" i="5"/>
  <c r="BX193" i="5"/>
  <c r="BY193" i="5"/>
  <c r="BZ193" i="5"/>
  <c r="CA193" i="5"/>
  <c r="CB193" i="5"/>
  <c r="CC193" i="5"/>
  <c r="CD193" i="5"/>
  <c r="CE193" i="5"/>
  <c r="CF193" i="5"/>
  <c r="CG193" i="5"/>
  <c r="CH193" i="5"/>
  <c r="CI193" i="5"/>
  <c r="CJ193" i="5"/>
  <c r="CK193" i="5"/>
  <c r="CL193" i="5"/>
  <c r="CM193" i="5"/>
  <c r="CN193" i="5"/>
  <c r="CO193" i="5"/>
  <c r="CP193" i="5"/>
  <c r="CQ193" i="5"/>
  <c r="CR193" i="5"/>
  <c r="CS193" i="5"/>
  <c r="CT193" i="5"/>
  <c r="CU193" i="5"/>
  <c r="CV193" i="5"/>
  <c r="X194" i="5"/>
  <c r="Y194" i="5"/>
  <c r="Z194" i="5"/>
  <c r="AA194" i="5"/>
  <c r="AB194" i="5"/>
  <c r="AC194" i="5"/>
  <c r="AD194" i="5"/>
  <c r="AE194" i="5"/>
  <c r="AF194" i="5"/>
  <c r="AG194" i="5"/>
  <c r="AH194" i="5"/>
  <c r="AI194" i="5"/>
  <c r="AJ194" i="5"/>
  <c r="AK194" i="5"/>
  <c r="AL194" i="5"/>
  <c r="AM194" i="5"/>
  <c r="AN194" i="5"/>
  <c r="AO194" i="5"/>
  <c r="AP194" i="5"/>
  <c r="AQ194" i="5"/>
  <c r="AR194" i="5"/>
  <c r="AS194" i="5"/>
  <c r="AT194" i="5"/>
  <c r="AU194" i="5"/>
  <c r="AV194" i="5"/>
  <c r="AW194" i="5"/>
  <c r="AX194" i="5"/>
  <c r="AY194" i="5"/>
  <c r="AZ194" i="5"/>
  <c r="BA194" i="5"/>
  <c r="BB194" i="5"/>
  <c r="BC194" i="5"/>
  <c r="BD194" i="5"/>
  <c r="BE194" i="5"/>
  <c r="BF194" i="5"/>
  <c r="BG194" i="5"/>
  <c r="BH194" i="5"/>
  <c r="BI194" i="5"/>
  <c r="BJ194" i="5"/>
  <c r="BK194" i="5"/>
  <c r="BL194" i="5"/>
  <c r="BM194" i="5"/>
  <c r="BN194" i="5"/>
  <c r="BO194" i="5"/>
  <c r="BP194" i="5"/>
  <c r="BQ194" i="5"/>
  <c r="BR194" i="5"/>
  <c r="BS194" i="5"/>
  <c r="BT194" i="5"/>
  <c r="BU194" i="5"/>
  <c r="BV194" i="5"/>
  <c r="BW194" i="5"/>
  <c r="BX194" i="5"/>
  <c r="BY194" i="5"/>
  <c r="BZ194" i="5"/>
  <c r="CA194" i="5"/>
  <c r="CB194" i="5"/>
  <c r="CC194" i="5"/>
  <c r="CD194" i="5"/>
  <c r="CE194" i="5"/>
  <c r="CF194" i="5"/>
  <c r="CG194" i="5"/>
  <c r="CH194" i="5"/>
  <c r="CI194" i="5"/>
  <c r="CJ194" i="5"/>
  <c r="CK194" i="5"/>
  <c r="CL194" i="5"/>
  <c r="CM194" i="5"/>
  <c r="CN194" i="5"/>
  <c r="CO194" i="5"/>
  <c r="CP194" i="5"/>
  <c r="CQ194" i="5"/>
  <c r="CR194" i="5"/>
  <c r="CS194" i="5"/>
  <c r="CT194" i="5"/>
  <c r="CU194" i="5"/>
  <c r="CV194" i="5"/>
  <c r="X195" i="5"/>
  <c r="Y195" i="5"/>
  <c r="Z195" i="5"/>
  <c r="AA195" i="5"/>
  <c r="AB195" i="5"/>
  <c r="AC195" i="5"/>
  <c r="AD195" i="5"/>
  <c r="AE195" i="5"/>
  <c r="AF195" i="5"/>
  <c r="AG195" i="5"/>
  <c r="AH195" i="5"/>
  <c r="AI195" i="5"/>
  <c r="AJ195" i="5"/>
  <c r="AK195" i="5"/>
  <c r="AL195" i="5"/>
  <c r="AM195" i="5"/>
  <c r="AN195" i="5"/>
  <c r="AO195" i="5"/>
  <c r="AP195" i="5"/>
  <c r="AQ195" i="5"/>
  <c r="AR195" i="5"/>
  <c r="AS195" i="5"/>
  <c r="AT195" i="5"/>
  <c r="AU195" i="5"/>
  <c r="AV195" i="5"/>
  <c r="AW195" i="5"/>
  <c r="AX195" i="5"/>
  <c r="AY195" i="5"/>
  <c r="AZ195" i="5"/>
  <c r="BA195" i="5"/>
  <c r="BB195" i="5"/>
  <c r="BC195" i="5"/>
  <c r="BD195" i="5"/>
  <c r="BE195" i="5"/>
  <c r="BF195" i="5"/>
  <c r="BG195" i="5"/>
  <c r="BH195" i="5"/>
  <c r="BI195" i="5"/>
  <c r="BJ195" i="5"/>
  <c r="BK195" i="5"/>
  <c r="BL195" i="5"/>
  <c r="BM195" i="5"/>
  <c r="BN195" i="5"/>
  <c r="BO195" i="5"/>
  <c r="BP195" i="5"/>
  <c r="BQ195" i="5"/>
  <c r="BR195" i="5"/>
  <c r="BS195" i="5"/>
  <c r="BT195" i="5"/>
  <c r="BU195" i="5"/>
  <c r="BV195" i="5"/>
  <c r="BW195" i="5"/>
  <c r="BX195" i="5"/>
  <c r="BY195" i="5"/>
  <c r="BZ195" i="5"/>
  <c r="CA195" i="5"/>
  <c r="CB195" i="5"/>
  <c r="CC195" i="5"/>
  <c r="CD195" i="5"/>
  <c r="CE195" i="5"/>
  <c r="CF195" i="5"/>
  <c r="CG195" i="5"/>
  <c r="CH195" i="5"/>
  <c r="CI195" i="5"/>
  <c r="CJ195" i="5"/>
  <c r="CK195" i="5"/>
  <c r="CL195" i="5"/>
  <c r="CM195" i="5"/>
  <c r="CN195" i="5"/>
  <c r="CO195" i="5"/>
  <c r="CP195" i="5"/>
  <c r="CQ195" i="5"/>
  <c r="CR195" i="5"/>
  <c r="CS195" i="5"/>
  <c r="CT195" i="5"/>
  <c r="CU195" i="5"/>
  <c r="CV195" i="5"/>
  <c r="X196" i="5"/>
  <c r="Y196" i="5"/>
  <c r="Z196" i="5"/>
  <c r="AA196" i="5"/>
  <c r="AB196" i="5"/>
  <c r="AC196" i="5"/>
  <c r="AD196" i="5"/>
  <c r="AE196" i="5"/>
  <c r="AF196" i="5"/>
  <c r="AG196" i="5"/>
  <c r="AH196" i="5"/>
  <c r="AI196" i="5"/>
  <c r="AJ196" i="5"/>
  <c r="AK196" i="5"/>
  <c r="AL196" i="5"/>
  <c r="AM196" i="5"/>
  <c r="AN196" i="5"/>
  <c r="AO196" i="5"/>
  <c r="AP196" i="5"/>
  <c r="AQ196" i="5"/>
  <c r="AR196" i="5"/>
  <c r="AS196" i="5"/>
  <c r="AT196" i="5"/>
  <c r="AU196" i="5"/>
  <c r="AV196" i="5"/>
  <c r="AW196" i="5"/>
  <c r="AX196" i="5"/>
  <c r="AY196" i="5"/>
  <c r="AZ196" i="5"/>
  <c r="BA196" i="5"/>
  <c r="BB196" i="5"/>
  <c r="BC196" i="5"/>
  <c r="BD196" i="5"/>
  <c r="BE196" i="5"/>
  <c r="BF196" i="5"/>
  <c r="BG196" i="5"/>
  <c r="BH196" i="5"/>
  <c r="BI196" i="5"/>
  <c r="BJ196" i="5"/>
  <c r="BK196" i="5"/>
  <c r="BL196" i="5"/>
  <c r="BM196" i="5"/>
  <c r="BN196" i="5"/>
  <c r="BO196" i="5"/>
  <c r="BP196" i="5"/>
  <c r="BQ196" i="5"/>
  <c r="BR196" i="5"/>
  <c r="BS196" i="5"/>
  <c r="BT196" i="5"/>
  <c r="BU196" i="5"/>
  <c r="BV196" i="5"/>
  <c r="BW196" i="5"/>
  <c r="BX196" i="5"/>
  <c r="BY196" i="5"/>
  <c r="BZ196" i="5"/>
  <c r="CA196" i="5"/>
  <c r="CB196" i="5"/>
  <c r="CC196" i="5"/>
  <c r="CD196" i="5"/>
  <c r="CE196" i="5"/>
  <c r="CF196" i="5"/>
  <c r="CG196" i="5"/>
  <c r="CH196" i="5"/>
  <c r="CI196" i="5"/>
  <c r="CJ196" i="5"/>
  <c r="CK196" i="5"/>
  <c r="CL196" i="5"/>
  <c r="CM196" i="5"/>
  <c r="CN196" i="5"/>
  <c r="CO196" i="5"/>
  <c r="CP196" i="5"/>
  <c r="CQ196" i="5"/>
  <c r="CR196" i="5"/>
  <c r="CS196" i="5"/>
  <c r="CT196" i="5"/>
  <c r="CU196" i="5"/>
  <c r="CV196" i="5"/>
  <c r="X197" i="5"/>
  <c r="Y197" i="5"/>
  <c r="Z197" i="5"/>
  <c r="AA197" i="5"/>
  <c r="AB197" i="5"/>
  <c r="AC197" i="5"/>
  <c r="AD197" i="5"/>
  <c r="AE197" i="5"/>
  <c r="AF197" i="5"/>
  <c r="AG197" i="5"/>
  <c r="AH197" i="5"/>
  <c r="AI197" i="5"/>
  <c r="AJ197" i="5"/>
  <c r="AK197" i="5"/>
  <c r="AL197" i="5"/>
  <c r="AM197" i="5"/>
  <c r="AN197" i="5"/>
  <c r="AO197" i="5"/>
  <c r="AP197" i="5"/>
  <c r="AQ197" i="5"/>
  <c r="AR197" i="5"/>
  <c r="AS197" i="5"/>
  <c r="AT197" i="5"/>
  <c r="AU197" i="5"/>
  <c r="AV197" i="5"/>
  <c r="AW197" i="5"/>
  <c r="AX197" i="5"/>
  <c r="AY197" i="5"/>
  <c r="AZ197" i="5"/>
  <c r="BA197" i="5"/>
  <c r="BB197" i="5"/>
  <c r="BC197" i="5"/>
  <c r="BD197" i="5"/>
  <c r="BE197" i="5"/>
  <c r="BF197" i="5"/>
  <c r="BG197" i="5"/>
  <c r="BH197" i="5"/>
  <c r="BI197" i="5"/>
  <c r="BJ197" i="5"/>
  <c r="BK197" i="5"/>
  <c r="BL197" i="5"/>
  <c r="BM197" i="5"/>
  <c r="BN197" i="5"/>
  <c r="BO197" i="5"/>
  <c r="BP197" i="5"/>
  <c r="BQ197" i="5"/>
  <c r="BR197" i="5"/>
  <c r="BS197" i="5"/>
  <c r="BT197" i="5"/>
  <c r="BU197" i="5"/>
  <c r="BV197" i="5"/>
  <c r="BW197" i="5"/>
  <c r="BX197" i="5"/>
  <c r="BY197" i="5"/>
  <c r="BZ197" i="5"/>
  <c r="CA197" i="5"/>
  <c r="CB197" i="5"/>
  <c r="CC197" i="5"/>
  <c r="CD197" i="5"/>
  <c r="CE197" i="5"/>
  <c r="CF197" i="5"/>
  <c r="CG197" i="5"/>
  <c r="CH197" i="5"/>
  <c r="CI197" i="5"/>
  <c r="CJ197" i="5"/>
  <c r="CK197" i="5"/>
  <c r="CL197" i="5"/>
  <c r="CM197" i="5"/>
  <c r="CN197" i="5"/>
  <c r="CO197" i="5"/>
  <c r="CP197" i="5"/>
  <c r="CQ197" i="5"/>
  <c r="CR197" i="5"/>
  <c r="CS197" i="5"/>
  <c r="CT197" i="5"/>
  <c r="CU197" i="5"/>
  <c r="CV197" i="5"/>
  <c r="X198" i="5"/>
  <c r="Y198" i="5"/>
  <c r="Z198" i="5"/>
  <c r="AA198" i="5"/>
  <c r="AB198" i="5"/>
  <c r="AC198" i="5"/>
  <c r="AD198" i="5"/>
  <c r="AE198" i="5"/>
  <c r="AF198" i="5"/>
  <c r="AG198" i="5"/>
  <c r="AH198" i="5"/>
  <c r="AI198" i="5"/>
  <c r="AJ198" i="5"/>
  <c r="AK198" i="5"/>
  <c r="AL198" i="5"/>
  <c r="AM198" i="5"/>
  <c r="AN198" i="5"/>
  <c r="AO198" i="5"/>
  <c r="AP198" i="5"/>
  <c r="AQ198" i="5"/>
  <c r="AR198" i="5"/>
  <c r="AS198" i="5"/>
  <c r="AT198" i="5"/>
  <c r="AU198" i="5"/>
  <c r="AV198" i="5"/>
  <c r="AW198" i="5"/>
  <c r="AX198" i="5"/>
  <c r="AY198" i="5"/>
  <c r="AZ198" i="5"/>
  <c r="BA198" i="5"/>
  <c r="BB198" i="5"/>
  <c r="BC198" i="5"/>
  <c r="BD198" i="5"/>
  <c r="BE198" i="5"/>
  <c r="BF198" i="5"/>
  <c r="BG198" i="5"/>
  <c r="BH198" i="5"/>
  <c r="BI198" i="5"/>
  <c r="BJ198" i="5"/>
  <c r="BK198" i="5"/>
  <c r="BL198" i="5"/>
  <c r="BM198" i="5"/>
  <c r="BN198" i="5"/>
  <c r="BO198" i="5"/>
  <c r="BP198" i="5"/>
  <c r="BQ198" i="5"/>
  <c r="BR198" i="5"/>
  <c r="BS198" i="5"/>
  <c r="BT198" i="5"/>
  <c r="BU198" i="5"/>
  <c r="BV198" i="5"/>
  <c r="BW198" i="5"/>
  <c r="BX198" i="5"/>
  <c r="BY198" i="5"/>
  <c r="BZ198" i="5"/>
  <c r="CA198" i="5"/>
  <c r="CB198" i="5"/>
  <c r="CC198" i="5"/>
  <c r="CD198" i="5"/>
  <c r="CE198" i="5"/>
  <c r="CF198" i="5"/>
  <c r="CG198" i="5"/>
  <c r="CH198" i="5"/>
  <c r="CI198" i="5"/>
  <c r="CJ198" i="5"/>
  <c r="CK198" i="5"/>
  <c r="CL198" i="5"/>
  <c r="CM198" i="5"/>
  <c r="CN198" i="5"/>
  <c r="CO198" i="5"/>
  <c r="CP198" i="5"/>
  <c r="CQ198" i="5"/>
  <c r="CR198" i="5"/>
  <c r="CS198" i="5"/>
  <c r="CT198" i="5"/>
  <c r="CU198" i="5"/>
  <c r="CV198" i="5"/>
  <c r="X199" i="5"/>
  <c r="Y199" i="5"/>
  <c r="Z199" i="5"/>
  <c r="AA199" i="5"/>
  <c r="AB199" i="5"/>
  <c r="AC199" i="5"/>
  <c r="AD199" i="5"/>
  <c r="AE199" i="5"/>
  <c r="AF199" i="5"/>
  <c r="AG199" i="5"/>
  <c r="AH199" i="5"/>
  <c r="AI199" i="5"/>
  <c r="AJ199" i="5"/>
  <c r="AK199" i="5"/>
  <c r="AL199" i="5"/>
  <c r="AM199" i="5"/>
  <c r="AN199" i="5"/>
  <c r="AO199" i="5"/>
  <c r="AP199" i="5"/>
  <c r="AQ199" i="5"/>
  <c r="AR199" i="5"/>
  <c r="AS199" i="5"/>
  <c r="AT199" i="5"/>
  <c r="AU199" i="5"/>
  <c r="AV199" i="5"/>
  <c r="AW199" i="5"/>
  <c r="AX199" i="5"/>
  <c r="AY199" i="5"/>
  <c r="AZ199" i="5"/>
  <c r="BA199" i="5"/>
  <c r="BB199" i="5"/>
  <c r="BC199" i="5"/>
  <c r="BD199" i="5"/>
  <c r="BE199" i="5"/>
  <c r="BF199" i="5"/>
  <c r="BG199" i="5"/>
  <c r="BH199" i="5"/>
  <c r="BI199" i="5"/>
  <c r="BJ199" i="5"/>
  <c r="BK199" i="5"/>
  <c r="BL199" i="5"/>
  <c r="BM199" i="5"/>
  <c r="BN199" i="5"/>
  <c r="BO199" i="5"/>
  <c r="BP199" i="5"/>
  <c r="BQ199" i="5"/>
  <c r="BR199" i="5"/>
  <c r="BS199" i="5"/>
  <c r="BT199" i="5"/>
  <c r="BU199" i="5"/>
  <c r="BV199" i="5"/>
  <c r="BW199" i="5"/>
  <c r="BX199" i="5"/>
  <c r="BY199" i="5"/>
  <c r="BZ199" i="5"/>
  <c r="CA199" i="5"/>
  <c r="CB199" i="5"/>
  <c r="CC199" i="5"/>
  <c r="CD199" i="5"/>
  <c r="CE199" i="5"/>
  <c r="CF199" i="5"/>
  <c r="CG199" i="5"/>
  <c r="CH199" i="5"/>
  <c r="CI199" i="5"/>
  <c r="CJ199" i="5"/>
  <c r="CK199" i="5"/>
  <c r="CL199" i="5"/>
  <c r="CM199" i="5"/>
  <c r="CN199" i="5"/>
  <c r="CO199" i="5"/>
  <c r="CP199" i="5"/>
  <c r="CQ199" i="5"/>
  <c r="CR199" i="5"/>
  <c r="CS199" i="5"/>
  <c r="CT199" i="5"/>
  <c r="CU199" i="5"/>
  <c r="CV199" i="5"/>
  <c r="X200" i="5"/>
  <c r="Y200" i="5"/>
  <c r="Z200" i="5"/>
  <c r="AA200" i="5"/>
  <c r="AB200" i="5"/>
  <c r="AC200" i="5"/>
  <c r="AD200" i="5"/>
  <c r="AE200" i="5"/>
  <c r="AF200" i="5"/>
  <c r="AG200" i="5"/>
  <c r="AH200" i="5"/>
  <c r="AI200" i="5"/>
  <c r="AJ200" i="5"/>
  <c r="AK200" i="5"/>
  <c r="AL200" i="5"/>
  <c r="AM200" i="5"/>
  <c r="AN200" i="5"/>
  <c r="AO200" i="5"/>
  <c r="AP200" i="5"/>
  <c r="AQ200" i="5"/>
  <c r="AR200" i="5"/>
  <c r="AS200" i="5"/>
  <c r="AT200" i="5"/>
  <c r="AU200" i="5"/>
  <c r="AV200" i="5"/>
  <c r="AW200" i="5"/>
  <c r="AX200" i="5"/>
  <c r="AY200" i="5"/>
  <c r="AZ200" i="5"/>
  <c r="BA200" i="5"/>
  <c r="BB200" i="5"/>
  <c r="BC200" i="5"/>
  <c r="BD200" i="5"/>
  <c r="BE200" i="5"/>
  <c r="BF200" i="5"/>
  <c r="BG200" i="5"/>
  <c r="BH200" i="5"/>
  <c r="BI200" i="5"/>
  <c r="BJ200" i="5"/>
  <c r="BK200" i="5"/>
  <c r="BL200" i="5"/>
  <c r="BM200" i="5"/>
  <c r="BN200" i="5"/>
  <c r="BO200" i="5"/>
  <c r="BP200" i="5"/>
  <c r="BQ200" i="5"/>
  <c r="BR200" i="5"/>
  <c r="BS200" i="5"/>
  <c r="BT200" i="5"/>
  <c r="BU200" i="5"/>
  <c r="BV200" i="5"/>
  <c r="BW200" i="5"/>
  <c r="BX200" i="5"/>
  <c r="BY200" i="5"/>
  <c r="BZ200" i="5"/>
  <c r="CA200" i="5"/>
  <c r="CB200" i="5"/>
  <c r="CC200" i="5"/>
  <c r="CD200" i="5"/>
  <c r="CE200" i="5"/>
  <c r="CF200" i="5"/>
  <c r="CG200" i="5"/>
  <c r="CH200" i="5"/>
  <c r="CI200" i="5"/>
  <c r="CJ200" i="5"/>
  <c r="CK200" i="5"/>
  <c r="CL200" i="5"/>
  <c r="CM200" i="5"/>
  <c r="CN200" i="5"/>
  <c r="CO200" i="5"/>
  <c r="CP200" i="5"/>
  <c r="CQ200" i="5"/>
  <c r="CR200" i="5"/>
  <c r="CS200" i="5"/>
  <c r="CT200" i="5"/>
  <c r="CU200" i="5"/>
  <c r="CV200" i="5"/>
  <c r="X201" i="5"/>
  <c r="Y201" i="5"/>
  <c r="Z201" i="5"/>
  <c r="AA201" i="5"/>
  <c r="AB201" i="5"/>
  <c r="AC201" i="5"/>
  <c r="AD201" i="5"/>
  <c r="AE201" i="5"/>
  <c r="AF201" i="5"/>
  <c r="AG201" i="5"/>
  <c r="AH201" i="5"/>
  <c r="AI201" i="5"/>
  <c r="AJ201" i="5"/>
  <c r="AK201" i="5"/>
  <c r="AL201" i="5"/>
  <c r="AM201" i="5"/>
  <c r="AN201" i="5"/>
  <c r="AO201" i="5"/>
  <c r="AP201" i="5"/>
  <c r="AQ201" i="5"/>
  <c r="AR201" i="5"/>
  <c r="AS201" i="5"/>
  <c r="AT201" i="5"/>
  <c r="AU201" i="5"/>
  <c r="AV201" i="5"/>
  <c r="AW201" i="5"/>
  <c r="AX201" i="5"/>
  <c r="AY201" i="5"/>
  <c r="AZ201" i="5"/>
  <c r="BA201" i="5"/>
  <c r="BB201" i="5"/>
  <c r="BC201" i="5"/>
  <c r="BD201" i="5"/>
  <c r="BE201" i="5"/>
  <c r="BF201" i="5"/>
  <c r="BG201" i="5"/>
  <c r="BH201" i="5"/>
  <c r="BI201" i="5"/>
  <c r="BJ201" i="5"/>
  <c r="BK201" i="5"/>
  <c r="BL201" i="5"/>
  <c r="BM201" i="5"/>
  <c r="BN201" i="5"/>
  <c r="BO201" i="5"/>
  <c r="BP201" i="5"/>
  <c r="BQ201" i="5"/>
  <c r="BR201" i="5"/>
  <c r="BS201" i="5"/>
  <c r="BT201" i="5"/>
  <c r="BU201" i="5"/>
  <c r="BV201" i="5"/>
  <c r="BW201" i="5"/>
  <c r="BX201" i="5"/>
  <c r="BY201" i="5"/>
  <c r="BZ201" i="5"/>
  <c r="CA201" i="5"/>
  <c r="CB201" i="5"/>
  <c r="CC201" i="5"/>
  <c r="CD201" i="5"/>
  <c r="CE201" i="5"/>
  <c r="CF201" i="5"/>
  <c r="CG201" i="5"/>
  <c r="CH201" i="5"/>
  <c r="CI201" i="5"/>
  <c r="CJ201" i="5"/>
  <c r="CK201" i="5"/>
  <c r="CL201" i="5"/>
  <c r="CM201" i="5"/>
  <c r="CN201" i="5"/>
  <c r="CO201" i="5"/>
  <c r="CP201" i="5"/>
  <c r="CQ201" i="5"/>
  <c r="CR201" i="5"/>
  <c r="CS201" i="5"/>
  <c r="CT201" i="5"/>
  <c r="CU201" i="5"/>
  <c r="CV201" i="5"/>
  <c r="X202" i="5"/>
  <c r="Y202" i="5"/>
  <c r="Z202" i="5"/>
  <c r="AA202" i="5"/>
  <c r="AB202" i="5"/>
  <c r="AC202" i="5"/>
  <c r="AD202" i="5"/>
  <c r="AE202" i="5"/>
  <c r="AF202" i="5"/>
  <c r="AG202" i="5"/>
  <c r="AH202" i="5"/>
  <c r="AI202" i="5"/>
  <c r="AJ202" i="5"/>
  <c r="AK202" i="5"/>
  <c r="AL202" i="5"/>
  <c r="AM202" i="5"/>
  <c r="AN202" i="5"/>
  <c r="AO202" i="5"/>
  <c r="AP202" i="5"/>
  <c r="AQ202" i="5"/>
  <c r="AR202" i="5"/>
  <c r="AS202" i="5"/>
  <c r="AT202" i="5"/>
  <c r="AU202" i="5"/>
  <c r="AV202" i="5"/>
  <c r="AW202" i="5"/>
  <c r="AX202" i="5"/>
  <c r="AY202" i="5"/>
  <c r="AZ202" i="5"/>
  <c r="BA202" i="5"/>
  <c r="BB202" i="5"/>
  <c r="BC202" i="5"/>
  <c r="BD202" i="5"/>
  <c r="BE202" i="5"/>
  <c r="BF202" i="5"/>
  <c r="BG202" i="5"/>
  <c r="BH202" i="5"/>
  <c r="BI202" i="5"/>
  <c r="BJ202" i="5"/>
  <c r="BK202" i="5"/>
  <c r="BL202" i="5"/>
  <c r="BM202" i="5"/>
  <c r="BN202" i="5"/>
  <c r="BO202" i="5"/>
  <c r="BP202" i="5"/>
  <c r="BQ202" i="5"/>
  <c r="BR202" i="5"/>
  <c r="BS202" i="5"/>
  <c r="BT202" i="5"/>
  <c r="BU202" i="5"/>
  <c r="BV202" i="5"/>
  <c r="BW202" i="5"/>
  <c r="BX202" i="5"/>
  <c r="BY202" i="5"/>
  <c r="BZ202" i="5"/>
  <c r="CA202" i="5"/>
  <c r="CB202" i="5"/>
  <c r="CC202" i="5"/>
  <c r="CD202" i="5"/>
  <c r="CE202" i="5"/>
  <c r="CF202" i="5"/>
  <c r="CG202" i="5"/>
  <c r="CH202" i="5"/>
  <c r="CI202" i="5"/>
  <c r="CJ202" i="5"/>
  <c r="CK202" i="5"/>
  <c r="CL202" i="5"/>
  <c r="CM202" i="5"/>
  <c r="CN202" i="5"/>
  <c r="CO202" i="5"/>
  <c r="CP202" i="5"/>
  <c r="CQ202" i="5"/>
  <c r="CR202" i="5"/>
  <c r="CS202" i="5"/>
  <c r="CT202" i="5"/>
  <c r="CU202" i="5"/>
  <c r="CV202" i="5"/>
  <c r="X203" i="5"/>
  <c r="Y203" i="5"/>
  <c r="Z203" i="5"/>
  <c r="AA203" i="5"/>
  <c r="AB203" i="5"/>
  <c r="AC203" i="5"/>
  <c r="AD203" i="5"/>
  <c r="AE203" i="5"/>
  <c r="AF203" i="5"/>
  <c r="AG203" i="5"/>
  <c r="AH203" i="5"/>
  <c r="AI203" i="5"/>
  <c r="AJ203" i="5"/>
  <c r="AK203" i="5"/>
  <c r="AL203" i="5"/>
  <c r="AM203" i="5"/>
  <c r="AN203" i="5"/>
  <c r="AO203" i="5"/>
  <c r="AP203" i="5"/>
  <c r="AQ203" i="5"/>
  <c r="AR203" i="5"/>
  <c r="AS203" i="5"/>
  <c r="AT203" i="5"/>
  <c r="AU203" i="5"/>
  <c r="AV203" i="5"/>
  <c r="AW203" i="5"/>
  <c r="AX203" i="5"/>
  <c r="AY203" i="5"/>
  <c r="AZ203" i="5"/>
  <c r="BA203" i="5"/>
  <c r="BB203" i="5"/>
  <c r="BC203" i="5"/>
  <c r="BD203" i="5"/>
  <c r="BE203" i="5"/>
  <c r="BF203" i="5"/>
  <c r="BG203" i="5"/>
  <c r="BH203" i="5"/>
  <c r="BI203" i="5"/>
  <c r="BJ203" i="5"/>
  <c r="BK203" i="5"/>
  <c r="BL203" i="5"/>
  <c r="BM203" i="5"/>
  <c r="BN203" i="5"/>
  <c r="BO203" i="5"/>
  <c r="BP203" i="5"/>
  <c r="BQ203" i="5"/>
  <c r="BR203" i="5"/>
  <c r="BS203" i="5"/>
  <c r="BT203" i="5"/>
  <c r="BU203" i="5"/>
  <c r="BV203" i="5"/>
  <c r="BW203" i="5"/>
  <c r="BX203" i="5"/>
  <c r="BY203" i="5"/>
  <c r="BZ203" i="5"/>
  <c r="CA203" i="5"/>
  <c r="CB203" i="5"/>
  <c r="CC203" i="5"/>
  <c r="CD203" i="5"/>
  <c r="CE203" i="5"/>
  <c r="CF203" i="5"/>
  <c r="CG203" i="5"/>
  <c r="CH203" i="5"/>
  <c r="CI203" i="5"/>
  <c r="CJ203" i="5"/>
  <c r="CK203" i="5"/>
  <c r="CL203" i="5"/>
  <c r="CM203" i="5"/>
  <c r="CN203" i="5"/>
  <c r="CO203" i="5"/>
  <c r="CP203" i="5"/>
  <c r="CQ203" i="5"/>
  <c r="CR203" i="5"/>
  <c r="CS203" i="5"/>
  <c r="CT203" i="5"/>
  <c r="CU203" i="5"/>
  <c r="CV203" i="5"/>
  <c r="X204" i="5"/>
  <c r="Y204" i="5"/>
  <c r="Z204" i="5"/>
  <c r="AA204" i="5"/>
  <c r="AB204" i="5"/>
  <c r="AC204" i="5"/>
  <c r="AD204" i="5"/>
  <c r="AE204" i="5"/>
  <c r="AF204" i="5"/>
  <c r="AG204" i="5"/>
  <c r="AH204" i="5"/>
  <c r="AI204" i="5"/>
  <c r="AJ204" i="5"/>
  <c r="AK204" i="5"/>
  <c r="AL204" i="5"/>
  <c r="AM204" i="5"/>
  <c r="AN204" i="5"/>
  <c r="AO204" i="5"/>
  <c r="AP204" i="5"/>
  <c r="AQ204" i="5"/>
  <c r="AR204" i="5"/>
  <c r="AS204" i="5"/>
  <c r="AT204" i="5"/>
  <c r="AU204" i="5"/>
  <c r="AV204" i="5"/>
  <c r="AW204" i="5"/>
  <c r="AX204" i="5"/>
  <c r="AY204" i="5"/>
  <c r="AZ204" i="5"/>
  <c r="BA204" i="5"/>
  <c r="BB204" i="5"/>
  <c r="BC204" i="5"/>
  <c r="BD204" i="5"/>
  <c r="BE204" i="5"/>
  <c r="BF204" i="5"/>
  <c r="BG204" i="5"/>
  <c r="BH204" i="5"/>
  <c r="BI204" i="5"/>
  <c r="BJ204" i="5"/>
  <c r="BK204" i="5"/>
  <c r="BL204" i="5"/>
  <c r="BM204" i="5"/>
  <c r="BN204" i="5"/>
  <c r="BO204" i="5"/>
  <c r="BP204" i="5"/>
  <c r="BQ204" i="5"/>
  <c r="BR204" i="5"/>
  <c r="BS204" i="5"/>
  <c r="BT204" i="5"/>
  <c r="BU204" i="5"/>
  <c r="BV204" i="5"/>
  <c r="BW204" i="5"/>
  <c r="BX204" i="5"/>
  <c r="BY204" i="5"/>
  <c r="BZ204" i="5"/>
  <c r="CA204" i="5"/>
  <c r="CB204" i="5"/>
  <c r="CC204" i="5"/>
  <c r="CD204" i="5"/>
  <c r="CE204" i="5"/>
  <c r="CF204" i="5"/>
  <c r="CG204" i="5"/>
  <c r="CH204" i="5"/>
  <c r="CI204" i="5"/>
  <c r="CJ204" i="5"/>
  <c r="CK204" i="5"/>
  <c r="CL204" i="5"/>
  <c r="CM204" i="5"/>
  <c r="CN204" i="5"/>
  <c r="CO204" i="5"/>
  <c r="CP204" i="5"/>
  <c r="CQ204" i="5"/>
  <c r="CR204" i="5"/>
  <c r="CS204" i="5"/>
  <c r="CT204" i="5"/>
  <c r="CU204" i="5"/>
  <c r="CV204" i="5"/>
  <c r="X205" i="5"/>
  <c r="Y205" i="5"/>
  <c r="Z205" i="5"/>
  <c r="AA205" i="5"/>
  <c r="AB205" i="5"/>
  <c r="AC205" i="5"/>
  <c r="AD205" i="5"/>
  <c r="AE205" i="5"/>
  <c r="AF205" i="5"/>
  <c r="AG205" i="5"/>
  <c r="AH205" i="5"/>
  <c r="AI205" i="5"/>
  <c r="AJ205" i="5"/>
  <c r="AK205" i="5"/>
  <c r="AL205" i="5"/>
  <c r="AM205" i="5"/>
  <c r="AN205" i="5"/>
  <c r="AO205" i="5"/>
  <c r="AP205" i="5"/>
  <c r="AQ205" i="5"/>
  <c r="AR205" i="5"/>
  <c r="AS205" i="5"/>
  <c r="AT205" i="5"/>
  <c r="AU205" i="5"/>
  <c r="AV205" i="5"/>
  <c r="AW205" i="5"/>
  <c r="AX205" i="5"/>
  <c r="AY205" i="5"/>
  <c r="AZ205" i="5"/>
  <c r="BA205" i="5"/>
  <c r="BB205" i="5"/>
  <c r="BC205" i="5"/>
  <c r="BD205" i="5"/>
  <c r="BE205" i="5"/>
  <c r="BF205" i="5"/>
  <c r="BG205" i="5"/>
  <c r="BH205" i="5"/>
  <c r="BI205" i="5"/>
  <c r="BJ205" i="5"/>
  <c r="BK205" i="5"/>
  <c r="BL205" i="5"/>
  <c r="BM205" i="5"/>
  <c r="BN205" i="5"/>
  <c r="BO205" i="5"/>
  <c r="BP205" i="5"/>
  <c r="BQ205" i="5"/>
  <c r="BR205" i="5"/>
  <c r="BS205" i="5"/>
  <c r="BT205" i="5"/>
  <c r="BU205" i="5"/>
  <c r="BV205" i="5"/>
  <c r="BW205" i="5"/>
  <c r="BX205" i="5"/>
  <c r="BY205" i="5"/>
  <c r="BZ205" i="5"/>
  <c r="CA205" i="5"/>
  <c r="CB205" i="5"/>
  <c r="CC205" i="5"/>
  <c r="CD205" i="5"/>
  <c r="CE205" i="5"/>
  <c r="CF205" i="5"/>
  <c r="CG205" i="5"/>
  <c r="CH205" i="5"/>
  <c r="CI205" i="5"/>
  <c r="CJ205" i="5"/>
  <c r="CK205" i="5"/>
  <c r="CL205" i="5"/>
  <c r="CM205" i="5"/>
  <c r="CN205" i="5"/>
  <c r="CO205" i="5"/>
  <c r="CP205" i="5"/>
  <c r="CQ205" i="5"/>
  <c r="CR205" i="5"/>
  <c r="CS205" i="5"/>
  <c r="CT205" i="5"/>
  <c r="CU205" i="5"/>
  <c r="CV205" i="5"/>
  <c r="X206" i="5"/>
  <c r="Y206" i="5"/>
  <c r="Z206" i="5"/>
  <c r="AA206" i="5"/>
  <c r="AB206" i="5"/>
  <c r="AC206" i="5"/>
  <c r="AD206" i="5"/>
  <c r="AE206" i="5"/>
  <c r="AF206" i="5"/>
  <c r="AG206" i="5"/>
  <c r="AH206" i="5"/>
  <c r="AI206" i="5"/>
  <c r="AJ206" i="5"/>
  <c r="AK206" i="5"/>
  <c r="AL206" i="5"/>
  <c r="AM206" i="5"/>
  <c r="AN206" i="5"/>
  <c r="AO206" i="5"/>
  <c r="AP206" i="5"/>
  <c r="AQ206" i="5"/>
  <c r="AR206" i="5"/>
  <c r="AS206" i="5"/>
  <c r="AT206" i="5"/>
  <c r="AU206" i="5"/>
  <c r="AV206" i="5"/>
  <c r="AW206" i="5"/>
  <c r="AX206" i="5"/>
  <c r="AY206" i="5"/>
  <c r="AZ206" i="5"/>
  <c r="BA206" i="5"/>
  <c r="BB206" i="5"/>
  <c r="BC206" i="5"/>
  <c r="BD206" i="5"/>
  <c r="BE206" i="5"/>
  <c r="BF206" i="5"/>
  <c r="BG206" i="5"/>
  <c r="BH206" i="5"/>
  <c r="BI206" i="5"/>
  <c r="BJ206" i="5"/>
  <c r="BK206" i="5"/>
  <c r="BL206" i="5"/>
  <c r="BM206" i="5"/>
  <c r="BN206" i="5"/>
  <c r="BO206" i="5"/>
  <c r="BP206" i="5"/>
  <c r="BQ206" i="5"/>
  <c r="BR206" i="5"/>
  <c r="BS206" i="5"/>
  <c r="BT206" i="5"/>
  <c r="BU206" i="5"/>
  <c r="BV206" i="5"/>
  <c r="BW206" i="5"/>
  <c r="BX206" i="5"/>
  <c r="BY206" i="5"/>
  <c r="BZ206" i="5"/>
  <c r="CA206" i="5"/>
  <c r="CB206" i="5"/>
  <c r="CC206" i="5"/>
  <c r="CD206" i="5"/>
  <c r="CE206" i="5"/>
  <c r="CF206" i="5"/>
  <c r="CG206" i="5"/>
  <c r="CH206" i="5"/>
  <c r="CI206" i="5"/>
  <c r="CJ206" i="5"/>
  <c r="CK206" i="5"/>
  <c r="CL206" i="5"/>
  <c r="CM206" i="5"/>
  <c r="CN206" i="5"/>
  <c r="CO206" i="5"/>
  <c r="CP206" i="5"/>
  <c r="CQ206" i="5"/>
  <c r="CR206" i="5"/>
  <c r="CS206" i="5"/>
  <c r="CT206" i="5"/>
  <c r="CU206" i="5"/>
  <c r="CV206" i="5"/>
  <c r="X207" i="5"/>
  <c r="Y207" i="5"/>
  <c r="Z207" i="5"/>
  <c r="AA207" i="5"/>
  <c r="AB207" i="5"/>
  <c r="AC207" i="5"/>
  <c r="AD207" i="5"/>
  <c r="AE207" i="5"/>
  <c r="AF207" i="5"/>
  <c r="AG207" i="5"/>
  <c r="AH207" i="5"/>
  <c r="AI207" i="5"/>
  <c r="AJ207" i="5"/>
  <c r="AK207" i="5"/>
  <c r="AL207" i="5"/>
  <c r="AM207" i="5"/>
  <c r="AN207" i="5"/>
  <c r="AO207" i="5"/>
  <c r="AP207" i="5"/>
  <c r="AQ207" i="5"/>
  <c r="AR207" i="5"/>
  <c r="AS207" i="5"/>
  <c r="AT207" i="5"/>
  <c r="AU207" i="5"/>
  <c r="AV207" i="5"/>
  <c r="AW207" i="5"/>
  <c r="AX207" i="5"/>
  <c r="AY207" i="5"/>
  <c r="AZ207" i="5"/>
  <c r="BA207" i="5"/>
  <c r="BB207" i="5"/>
  <c r="BC207" i="5"/>
  <c r="BD207" i="5"/>
  <c r="BE207" i="5"/>
  <c r="BF207" i="5"/>
  <c r="BG207" i="5"/>
  <c r="BH207" i="5"/>
  <c r="BI207" i="5"/>
  <c r="BJ207" i="5"/>
  <c r="BK207" i="5"/>
  <c r="BL207" i="5"/>
  <c r="BM207" i="5"/>
  <c r="BN207" i="5"/>
  <c r="BO207" i="5"/>
  <c r="BP207" i="5"/>
  <c r="BQ207" i="5"/>
  <c r="BR207" i="5"/>
  <c r="BS207" i="5"/>
  <c r="BT207" i="5"/>
  <c r="BU207" i="5"/>
  <c r="BV207" i="5"/>
  <c r="BW207" i="5"/>
  <c r="BX207" i="5"/>
  <c r="BY207" i="5"/>
  <c r="BZ207" i="5"/>
  <c r="CA207" i="5"/>
  <c r="CB207" i="5"/>
  <c r="CC207" i="5"/>
  <c r="CD207" i="5"/>
  <c r="CE207" i="5"/>
  <c r="CF207" i="5"/>
  <c r="CG207" i="5"/>
  <c r="CH207" i="5"/>
  <c r="CI207" i="5"/>
  <c r="CJ207" i="5"/>
  <c r="CK207" i="5"/>
  <c r="CL207" i="5"/>
  <c r="CM207" i="5"/>
  <c r="CN207" i="5"/>
  <c r="CO207" i="5"/>
  <c r="CP207" i="5"/>
  <c r="CQ207" i="5"/>
  <c r="CR207" i="5"/>
  <c r="CS207" i="5"/>
  <c r="CT207" i="5"/>
  <c r="CU207" i="5"/>
  <c r="CV207" i="5"/>
  <c r="X208" i="5"/>
  <c r="Y208" i="5"/>
  <c r="Z208" i="5"/>
  <c r="AA208" i="5"/>
  <c r="AB208" i="5"/>
  <c r="AC208" i="5"/>
  <c r="AD208" i="5"/>
  <c r="AE208" i="5"/>
  <c r="AF208" i="5"/>
  <c r="AG208" i="5"/>
  <c r="AH208" i="5"/>
  <c r="AI208" i="5"/>
  <c r="AJ208" i="5"/>
  <c r="AK208" i="5"/>
  <c r="AL208" i="5"/>
  <c r="AM208" i="5"/>
  <c r="AN208" i="5"/>
  <c r="AO208" i="5"/>
  <c r="AP208" i="5"/>
  <c r="AQ208" i="5"/>
  <c r="AR208" i="5"/>
  <c r="AS208" i="5"/>
  <c r="AT208" i="5"/>
  <c r="AU208" i="5"/>
  <c r="AV208" i="5"/>
  <c r="AW208" i="5"/>
  <c r="AX208" i="5"/>
  <c r="AY208" i="5"/>
  <c r="AZ208" i="5"/>
  <c r="BA208" i="5"/>
  <c r="BB208" i="5"/>
  <c r="BC208" i="5"/>
  <c r="BD208" i="5"/>
  <c r="BE208" i="5"/>
  <c r="BF208" i="5"/>
  <c r="BG208" i="5"/>
  <c r="BH208" i="5"/>
  <c r="BI208" i="5"/>
  <c r="BJ208" i="5"/>
  <c r="BK208" i="5"/>
  <c r="BL208" i="5"/>
  <c r="BM208" i="5"/>
  <c r="BN208" i="5"/>
  <c r="BO208" i="5"/>
  <c r="BP208" i="5"/>
  <c r="BQ208" i="5"/>
  <c r="BR208" i="5"/>
  <c r="BS208" i="5"/>
  <c r="BT208" i="5"/>
  <c r="BU208" i="5"/>
  <c r="BV208" i="5"/>
  <c r="BW208" i="5"/>
  <c r="BX208" i="5"/>
  <c r="BY208" i="5"/>
  <c r="BZ208" i="5"/>
  <c r="CA208" i="5"/>
  <c r="CB208" i="5"/>
  <c r="CC208" i="5"/>
  <c r="CD208" i="5"/>
  <c r="CE208" i="5"/>
  <c r="CF208" i="5"/>
  <c r="CG208" i="5"/>
  <c r="CH208" i="5"/>
  <c r="CI208" i="5"/>
  <c r="CJ208" i="5"/>
  <c r="CK208" i="5"/>
  <c r="CL208" i="5"/>
  <c r="CM208" i="5"/>
  <c r="CN208" i="5"/>
  <c r="CO208" i="5"/>
  <c r="CP208" i="5"/>
  <c r="CQ208" i="5"/>
  <c r="CR208" i="5"/>
  <c r="CS208" i="5"/>
  <c r="CT208" i="5"/>
  <c r="CU208" i="5"/>
  <c r="CV208" i="5"/>
  <c r="X209" i="5"/>
  <c r="Y209" i="5"/>
  <c r="Z209" i="5"/>
  <c r="AA209" i="5"/>
  <c r="AB209" i="5"/>
  <c r="AC209" i="5"/>
  <c r="AD209" i="5"/>
  <c r="AE209" i="5"/>
  <c r="AF209" i="5"/>
  <c r="AG209" i="5"/>
  <c r="AH209" i="5"/>
  <c r="AI209" i="5"/>
  <c r="AJ209" i="5"/>
  <c r="AK209" i="5"/>
  <c r="AL209" i="5"/>
  <c r="AM209" i="5"/>
  <c r="AN209" i="5"/>
  <c r="AO209" i="5"/>
  <c r="AP209" i="5"/>
  <c r="AQ209" i="5"/>
  <c r="AR209" i="5"/>
  <c r="AS209" i="5"/>
  <c r="AT209" i="5"/>
  <c r="AU209" i="5"/>
  <c r="AV209" i="5"/>
  <c r="AW209" i="5"/>
  <c r="AX209" i="5"/>
  <c r="AY209" i="5"/>
  <c r="AZ209" i="5"/>
  <c r="BA209" i="5"/>
  <c r="BB209" i="5"/>
  <c r="BC209" i="5"/>
  <c r="BD209" i="5"/>
  <c r="BE209" i="5"/>
  <c r="BF209" i="5"/>
  <c r="BG209" i="5"/>
  <c r="BH209" i="5"/>
  <c r="BI209" i="5"/>
  <c r="BJ209" i="5"/>
  <c r="BK209" i="5"/>
  <c r="BL209" i="5"/>
  <c r="BM209" i="5"/>
  <c r="BN209" i="5"/>
  <c r="BO209" i="5"/>
  <c r="BP209" i="5"/>
  <c r="BQ209" i="5"/>
  <c r="BR209" i="5"/>
  <c r="BS209" i="5"/>
  <c r="BT209" i="5"/>
  <c r="BU209" i="5"/>
  <c r="BV209" i="5"/>
  <c r="BW209" i="5"/>
  <c r="BX209" i="5"/>
  <c r="BY209" i="5"/>
  <c r="BZ209" i="5"/>
  <c r="CA209" i="5"/>
  <c r="CB209" i="5"/>
  <c r="CC209" i="5"/>
  <c r="CD209" i="5"/>
  <c r="CE209" i="5"/>
  <c r="CF209" i="5"/>
  <c r="CG209" i="5"/>
  <c r="CH209" i="5"/>
  <c r="CI209" i="5"/>
  <c r="CJ209" i="5"/>
  <c r="CK209" i="5"/>
  <c r="CL209" i="5"/>
  <c r="CM209" i="5"/>
  <c r="CN209" i="5"/>
  <c r="CO209" i="5"/>
  <c r="CP209" i="5"/>
  <c r="CQ209" i="5"/>
  <c r="CR209" i="5"/>
  <c r="CS209" i="5"/>
  <c r="CT209" i="5"/>
  <c r="CU209" i="5"/>
  <c r="CV209" i="5"/>
  <c r="X210" i="5"/>
  <c r="Y210" i="5"/>
  <c r="Z210" i="5"/>
  <c r="AA210" i="5"/>
  <c r="AB210" i="5"/>
  <c r="AC210" i="5"/>
  <c r="AD210" i="5"/>
  <c r="AE210" i="5"/>
  <c r="AF210" i="5"/>
  <c r="AG210" i="5"/>
  <c r="AH210" i="5"/>
  <c r="AI210" i="5"/>
  <c r="AJ210" i="5"/>
  <c r="AK210" i="5"/>
  <c r="AL210" i="5"/>
  <c r="AM210" i="5"/>
  <c r="AN210" i="5"/>
  <c r="AO210" i="5"/>
  <c r="AP210" i="5"/>
  <c r="AQ210" i="5"/>
  <c r="AR210" i="5"/>
  <c r="AS210" i="5"/>
  <c r="AT210" i="5"/>
  <c r="AU210" i="5"/>
  <c r="AV210" i="5"/>
  <c r="AW210" i="5"/>
  <c r="AX210" i="5"/>
  <c r="AY210" i="5"/>
  <c r="AZ210" i="5"/>
  <c r="BA210" i="5"/>
  <c r="BB210" i="5"/>
  <c r="BC210" i="5"/>
  <c r="BD210" i="5"/>
  <c r="BE210" i="5"/>
  <c r="BF210" i="5"/>
  <c r="BG210" i="5"/>
  <c r="BH210" i="5"/>
  <c r="BI210" i="5"/>
  <c r="BJ210" i="5"/>
  <c r="BK210" i="5"/>
  <c r="BL210" i="5"/>
  <c r="BM210" i="5"/>
  <c r="BN210" i="5"/>
  <c r="BO210" i="5"/>
  <c r="BP210" i="5"/>
  <c r="BQ210" i="5"/>
  <c r="BR210" i="5"/>
  <c r="BS210" i="5"/>
  <c r="BT210" i="5"/>
  <c r="BU210" i="5"/>
  <c r="BV210" i="5"/>
  <c r="BW210" i="5"/>
  <c r="BX210" i="5"/>
  <c r="BY210" i="5"/>
  <c r="BZ210" i="5"/>
  <c r="CA210" i="5"/>
  <c r="CB210" i="5"/>
  <c r="CC210" i="5"/>
  <c r="CD210" i="5"/>
  <c r="CE210" i="5"/>
  <c r="CF210" i="5"/>
  <c r="CG210" i="5"/>
  <c r="CH210" i="5"/>
  <c r="CI210" i="5"/>
  <c r="CJ210" i="5"/>
  <c r="CK210" i="5"/>
  <c r="CL210" i="5"/>
  <c r="CM210" i="5"/>
  <c r="CN210" i="5"/>
  <c r="CO210" i="5"/>
  <c r="CP210" i="5"/>
  <c r="CQ210" i="5"/>
  <c r="CR210" i="5"/>
  <c r="CS210" i="5"/>
  <c r="CT210" i="5"/>
  <c r="CU210" i="5"/>
  <c r="CV210" i="5"/>
  <c r="X211" i="5"/>
  <c r="Y211" i="5"/>
  <c r="Z211" i="5"/>
  <c r="AA211" i="5"/>
  <c r="AB211" i="5"/>
  <c r="AC211" i="5"/>
  <c r="AD211" i="5"/>
  <c r="AE211" i="5"/>
  <c r="AF211" i="5"/>
  <c r="AG211" i="5"/>
  <c r="AH211" i="5"/>
  <c r="AI211" i="5"/>
  <c r="AJ211" i="5"/>
  <c r="AK211" i="5"/>
  <c r="AL211" i="5"/>
  <c r="AM211" i="5"/>
  <c r="AN211" i="5"/>
  <c r="AO211" i="5"/>
  <c r="AP211" i="5"/>
  <c r="AQ211" i="5"/>
  <c r="AR211" i="5"/>
  <c r="AS211" i="5"/>
  <c r="AT211" i="5"/>
  <c r="AU211" i="5"/>
  <c r="AV211" i="5"/>
  <c r="AW211" i="5"/>
  <c r="AX211" i="5"/>
  <c r="AY211" i="5"/>
  <c r="AZ211" i="5"/>
  <c r="BA211" i="5"/>
  <c r="BB211" i="5"/>
  <c r="BC211" i="5"/>
  <c r="BD211" i="5"/>
  <c r="BE211" i="5"/>
  <c r="BF211" i="5"/>
  <c r="BG211" i="5"/>
  <c r="BH211" i="5"/>
  <c r="BI211" i="5"/>
  <c r="BJ211" i="5"/>
  <c r="BK211" i="5"/>
  <c r="BL211" i="5"/>
  <c r="BM211" i="5"/>
  <c r="BN211" i="5"/>
  <c r="BO211" i="5"/>
  <c r="BP211" i="5"/>
  <c r="BQ211" i="5"/>
  <c r="BR211" i="5"/>
  <c r="BS211" i="5"/>
  <c r="BT211" i="5"/>
  <c r="BU211" i="5"/>
  <c r="BV211" i="5"/>
  <c r="BW211" i="5"/>
  <c r="BX211" i="5"/>
  <c r="BY211" i="5"/>
  <c r="BZ211" i="5"/>
  <c r="CA211" i="5"/>
  <c r="CB211" i="5"/>
  <c r="CC211" i="5"/>
  <c r="CD211" i="5"/>
  <c r="CE211" i="5"/>
  <c r="CF211" i="5"/>
  <c r="CG211" i="5"/>
  <c r="CH211" i="5"/>
  <c r="CI211" i="5"/>
  <c r="CJ211" i="5"/>
  <c r="CK211" i="5"/>
  <c r="CL211" i="5"/>
  <c r="CM211" i="5"/>
  <c r="CN211" i="5"/>
  <c r="CO211" i="5"/>
  <c r="CP211" i="5"/>
  <c r="CQ211" i="5"/>
  <c r="CR211" i="5"/>
  <c r="CS211" i="5"/>
  <c r="CT211" i="5"/>
  <c r="CU211" i="5"/>
  <c r="CV211" i="5"/>
  <c r="X212" i="5"/>
  <c r="Y212" i="5"/>
  <c r="Z212" i="5"/>
  <c r="AA212" i="5"/>
  <c r="AB212" i="5"/>
  <c r="AC212" i="5"/>
  <c r="AD212" i="5"/>
  <c r="AE212" i="5"/>
  <c r="AF212" i="5"/>
  <c r="AG212" i="5"/>
  <c r="AH212" i="5"/>
  <c r="AI212" i="5"/>
  <c r="AJ212" i="5"/>
  <c r="AK212" i="5"/>
  <c r="AL212" i="5"/>
  <c r="AM212" i="5"/>
  <c r="AN212" i="5"/>
  <c r="AO212" i="5"/>
  <c r="AP212" i="5"/>
  <c r="AQ212" i="5"/>
  <c r="AR212" i="5"/>
  <c r="AS212" i="5"/>
  <c r="AT212" i="5"/>
  <c r="AU212" i="5"/>
  <c r="AV212" i="5"/>
  <c r="AW212" i="5"/>
  <c r="AX212" i="5"/>
  <c r="AY212" i="5"/>
  <c r="AZ212" i="5"/>
  <c r="BA212" i="5"/>
  <c r="BB212" i="5"/>
  <c r="BC212" i="5"/>
  <c r="BD212" i="5"/>
  <c r="BE212" i="5"/>
  <c r="BF212" i="5"/>
  <c r="BG212" i="5"/>
  <c r="BH212" i="5"/>
  <c r="BI212" i="5"/>
  <c r="BJ212" i="5"/>
  <c r="BK212" i="5"/>
  <c r="BL212" i="5"/>
  <c r="BM212" i="5"/>
  <c r="BN212" i="5"/>
  <c r="BO212" i="5"/>
  <c r="BP212" i="5"/>
  <c r="BQ212" i="5"/>
  <c r="BR212" i="5"/>
  <c r="BS212" i="5"/>
  <c r="BT212" i="5"/>
  <c r="BU212" i="5"/>
  <c r="BV212" i="5"/>
  <c r="BW212" i="5"/>
  <c r="BX212" i="5"/>
  <c r="BY212" i="5"/>
  <c r="BZ212" i="5"/>
  <c r="CA212" i="5"/>
  <c r="CB212" i="5"/>
  <c r="CC212" i="5"/>
  <c r="CD212" i="5"/>
  <c r="CE212" i="5"/>
  <c r="CF212" i="5"/>
  <c r="CG212" i="5"/>
  <c r="CH212" i="5"/>
  <c r="CI212" i="5"/>
  <c r="CJ212" i="5"/>
  <c r="CK212" i="5"/>
  <c r="CL212" i="5"/>
  <c r="CM212" i="5"/>
  <c r="CN212" i="5"/>
  <c r="CO212" i="5"/>
  <c r="CP212" i="5"/>
  <c r="CQ212" i="5"/>
  <c r="CR212" i="5"/>
  <c r="CS212" i="5"/>
  <c r="CT212" i="5"/>
  <c r="CU212" i="5"/>
  <c r="CV212" i="5"/>
  <c r="X213" i="5"/>
  <c r="Y213" i="5"/>
  <c r="Z213" i="5"/>
  <c r="AA213" i="5"/>
  <c r="AB213" i="5"/>
  <c r="AC213" i="5"/>
  <c r="AD213" i="5"/>
  <c r="AE213" i="5"/>
  <c r="AF213" i="5"/>
  <c r="AG213" i="5"/>
  <c r="AH213" i="5"/>
  <c r="AI213" i="5"/>
  <c r="AJ213" i="5"/>
  <c r="AK213" i="5"/>
  <c r="AL213" i="5"/>
  <c r="AM213" i="5"/>
  <c r="AN213" i="5"/>
  <c r="AO213" i="5"/>
  <c r="AP213" i="5"/>
  <c r="AQ213" i="5"/>
  <c r="AR213" i="5"/>
  <c r="AS213" i="5"/>
  <c r="AT213" i="5"/>
  <c r="AU213" i="5"/>
  <c r="AV213" i="5"/>
  <c r="AW213" i="5"/>
  <c r="AX213" i="5"/>
  <c r="AY213" i="5"/>
  <c r="AZ213" i="5"/>
  <c r="BA213" i="5"/>
  <c r="BB213" i="5"/>
  <c r="BC213" i="5"/>
  <c r="BD213" i="5"/>
  <c r="BE213" i="5"/>
  <c r="BF213" i="5"/>
  <c r="BG213" i="5"/>
  <c r="BH213" i="5"/>
  <c r="BI213" i="5"/>
  <c r="BJ213" i="5"/>
  <c r="BK213" i="5"/>
  <c r="BL213" i="5"/>
  <c r="BM213" i="5"/>
  <c r="BN213" i="5"/>
  <c r="BO213" i="5"/>
  <c r="BP213" i="5"/>
  <c r="BQ213" i="5"/>
  <c r="BR213" i="5"/>
  <c r="BS213" i="5"/>
  <c r="BT213" i="5"/>
  <c r="BU213" i="5"/>
  <c r="BV213" i="5"/>
  <c r="BW213" i="5"/>
  <c r="BX213" i="5"/>
  <c r="BY213" i="5"/>
  <c r="BZ213" i="5"/>
  <c r="CA213" i="5"/>
  <c r="CB213" i="5"/>
  <c r="CC213" i="5"/>
  <c r="CD213" i="5"/>
  <c r="CE213" i="5"/>
  <c r="CF213" i="5"/>
  <c r="CG213" i="5"/>
  <c r="CH213" i="5"/>
  <c r="CI213" i="5"/>
  <c r="CJ213" i="5"/>
  <c r="CK213" i="5"/>
  <c r="CL213" i="5"/>
  <c r="CM213" i="5"/>
  <c r="CN213" i="5"/>
  <c r="CO213" i="5"/>
  <c r="CP213" i="5"/>
  <c r="CQ213" i="5"/>
  <c r="CR213" i="5"/>
  <c r="CS213" i="5"/>
  <c r="CT213" i="5"/>
  <c r="CU213" i="5"/>
  <c r="CV213" i="5"/>
  <c r="X214" i="5"/>
  <c r="Y214" i="5"/>
  <c r="Z214" i="5"/>
  <c r="AA214" i="5"/>
  <c r="AB214" i="5"/>
  <c r="AC214" i="5"/>
  <c r="AD214" i="5"/>
  <c r="AE214" i="5"/>
  <c r="AF214" i="5"/>
  <c r="AG214" i="5"/>
  <c r="AH214" i="5"/>
  <c r="AI214" i="5"/>
  <c r="AJ214" i="5"/>
  <c r="AK214" i="5"/>
  <c r="AL214" i="5"/>
  <c r="AM214" i="5"/>
  <c r="AN214" i="5"/>
  <c r="AO214" i="5"/>
  <c r="AP214" i="5"/>
  <c r="AQ214" i="5"/>
  <c r="AR214" i="5"/>
  <c r="AS214" i="5"/>
  <c r="AT214" i="5"/>
  <c r="AU214" i="5"/>
  <c r="AV214" i="5"/>
  <c r="AW214" i="5"/>
  <c r="AX214" i="5"/>
  <c r="AY214" i="5"/>
  <c r="AZ214" i="5"/>
  <c r="BA214" i="5"/>
  <c r="BB214" i="5"/>
  <c r="BC214" i="5"/>
  <c r="BD214" i="5"/>
  <c r="BE214" i="5"/>
  <c r="BF214" i="5"/>
  <c r="BG214" i="5"/>
  <c r="BH214" i="5"/>
  <c r="BI214" i="5"/>
  <c r="BJ214" i="5"/>
  <c r="BK214" i="5"/>
  <c r="BL214" i="5"/>
  <c r="BM214" i="5"/>
  <c r="BN214" i="5"/>
  <c r="BO214" i="5"/>
  <c r="BP214" i="5"/>
  <c r="BQ214" i="5"/>
  <c r="BR214" i="5"/>
  <c r="BS214" i="5"/>
  <c r="BT214" i="5"/>
  <c r="BU214" i="5"/>
  <c r="BV214" i="5"/>
  <c r="BW214" i="5"/>
  <c r="BX214" i="5"/>
  <c r="BY214" i="5"/>
  <c r="BZ214" i="5"/>
  <c r="CA214" i="5"/>
  <c r="CB214" i="5"/>
  <c r="CC214" i="5"/>
  <c r="CD214" i="5"/>
  <c r="CE214" i="5"/>
  <c r="CF214" i="5"/>
  <c r="CG214" i="5"/>
  <c r="CH214" i="5"/>
  <c r="CI214" i="5"/>
  <c r="CJ214" i="5"/>
  <c r="CK214" i="5"/>
  <c r="CL214" i="5"/>
  <c r="CM214" i="5"/>
  <c r="CN214" i="5"/>
  <c r="CO214" i="5"/>
  <c r="CP214" i="5"/>
  <c r="CQ214" i="5"/>
  <c r="CR214" i="5"/>
  <c r="CS214" i="5"/>
  <c r="CT214" i="5"/>
  <c r="CU214" i="5"/>
  <c r="CV214" i="5"/>
  <c r="X215" i="5"/>
  <c r="Y215" i="5"/>
  <c r="Z215" i="5"/>
  <c r="AA215" i="5"/>
  <c r="AB215" i="5"/>
  <c r="AC215" i="5"/>
  <c r="AD215" i="5"/>
  <c r="AE215" i="5"/>
  <c r="AF215" i="5"/>
  <c r="AG215" i="5"/>
  <c r="AH215" i="5"/>
  <c r="AI215" i="5"/>
  <c r="AJ215" i="5"/>
  <c r="AK215" i="5"/>
  <c r="AL215" i="5"/>
  <c r="AM215" i="5"/>
  <c r="AN215" i="5"/>
  <c r="AO215" i="5"/>
  <c r="AP215" i="5"/>
  <c r="AQ215" i="5"/>
  <c r="AR215" i="5"/>
  <c r="AS215" i="5"/>
  <c r="AT215" i="5"/>
  <c r="AU215" i="5"/>
  <c r="AV215" i="5"/>
  <c r="AW215" i="5"/>
  <c r="AX215" i="5"/>
  <c r="AY215" i="5"/>
  <c r="AZ215" i="5"/>
  <c r="BA215" i="5"/>
  <c r="BB215" i="5"/>
  <c r="BC215" i="5"/>
  <c r="BD215" i="5"/>
  <c r="BE215" i="5"/>
  <c r="BF215" i="5"/>
  <c r="BG215" i="5"/>
  <c r="BH215" i="5"/>
  <c r="BI215" i="5"/>
  <c r="BJ215" i="5"/>
  <c r="BK215" i="5"/>
  <c r="BL215" i="5"/>
  <c r="BM215" i="5"/>
  <c r="BN215" i="5"/>
  <c r="BO215" i="5"/>
  <c r="BP215" i="5"/>
  <c r="BQ215" i="5"/>
  <c r="BR215" i="5"/>
  <c r="BS215" i="5"/>
  <c r="BT215" i="5"/>
  <c r="BU215" i="5"/>
  <c r="BV215" i="5"/>
  <c r="BW215" i="5"/>
  <c r="BX215" i="5"/>
  <c r="BY215" i="5"/>
  <c r="BZ215" i="5"/>
  <c r="CA215" i="5"/>
  <c r="CB215" i="5"/>
  <c r="CC215" i="5"/>
  <c r="CD215" i="5"/>
  <c r="CE215" i="5"/>
  <c r="CF215" i="5"/>
  <c r="CG215" i="5"/>
  <c r="CH215" i="5"/>
  <c r="CI215" i="5"/>
  <c r="CJ215" i="5"/>
  <c r="CK215" i="5"/>
  <c r="CL215" i="5"/>
  <c r="CM215" i="5"/>
  <c r="CN215" i="5"/>
  <c r="CO215" i="5"/>
  <c r="CP215" i="5"/>
  <c r="CQ215" i="5"/>
  <c r="CR215" i="5"/>
  <c r="CS215" i="5"/>
  <c r="CT215" i="5"/>
  <c r="CU215" i="5"/>
  <c r="CV215" i="5"/>
  <c r="X216" i="5"/>
  <c r="Y216" i="5"/>
  <c r="Z216" i="5"/>
  <c r="AA216" i="5"/>
  <c r="AB216" i="5"/>
  <c r="AC216" i="5"/>
  <c r="AD216" i="5"/>
  <c r="AE216" i="5"/>
  <c r="AF216" i="5"/>
  <c r="AG216" i="5"/>
  <c r="AH216" i="5"/>
  <c r="AI216" i="5"/>
  <c r="AJ216" i="5"/>
  <c r="AK216" i="5"/>
  <c r="AL216" i="5"/>
  <c r="AM216" i="5"/>
  <c r="AN216" i="5"/>
  <c r="AO216" i="5"/>
  <c r="AP216" i="5"/>
  <c r="AQ216" i="5"/>
  <c r="AR216" i="5"/>
  <c r="AS216" i="5"/>
  <c r="AT216" i="5"/>
  <c r="AU216" i="5"/>
  <c r="AV216" i="5"/>
  <c r="AW216" i="5"/>
  <c r="AX216" i="5"/>
  <c r="AY216" i="5"/>
  <c r="AZ216" i="5"/>
  <c r="BA216" i="5"/>
  <c r="BB216" i="5"/>
  <c r="BC216" i="5"/>
  <c r="BD216" i="5"/>
  <c r="BE216" i="5"/>
  <c r="BF216" i="5"/>
  <c r="BG216" i="5"/>
  <c r="BH216" i="5"/>
  <c r="BI216" i="5"/>
  <c r="BJ216" i="5"/>
  <c r="BK216" i="5"/>
  <c r="BL216" i="5"/>
  <c r="BM216" i="5"/>
  <c r="BN216" i="5"/>
  <c r="BO216" i="5"/>
  <c r="BP216" i="5"/>
  <c r="BQ216" i="5"/>
  <c r="BR216" i="5"/>
  <c r="BS216" i="5"/>
  <c r="BT216" i="5"/>
  <c r="BU216" i="5"/>
  <c r="BV216" i="5"/>
  <c r="BW216" i="5"/>
  <c r="BX216" i="5"/>
  <c r="BY216" i="5"/>
  <c r="BZ216" i="5"/>
  <c r="CA216" i="5"/>
  <c r="CB216" i="5"/>
  <c r="CC216" i="5"/>
  <c r="CD216" i="5"/>
  <c r="CE216" i="5"/>
  <c r="CF216" i="5"/>
  <c r="CG216" i="5"/>
  <c r="CH216" i="5"/>
  <c r="CI216" i="5"/>
  <c r="CJ216" i="5"/>
  <c r="CK216" i="5"/>
  <c r="CL216" i="5"/>
  <c r="CM216" i="5"/>
  <c r="CN216" i="5"/>
  <c r="CO216" i="5"/>
  <c r="CP216" i="5"/>
  <c r="CQ216" i="5"/>
  <c r="CR216" i="5"/>
  <c r="CS216" i="5"/>
  <c r="CT216" i="5"/>
  <c r="CU216" i="5"/>
  <c r="CV216" i="5"/>
  <c r="X217" i="5"/>
  <c r="Y217" i="5"/>
  <c r="Z217" i="5"/>
  <c r="AA217" i="5"/>
  <c r="AB217" i="5"/>
  <c r="AC217" i="5"/>
  <c r="AD217" i="5"/>
  <c r="AE217" i="5"/>
  <c r="AF217" i="5"/>
  <c r="AG217" i="5"/>
  <c r="AH217" i="5"/>
  <c r="AI217" i="5"/>
  <c r="AJ217" i="5"/>
  <c r="AK217" i="5"/>
  <c r="AL217" i="5"/>
  <c r="AM217" i="5"/>
  <c r="AN217" i="5"/>
  <c r="AO217" i="5"/>
  <c r="AP217" i="5"/>
  <c r="AQ217" i="5"/>
  <c r="AR217" i="5"/>
  <c r="AS217" i="5"/>
  <c r="AT217" i="5"/>
  <c r="AU217" i="5"/>
  <c r="AV217" i="5"/>
  <c r="AW217" i="5"/>
  <c r="AX217" i="5"/>
  <c r="AY217" i="5"/>
  <c r="AZ217" i="5"/>
  <c r="BA217" i="5"/>
  <c r="BB217" i="5"/>
  <c r="BC217" i="5"/>
  <c r="BD217" i="5"/>
  <c r="BE217" i="5"/>
  <c r="BF217" i="5"/>
  <c r="BG217" i="5"/>
  <c r="BH217" i="5"/>
  <c r="BI217" i="5"/>
  <c r="BJ217" i="5"/>
  <c r="BK217" i="5"/>
  <c r="BL217" i="5"/>
  <c r="BM217" i="5"/>
  <c r="BN217" i="5"/>
  <c r="BO217" i="5"/>
  <c r="BP217" i="5"/>
  <c r="BQ217" i="5"/>
  <c r="BR217" i="5"/>
  <c r="BS217" i="5"/>
  <c r="BT217" i="5"/>
  <c r="BU217" i="5"/>
  <c r="BV217" i="5"/>
  <c r="BW217" i="5"/>
  <c r="BX217" i="5"/>
  <c r="BY217" i="5"/>
  <c r="BZ217" i="5"/>
  <c r="CA217" i="5"/>
  <c r="CB217" i="5"/>
  <c r="CC217" i="5"/>
  <c r="CD217" i="5"/>
  <c r="CE217" i="5"/>
  <c r="CF217" i="5"/>
  <c r="CG217" i="5"/>
  <c r="CH217" i="5"/>
  <c r="CI217" i="5"/>
  <c r="CJ217" i="5"/>
  <c r="CK217" i="5"/>
  <c r="CL217" i="5"/>
  <c r="CM217" i="5"/>
  <c r="CN217" i="5"/>
  <c r="CO217" i="5"/>
  <c r="CP217" i="5"/>
  <c r="CQ217" i="5"/>
  <c r="CR217" i="5"/>
  <c r="CS217" i="5"/>
  <c r="CT217" i="5"/>
  <c r="CU217" i="5"/>
  <c r="CV217" i="5"/>
  <c r="X218" i="5"/>
  <c r="Y218" i="5"/>
  <c r="Z218" i="5"/>
  <c r="AA218" i="5"/>
  <c r="AB218" i="5"/>
  <c r="AC218" i="5"/>
  <c r="AD218" i="5"/>
  <c r="AE218" i="5"/>
  <c r="AF218" i="5"/>
  <c r="AG218" i="5"/>
  <c r="AH218" i="5"/>
  <c r="AI218" i="5"/>
  <c r="AJ218" i="5"/>
  <c r="AK218" i="5"/>
  <c r="AL218" i="5"/>
  <c r="AM218" i="5"/>
  <c r="AN218" i="5"/>
  <c r="AO218" i="5"/>
  <c r="AP218" i="5"/>
  <c r="AQ218" i="5"/>
  <c r="AR218" i="5"/>
  <c r="AS218" i="5"/>
  <c r="AT218" i="5"/>
  <c r="AU218" i="5"/>
  <c r="AV218" i="5"/>
  <c r="AW218" i="5"/>
  <c r="AX218" i="5"/>
  <c r="AY218" i="5"/>
  <c r="AZ218" i="5"/>
  <c r="BA218" i="5"/>
  <c r="BB218" i="5"/>
  <c r="BC218" i="5"/>
  <c r="BD218" i="5"/>
  <c r="BE218" i="5"/>
  <c r="BF218" i="5"/>
  <c r="BG218" i="5"/>
  <c r="BH218" i="5"/>
  <c r="BI218" i="5"/>
  <c r="BJ218" i="5"/>
  <c r="BK218" i="5"/>
  <c r="BL218" i="5"/>
  <c r="BM218" i="5"/>
  <c r="BN218" i="5"/>
  <c r="BO218" i="5"/>
  <c r="BP218" i="5"/>
  <c r="BQ218" i="5"/>
  <c r="BR218" i="5"/>
  <c r="BS218" i="5"/>
  <c r="BT218" i="5"/>
  <c r="BU218" i="5"/>
  <c r="BV218" i="5"/>
  <c r="BW218" i="5"/>
  <c r="BX218" i="5"/>
  <c r="BY218" i="5"/>
  <c r="BZ218" i="5"/>
  <c r="CA218" i="5"/>
  <c r="CB218" i="5"/>
  <c r="CC218" i="5"/>
  <c r="CD218" i="5"/>
  <c r="CE218" i="5"/>
  <c r="CF218" i="5"/>
  <c r="CG218" i="5"/>
  <c r="CH218" i="5"/>
  <c r="CI218" i="5"/>
  <c r="CJ218" i="5"/>
  <c r="CK218" i="5"/>
  <c r="CL218" i="5"/>
  <c r="CM218" i="5"/>
  <c r="CN218" i="5"/>
  <c r="CO218" i="5"/>
  <c r="CP218" i="5"/>
  <c r="CQ218" i="5"/>
  <c r="CR218" i="5"/>
  <c r="CS218" i="5"/>
  <c r="CT218" i="5"/>
  <c r="CU218" i="5"/>
  <c r="CV218" i="5"/>
  <c r="X219" i="5"/>
  <c r="Y219" i="5"/>
  <c r="Z219" i="5"/>
  <c r="AA219" i="5"/>
  <c r="AB219" i="5"/>
  <c r="AC219" i="5"/>
  <c r="AD219" i="5"/>
  <c r="AE219" i="5"/>
  <c r="AF219" i="5"/>
  <c r="AG219" i="5"/>
  <c r="AH219" i="5"/>
  <c r="AI219" i="5"/>
  <c r="AJ219" i="5"/>
  <c r="AK219" i="5"/>
  <c r="AL219" i="5"/>
  <c r="AM219" i="5"/>
  <c r="AN219" i="5"/>
  <c r="AO219" i="5"/>
  <c r="AP219" i="5"/>
  <c r="AQ219" i="5"/>
  <c r="AR219" i="5"/>
  <c r="AS219" i="5"/>
  <c r="AT219" i="5"/>
  <c r="AU219" i="5"/>
  <c r="AV219" i="5"/>
  <c r="AW219" i="5"/>
  <c r="AX219" i="5"/>
  <c r="AY219" i="5"/>
  <c r="AZ219" i="5"/>
  <c r="BA219" i="5"/>
  <c r="BB219" i="5"/>
  <c r="BC219" i="5"/>
  <c r="BD219" i="5"/>
  <c r="BE219" i="5"/>
  <c r="BF219" i="5"/>
  <c r="BG219" i="5"/>
  <c r="BH219" i="5"/>
  <c r="BI219" i="5"/>
  <c r="BJ219" i="5"/>
  <c r="BK219" i="5"/>
  <c r="BL219" i="5"/>
  <c r="BM219" i="5"/>
  <c r="BN219" i="5"/>
  <c r="BO219" i="5"/>
  <c r="BP219" i="5"/>
  <c r="BQ219" i="5"/>
  <c r="BR219" i="5"/>
  <c r="BS219" i="5"/>
  <c r="BT219" i="5"/>
  <c r="BU219" i="5"/>
  <c r="BV219" i="5"/>
  <c r="BW219" i="5"/>
  <c r="BX219" i="5"/>
  <c r="BY219" i="5"/>
  <c r="BZ219" i="5"/>
  <c r="CA219" i="5"/>
  <c r="CB219" i="5"/>
  <c r="CC219" i="5"/>
  <c r="CD219" i="5"/>
  <c r="CE219" i="5"/>
  <c r="CF219" i="5"/>
  <c r="CG219" i="5"/>
  <c r="CH219" i="5"/>
  <c r="CI219" i="5"/>
  <c r="CJ219" i="5"/>
  <c r="CK219" i="5"/>
  <c r="CL219" i="5"/>
  <c r="CM219" i="5"/>
  <c r="CN219" i="5"/>
  <c r="CO219" i="5"/>
  <c r="CP219" i="5"/>
  <c r="CQ219" i="5"/>
  <c r="CR219" i="5"/>
  <c r="CS219" i="5"/>
  <c r="CT219" i="5"/>
  <c r="CU219" i="5"/>
  <c r="CV219" i="5"/>
  <c r="X220" i="5"/>
  <c r="Y220" i="5"/>
  <c r="Z220" i="5"/>
  <c r="AA220" i="5"/>
  <c r="AB220" i="5"/>
  <c r="AC220" i="5"/>
  <c r="AD220" i="5"/>
  <c r="AE220" i="5"/>
  <c r="AF220" i="5"/>
  <c r="AG220" i="5"/>
  <c r="AH220" i="5"/>
  <c r="AI220" i="5"/>
  <c r="AJ220" i="5"/>
  <c r="AK220" i="5"/>
  <c r="AL220" i="5"/>
  <c r="AM220" i="5"/>
  <c r="AN220" i="5"/>
  <c r="AO220" i="5"/>
  <c r="AP220" i="5"/>
  <c r="AQ220" i="5"/>
  <c r="AR220" i="5"/>
  <c r="AS220" i="5"/>
  <c r="AT220" i="5"/>
  <c r="AU220" i="5"/>
  <c r="AV220" i="5"/>
  <c r="AW220" i="5"/>
  <c r="AX220" i="5"/>
  <c r="AY220" i="5"/>
  <c r="AZ220" i="5"/>
  <c r="BA220" i="5"/>
  <c r="BB220" i="5"/>
  <c r="BC220" i="5"/>
  <c r="BD220" i="5"/>
  <c r="BE220" i="5"/>
  <c r="BF220" i="5"/>
  <c r="BG220" i="5"/>
  <c r="BH220" i="5"/>
  <c r="BI220" i="5"/>
  <c r="BJ220" i="5"/>
  <c r="BK220" i="5"/>
  <c r="BL220" i="5"/>
  <c r="BM220" i="5"/>
  <c r="BN220" i="5"/>
  <c r="BO220" i="5"/>
  <c r="BP220" i="5"/>
  <c r="BQ220" i="5"/>
  <c r="BR220" i="5"/>
  <c r="BS220" i="5"/>
  <c r="BT220" i="5"/>
  <c r="BU220" i="5"/>
  <c r="BV220" i="5"/>
  <c r="BW220" i="5"/>
  <c r="BX220" i="5"/>
  <c r="BY220" i="5"/>
  <c r="BZ220" i="5"/>
  <c r="CA220" i="5"/>
  <c r="CB220" i="5"/>
  <c r="CC220" i="5"/>
  <c r="CD220" i="5"/>
  <c r="CE220" i="5"/>
  <c r="CF220" i="5"/>
  <c r="CG220" i="5"/>
  <c r="CH220" i="5"/>
  <c r="CI220" i="5"/>
  <c r="CJ220" i="5"/>
  <c r="CK220" i="5"/>
  <c r="CL220" i="5"/>
  <c r="CM220" i="5"/>
  <c r="CN220" i="5"/>
  <c r="CO220" i="5"/>
  <c r="CP220" i="5"/>
  <c r="CQ220" i="5"/>
  <c r="CR220" i="5"/>
  <c r="CS220" i="5"/>
  <c r="CT220" i="5"/>
  <c r="CU220" i="5"/>
  <c r="CV220" i="5"/>
  <c r="X221" i="5"/>
  <c r="Y221" i="5"/>
  <c r="Z221" i="5"/>
  <c r="AA221" i="5"/>
  <c r="AB221" i="5"/>
  <c r="AC221" i="5"/>
  <c r="AD221" i="5"/>
  <c r="AE221" i="5"/>
  <c r="AF221" i="5"/>
  <c r="AG221" i="5"/>
  <c r="AH221" i="5"/>
  <c r="AI221" i="5"/>
  <c r="AJ221" i="5"/>
  <c r="AK221" i="5"/>
  <c r="AL221" i="5"/>
  <c r="AM221" i="5"/>
  <c r="AN221" i="5"/>
  <c r="AO221" i="5"/>
  <c r="AP221" i="5"/>
  <c r="AQ221" i="5"/>
  <c r="AR221" i="5"/>
  <c r="AS221" i="5"/>
  <c r="AT221" i="5"/>
  <c r="AU221" i="5"/>
  <c r="AV221" i="5"/>
  <c r="AW221" i="5"/>
  <c r="AX221" i="5"/>
  <c r="AY221" i="5"/>
  <c r="AZ221" i="5"/>
  <c r="BA221" i="5"/>
  <c r="BB221" i="5"/>
  <c r="BC221" i="5"/>
  <c r="BD221" i="5"/>
  <c r="BE221" i="5"/>
  <c r="BF221" i="5"/>
  <c r="BG221" i="5"/>
  <c r="BH221" i="5"/>
  <c r="BI221" i="5"/>
  <c r="BJ221" i="5"/>
  <c r="BK221" i="5"/>
  <c r="BL221" i="5"/>
  <c r="BM221" i="5"/>
  <c r="BN221" i="5"/>
  <c r="BO221" i="5"/>
  <c r="BP221" i="5"/>
  <c r="BQ221" i="5"/>
  <c r="BR221" i="5"/>
  <c r="BS221" i="5"/>
  <c r="BT221" i="5"/>
  <c r="BU221" i="5"/>
  <c r="BV221" i="5"/>
  <c r="BW221" i="5"/>
  <c r="BX221" i="5"/>
  <c r="BY221" i="5"/>
  <c r="BZ221" i="5"/>
  <c r="CA221" i="5"/>
  <c r="CB221" i="5"/>
  <c r="CC221" i="5"/>
  <c r="CD221" i="5"/>
  <c r="CE221" i="5"/>
  <c r="CF221" i="5"/>
  <c r="CG221" i="5"/>
  <c r="CH221" i="5"/>
  <c r="CI221" i="5"/>
  <c r="CJ221" i="5"/>
  <c r="CK221" i="5"/>
  <c r="CL221" i="5"/>
  <c r="CM221" i="5"/>
  <c r="CN221" i="5"/>
  <c r="CO221" i="5"/>
  <c r="CP221" i="5"/>
  <c r="CQ221" i="5"/>
  <c r="CR221" i="5"/>
  <c r="CS221" i="5"/>
  <c r="CT221" i="5"/>
  <c r="CU221" i="5"/>
  <c r="CV221" i="5"/>
  <c r="X222" i="5"/>
  <c r="Y222" i="5"/>
  <c r="Z222" i="5"/>
  <c r="AA222" i="5"/>
  <c r="AB222" i="5"/>
  <c r="AC222" i="5"/>
  <c r="AD222" i="5"/>
  <c r="AE222" i="5"/>
  <c r="AF222" i="5"/>
  <c r="AG222" i="5"/>
  <c r="AH222" i="5"/>
  <c r="AI222" i="5"/>
  <c r="AJ222" i="5"/>
  <c r="AK222" i="5"/>
  <c r="AL222" i="5"/>
  <c r="AM222" i="5"/>
  <c r="AN222" i="5"/>
  <c r="AO222" i="5"/>
  <c r="AP222" i="5"/>
  <c r="AQ222" i="5"/>
  <c r="AR222" i="5"/>
  <c r="AS222" i="5"/>
  <c r="AT222" i="5"/>
  <c r="AU222" i="5"/>
  <c r="AV222" i="5"/>
  <c r="AW222" i="5"/>
  <c r="AX222" i="5"/>
  <c r="AY222" i="5"/>
  <c r="AZ222" i="5"/>
  <c r="BA222" i="5"/>
  <c r="BB222" i="5"/>
  <c r="BC222" i="5"/>
  <c r="BD222" i="5"/>
  <c r="BE222" i="5"/>
  <c r="BF222" i="5"/>
  <c r="BG222" i="5"/>
  <c r="BH222" i="5"/>
  <c r="BI222" i="5"/>
  <c r="BJ222" i="5"/>
  <c r="BK222" i="5"/>
  <c r="BL222" i="5"/>
  <c r="BM222" i="5"/>
  <c r="BN222" i="5"/>
  <c r="BO222" i="5"/>
  <c r="BP222" i="5"/>
  <c r="BQ222" i="5"/>
  <c r="BR222" i="5"/>
  <c r="BS222" i="5"/>
  <c r="BT222" i="5"/>
  <c r="BU222" i="5"/>
  <c r="BV222" i="5"/>
  <c r="BW222" i="5"/>
  <c r="BX222" i="5"/>
  <c r="BY222" i="5"/>
  <c r="BZ222" i="5"/>
  <c r="CA222" i="5"/>
  <c r="CB222" i="5"/>
  <c r="CC222" i="5"/>
  <c r="CD222" i="5"/>
  <c r="CE222" i="5"/>
  <c r="CF222" i="5"/>
  <c r="CG222" i="5"/>
  <c r="CH222" i="5"/>
  <c r="CI222" i="5"/>
  <c r="CJ222" i="5"/>
  <c r="CK222" i="5"/>
  <c r="CL222" i="5"/>
  <c r="CM222" i="5"/>
  <c r="CN222" i="5"/>
  <c r="CO222" i="5"/>
  <c r="CP222" i="5"/>
  <c r="CQ222" i="5"/>
  <c r="CR222" i="5"/>
  <c r="CS222" i="5"/>
  <c r="CT222" i="5"/>
  <c r="CU222" i="5"/>
  <c r="CV222" i="5"/>
  <c r="X223" i="5"/>
  <c r="Y223" i="5"/>
  <c r="Z223" i="5"/>
  <c r="AA223" i="5"/>
  <c r="AB223" i="5"/>
  <c r="AC223" i="5"/>
  <c r="AD223" i="5"/>
  <c r="AE223" i="5"/>
  <c r="AF223" i="5"/>
  <c r="AG223" i="5"/>
  <c r="AH223" i="5"/>
  <c r="AI223" i="5"/>
  <c r="AJ223" i="5"/>
  <c r="AK223" i="5"/>
  <c r="AL223" i="5"/>
  <c r="AM223" i="5"/>
  <c r="AN223" i="5"/>
  <c r="AO223" i="5"/>
  <c r="AP223" i="5"/>
  <c r="AQ223" i="5"/>
  <c r="AR223" i="5"/>
  <c r="AS223" i="5"/>
  <c r="AT223" i="5"/>
  <c r="AU223" i="5"/>
  <c r="AV223" i="5"/>
  <c r="AW223" i="5"/>
  <c r="AX223" i="5"/>
  <c r="AY223" i="5"/>
  <c r="AZ223" i="5"/>
  <c r="BA223" i="5"/>
  <c r="BB223" i="5"/>
  <c r="BC223" i="5"/>
  <c r="BD223" i="5"/>
  <c r="BE223" i="5"/>
  <c r="BF223" i="5"/>
  <c r="BG223" i="5"/>
  <c r="BH223" i="5"/>
  <c r="BI223" i="5"/>
  <c r="BJ223" i="5"/>
  <c r="BK223" i="5"/>
  <c r="BL223" i="5"/>
  <c r="BM223" i="5"/>
  <c r="BN223" i="5"/>
  <c r="BO223" i="5"/>
  <c r="BP223" i="5"/>
  <c r="BQ223" i="5"/>
  <c r="BR223" i="5"/>
  <c r="BS223" i="5"/>
  <c r="BT223" i="5"/>
  <c r="BU223" i="5"/>
  <c r="BV223" i="5"/>
  <c r="BW223" i="5"/>
  <c r="BX223" i="5"/>
  <c r="BY223" i="5"/>
  <c r="BZ223" i="5"/>
  <c r="CA223" i="5"/>
  <c r="CB223" i="5"/>
  <c r="CC223" i="5"/>
  <c r="CD223" i="5"/>
  <c r="CE223" i="5"/>
  <c r="CF223" i="5"/>
  <c r="CG223" i="5"/>
  <c r="CH223" i="5"/>
  <c r="CI223" i="5"/>
  <c r="CJ223" i="5"/>
  <c r="CK223" i="5"/>
  <c r="CL223" i="5"/>
  <c r="CM223" i="5"/>
  <c r="CN223" i="5"/>
  <c r="CO223" i="5"/>
  <c r="CP223" i="5"/>
  <c r="CQ223" i="5"/>
  <c r="CR223" i="5"/>
  <c r="CS223" i="5"/>
  <c r="CT223" i="5"/>
  <c r="CU223" i="5"/>
  <c r="CV223" i="5"/>
  <c r="X224" i="5"/>
  <c r="Y224" i="5"/>
  <c r="Z224" i="5"/>
  <c r="AA224" i="5"/>
  <c r="AB224" i="5"/>
  <c r="AC224" i="5"/>
  <c r="AD224" i="5"/>
  <c r="AE224" i="5"/>
  <c r="AF224" i="5"/>
  <c r="AG224" i="5"/>
  <c r="AH224" i="5"/>
  <c r="AI224" i="5"/>
  <c r="AJ224" i="5"/>
  <c r="AK224" i="5"/>
  <c r="AL224" i="5"/>
  <c r="AM224" i="5"/>
  <c r="AN224" i="5"/>
  <c r="AO224" i="5"/>
  <c r="AP224" i="5"/>
  <c r="AQ224" i="5"/>
  <c r="AR224" i="5"/>
  <c r="AS224" i="5"/>
  <c r="AT224" i="5"/>
  <c r="AU224" i="5"/>
  <c r="AV224" i="5"/>
  <c r="AW224" i="5"/>
  <c r="AX224" i="5"/>
  <c r="AY224" i="5"/>
  <c r="AZ224" i="5"/>
  <c r="BA224" i="5"/>
  <c r="BB224" i="5"/>
  <c r="BC224" i="5"/>
  <c r="BD224" i="5"/>
  <c r="BE224" i="5"/>
  <c r="BF224" i="5"/>
  <c r="BG224" i="5"/>
  <c r="BH224" i="5"/>
  <c r="BI224" i="5"/>
  <c r="BJ224" i="5"/>
  <c r="BK224" i="5"/>
  <c r="BL224" i="5"/>
  <c r="BM224" i="5"/>
  <c r="BN224" i="5"/>
  <c r="BO224" i="5"/>
  <c r="BP224" i="5"/>
  <c r="BQ224" i="5"/>
  <c r="BR224" i="5"/>
  <c r="BS224" i="5"/>
  <c r="BT224" i="5"/>
  <c r="BU224" i="5"/>
  <c r="BV224" i="5"/>
  <c r="BW224" i="5"/>
  <c r="BX224" i="5"/>
  <c r="BY224" i="5"/>
  <c r="BZ224" i="5"/>
  <c r="CA224" i="5"/>
  <c r="CB224" i="5"/>
  <c r="CC224" i="5"/>
  <c r="CD224" i="5"/>
  <c r="CE224" i="5"/>
  <c r="CF224" i="5"/>
  <c r="CG224" i="5"/>
  <c r="CH224" i="5"/>
  <c r="CI224" i="5"/>
  <c r="CJ224" i="5"/>
  <c r="CK224" i="5"/>
  <c r="CL224" i="5"/>
  <c r="CM224" i="5"/>
  <c r="CN224" i="5"/>
  <c r="CO224" i="5"/>
  <c r="CP224" i="5"/>
  <c r="CQ224" i="5"/>
  <c r="CR224" i="5"/>
  <c r="CS224" i="5"/>
  <c r="CT224" i="5"/>
  <c r="CU224" i="5"/>
  <c r="CV224" i="5"/>
  <c r="X225" i="5"/>
  <c r="Y225" i="5"/>
  <c r="Z225" i="5"/>
  <c r="AA225" i="5"/>
  <c r="AB225" i="5"/>
  <c r="AC225" i="5"/>
  <c r="AD225" i="5"/>
  <c r="AE225" i="5"/>
  <c r="AF225" i="5"/>
  <c r="AG225" i="5"/>
  <c r="AH225" i="5"/>
  <c r="AI225" i="5"/>
  <c r="AJ225" i="5"/>
  <c r="AK225" i="5"/>
  <c r="AL225" i="5"/>
  <c r="AM225" i="5"/>
  <c r="AN225" i="5"/>
  <c r="AO225" i="5"/>
  <c r="AP225" i="5"/>
  <c r="AQ225" i="5"/>
  <c r="AR225" i="5"/>
  <c r="AS225" i="5"/>
  <c r="AT225" i="5"/>
  <c r="AU225" i="5"/>
  <c r="AV225" i="5"/>
  <c r="AW225" i="5"/>
  <c r="AX225" i="5"/>
  <c r="AY225" i="5"/>
  <c r="AZ225" i="5"/>
  <c r="BA225" i="5"/>
  <c r="BB225" i="5"/>
  <c r="BC225" i="5"/>
  <c r="BD225" i="5"/>
  <c r="BE225" i="5"/>
  <c r="BF225" i="5"/>
  <c r="BG225" i="5"/>
  <c r="BH225" i="5"/>
  <c r="BI225" i="5"/>
  <c r="BJ225" i="5"/>
  <c r="BK225" i="5"/>
  <c r="BL225" i="5"/>
  <c r="BM225" i="5"/>
  <c r="BN225" i="5"/>
  <c r="BO225" i="5"/>
  <c r="BP225" i="5"/>
  <c r="BQ225" i="5"/>
  <c r="BR225" i="5"/>
  <c r="BS225" i="5"/>
  <c r="BT225" i="5"/>
  <c r="BU225" i="5"/>
  <c r="BV225" i="5"/>
  <c r="BW225" i="5"/>
  <c r="BX225" i="5"/>
  <c r="BY225" i="5"/>
  <c r="BZ225" i="5"/>
  <c r="CA225" i="5"/>
  <c r="CB225" i="5"/>
  <c r="CC225" i="5"/>
  <c r="CD225" i="5"/>
  <c r="CE225" i="5"/>
  <c r="CF225" i="5"/>
  <c r="CG225" i="5"/>
  <c r="CH225" i="5"/>
  <c r="CI225" i="5"/>
  <c r="CJ225" i="5"/>
  <c r="CK225" i="5"/>
  <c r="CL225" i="5"/>
  <c r="CM225" i="5"/>
  <c r="CN225" i="5"/>
  <c r="CO225" i="5"/>
  <c r="CP225" i="5"/>
  <c r="CQ225" i="5"/>
  <c r="CR225" i="5"/>
  <c r="CS225" i="5"/>
  <c r="CT225" i="5"/>
  <c r="CU225" i="5"/>
  <c r="CV225" i="5"/>
  <c r="X226" i="5"/>
  <c r="Y226" i="5"/>
  <c r="Z226" i="5"/>
  <c r="AA226" i="5"/>
  <c r="AB226" i="5"/>
  <c r="AC226" i="5"/>
  <c r="AD226" i="5"/>
  <c r="AE226" i="5"/>
  <c r="AF226" i="5"/>
  <c r="AG226" i="5"/>
  <c r="AH226" i="5"/>
  <c r="AI226" i="5"/>
  <c r="AJ226" i="5"/>
  <c r="AK226" i="5"/>
  <c r="AL226" i="5"/>
  <c r="AM226" i="5"/>
  <c r="AN226" i="5"/>
  <c r="AO226" i="5"/>
  <c r="AP226" i="5"/>
  <c r="AQ226" i="5"/>
  <c r="AR226" i="5"/>
  <c r="AS226" i="5"/>
  <c r="AT226" i="5"/>
  <c r="AU226" i="5"/>
  <c r="AV226" i="5"/>
  <c r="AW226" i="5"/>
  <c r="AX226" i="5"/>
  <c r="AY226" i="5"/>
  <c r="AZ226" i="5"/>
  <c r="BA226" i="5"/>
  <c r="BB226" i="5"/>
  <c r="BC226" i="5"/>
  <c r="BD226" i="5"/>
  <c r="BE226" i="5"/>
  <c r="BF226" i="5"/>
  <c r="BG226" i="5"/>
  <c r="BH226" i="5"/>
  <c r="BI226" i="5"/>
  <c r="BJ226" i="5"/>
  <c r="BK226" i="5"/>
  <c r="BL226" i="5"/>
  <c r="BM226" i="5"/>
  <c r="BN226" i="5"/>
  <c r="BO226" i="5"/>
  <c r="BP226" i="5"/>
  <c r="BQ226" i="5"/>
  <c r="BR226" i="5"/>
  <c r="BS226" i="5"/>
  <c r="BT226" i="5"/>
  <c r="BU226" i="5"/>
  <c r="BV226" i="5"/>
  <c r="BW226" i="5"/>
  <c r="BX226" i="5"/>
  <c r="BY226" i="5"/>
  <c r="BZ226" i="5"/>
  <c r="CA226" i="5"/>
  <c r="CB226" i="5"/>
  <c r="CC226" i="5"/>
  <c r="CD226" i="5"/>
  <c r="CE226" i="5"/>
  <c r="CF226" i="5"/>
  <c r="CG226" i="5"/>
  <c r="CH226" i="5"/>
  <c r="CI226" i="5"/>
  <c r="CJ226" i="5"/>
  <c r="CK226" i="5"/>
  <c r="CL226" i="5"/>
  <c r="CM226" i="5"/>
  <c r="CN226" i="5"/>
  <c r="CO226" i="5"/>
  <c r="CP226" i="5"/>
  <c r="CQ226" i="5"/>
  <c r="CR226" i="5"/>
  <c r="CS226" i="5"/>
  <c r="CT226" i="5"/>
  <c r="CU226" i="5"/>
  <c r="CV226" i="5"/>
  <c r="X227" i="5"/>
  <c r="Y227" i="5"/>
  <c r="Z227" i="5"/>
  <c r="AA227" i="5"/>
  <c r="AB227" i="5"/>
  <c r="AC227" i="5"/>
  <c r="AD227" i="5"/>
  <c r="AE227" i="5"/>
  <c r="AF227" i="5"/>
  <c r="AG227" i="5"/>
  <c r="AH227" i="5"/>
  <c r="AI227" i="5"/>
  <c r="AJ227" i="5"/>
  <c r="AK227" i="5"/>
  <c r="AL227" i="5"/>
  <c r="AM227" i="5"/>
  <c r="AN227" i="5"/>
  <c r="AO227" i="5"/>
  <c r="AP227" i="5"/>
  <c r="AQ227" i="5"/>
  <c r="AR227" i="5"/>
  <c r="AS227" i="5"/>
  <c r="AT227" i="5"/>
  <c r="AU227" i="5"/>
  <c r="AV227" i="5"/>
  <c r="AW227" i="5"/>
  <c r="AX227" i="5"/>
  <c r="AY227" i="5"/>
  <c r="AZ227" i="5"/>
  <c r="BA227" i="5"/>
  <c r="BB227" i="5"/>
  <c r="BC227" i="5"/>
  <c r="BD227" i="5"/>
  <c r="BE227" i="5"/>
  <c r="BF227" i="5"/>
  <c r="BG227" i="5"/>
  <c r="BH227" i="5"/>
  <c r="BI227" i="5"/>
  <c r="BJ227" i="5"/>
  <c r="BK227" i="5"/>
  <c r="BL227" i="5"/>
  <c r="BM227" i="5"/>
  <c r="BN227" i="5"/>
  <c r="BO227" i="5"/>
  <c r="BP227" i="5"/>
  <c r="BQ227" i="5"/>
  <c r="BR227" i="5"/>
  <c r="BS227" i="5"/>
  <c r="BT227" i="5"/>
  <c r="BU227" i="5"/>
  <c r="BV227" i="5"/>
  <c r="BW227" i="5"/>
  <c r="BX227" i="5"/>
  <c r="BY227" i="5"/>
  <c r="BZ227" i="5"/>
  <c r="CA227" i="5"/>
  <c r="CB227" i="5"/>
  <c r="CC227" i="5"/>
  <c r="CD227" i="5"/>
  <c r="CE227" i="5"/>
  <c r="CF227" i="5"/>
  <c r="CG227" i="5"/>
  <c r="CH227" i="5"/>
  <c r="CI227" i="5"/>
  <c r="CJ227" i="5"/>
  <c r="CK227" i="5"/>
  <c r="CL227" i="5"/>
  <c r="CM227" i="5"/>
  <c r="CN227" i="5"/>
  <c r="CO227" i="5"/>
  <c r="CP227" i="5"/>
  <c r="CQ227" i="5"/>
  <c r="CR227" i="5"/>
  <c r="CS227" i="5"/>
  <c r="CT227" i="5"/>
  <c r="CU227" i="5"/>
  <c r="CV227" i="5"/>
  <c r="X228" i="5"/>
  <c r="Y228" i="5"/>
  <c r="Z228" i="5"/>
  <c r="AA228" i="5"/>
  <c r="AB228" i="5"/>
  <c r="AC228" i="5"/>
  <c r="AD228" i="5"/>
  <c r="AE228" i="5"/>
  <c r="AF228" i="5"/>
  <c r="AG228" i="5"/>
  <c r="AH228" i="5"/>
  <c r="AI228" i="5"/>
  <c r="AJ228" i="5"/>
  <c r="AK228" i="5"/>
  <c r="AL228" i="5"/>
  <c r="AM228" i="5"/>
  <c r="AN228" i="5"/>
  <c r="AO228" i="5"/>
  <c r="AP228" i="5"/>
  <c r="AQ228" i="5"/>
  <c r="AR228" i="5"/>
  <c r="AS228" i="5"/>
  <c r="AT228" i="5"/>
  <c r="AU228" i="5"/>
  <c r="AV228" i="5"/>
  <c r="AW228" i="5"/>
  <c r="AX228" i="5"/>
  <c r="AY228" i="5"/>
  <c r="AZ228" i="5"/>
  <c r="BA228" i="5"/>
  <c r="BB228" i="5"/>
  <c r="BC228" i="5"/>
  <c r="BD228" i="5"/>
  <c r="BE228" i="5"/>
  <c r="BF228" i="5"/>
  <c r="BG228" i="5"/>
  <c r="BH228" i="5"/>
  <c r="BI228" i="5"/>
  <c r="BJ228" i="5"/>
  <c r="BK228" i="5"/>
  <c r="BL228" i="5"/>
  <c r="BM228" i="5"/>
  <c r="BN228" i="5"/>
  <c r="BO228" i="5"/>
  <c r="BP228" i="5"/>
  <c r="BQ228" i="5"/>
  <c r="BR228" i="5"/>
  <c r="BS228" i="5"/>
  <c r="BT228" i="5"/>
  <c r="BU228" i="5"/>
  <c r="BV228" i="5"/>
  <c r="BW228" i="5"/>
  <c r="BX228" i="5"/>
  <c r="BY228" i="5"/>
  <c r="BZ228" i="5"/>
  <c r="CA228" i="5"/>
  <c r="CB228" i="5"/>
  <c r="CC228" i="5"/>
  <c r="CD228" i="5"/>
  <c r="CE228" i="5"/>
  <c r="CF228" i="5"/>
  <c r="CG228" i="5"/>
  <c r="CH228" i="5"/>
  <c r="CI228" i="5"/>
  <c r="CJ228" i="5"/>
  <c r="CK228" i="5"/>
  <c r="CL228" i="5"/>
  <c r="CM228" i="5"/>
  <c r="CN228" i="5"/>
  <c r="CO228" i="5"/>
  <c r="CP228" i="5"/>
  <c r="CQ228" i="5"/>
  <c r="CR228" i="5"/>
  <c r="CS228" i="5"/>
  <c r="CT228" i="5"/>
  <c r="CU228" i="5"/>
  <c r="CV228" i="5"/>
  <c r="X229" i="5"/>
  <c r="Y229" i="5"/>
  <c r="Z229" i="5"/>
  <c r="AA229" i="5"/>
  <c r="AB229" i="5"/>
  <c r="AC229" i="5"/>
  <c r="AD229" i="5"/>
  <c r="AE229" i="5"/>
  <c r="AF229" i="5"/>
  <c r="AG229" i="5"/>
  <c r="AH229" i="5"/>
  <c r="AI229" i="5"/>
  <c r="AJ229" i="5"/>
  <c r="AK229" i="5"/>
  <c r="AL229" i="5"/>
  <c r="AM229" i="5"/>
  <c r="AN229" i="5"/>
  <c r="AO229" i="5"/>
  <c r="AP229" i="5"/>
  <c r="AQ229" i="5"/>
  <c r="AR229" i="5"/>
  <c r="AS229" i="5"/>
  <c r="AT229" i="5"/>
  <c r="AU229" i="5"/>
  <c r="AV229" i="5"/>
  <c r="AW229" i="5"/>
  <c r="AX229" i="5"/>
  <c r="AY229" i="5"/>
  <c r="AZ229" i="5"/>
  <c r="BA229" i="5"/>
  <c r="BB229" i="5"/>
  <c r="BC229" i="5"/>
  <c r="BD229" i="5"/>
  <c r="BE229" i="5"/>
  <c r="BF229" i="5"/>
  <c r="BG229" i="5"/>
  <c r="BH229" i="5"/>
  <c r="BI229" i="5"/>
  <c r="BJ229" i="5"/>
  <c r="BK229" i="5"/>
  <c r="BL229" i="5"/>
  <c r="BM229" i="5"/>
  <c r="BN229" i="5"/>
  <c r="BO229" i="5"/>
  <c r="BP229" i="5"/>
  <c r="BQ229" i="5"/>
  <c r="BR229" i="5"/>
  <c r="BS229" i="5"/>
  <c r="BT229" i="5"/>
  <c r="BU229" i="5"/>
  <c r="BV229" i="5"/>
  <c r="BW229" i="5"/>
  <c r="BX229" i="5"/>
  <c r="BY229" i="5"/>
  <c r="BZ229" i="5"/>
  <c r="CA229" i="5"/>
  <c r="CB229" i="5"/>
  <c r="CC229" i="5"/>
  <c r="CD229" i="5"/>
  <c r="CE229" i="5"/>
  <c r="CF229" i="5"/>
  <c r="CG229" i="5"/>
  <c r="CH229" i="5"/>
  <c r="CI229" i="5"/>
  <c r="CJ229" i="5"/>
  <c r="CK229" i="5"/>
  <c r="CL229" i="5"/>
  <c r="CM229" i="5"/>
  <c r="CN229" i="5"/>
  <c r="CO229" i="5"/>
  <c r="CP229" i="5"/>
  <c r="CQ229" i="5"/>
  <c r="CR229" i="5"/>
  <c r="CS229" i="5"/>
  <c r="CT229" i="5"/>
  <c r="CU229" i="5"/>
  <c r="CV229" i="5"/>
  <c r="X230" i="5"/>
  <c r="Y230" i="5"/>
  <c r="Z230" i="5"/>
  <c r="AA230" i="5"/>
  <c r="AB230" i="5"/>
  <c r="AC230" i="5"/>
  <c r="AD230" i="5"/>
  <c r="AE230" i="5"/>
  <c r="AF230" i="5"/>
  <c r="AG230" i="5"/>
  <c r="AH230" i="5"/>
  <c r="AI230" i="5"/>
  <c r="AJ230" i="5"/>
  <c r="AK230" i="5"/>
  <c r="AL230" i="5"/>
  <c r="AM230" i="5"/>
  <c r="AN230" i="5"/>
  <c r="AO230" i="5"/>
  <c r="AP230" i="5"/>
  <c r="AQ230" i="5"/>
  <c r="AR230" i="5"/>
  <c r="AS230" i="5"/>
  <c r="AT230" i="5"/>
  <c r="AU230" i="5"/>
  <c r="AV230" i="5"/>
  <c r="AW230" i="5"/>
  <c r="AX230" i="5"/>
  <c r="AY230" i="5"/>
  <c r="AZ230" i="5"/>
  <c r="BA230" i="5"/>
  <c r="BB230" i="5"/>
  <c r="BC230" i="5"/>
  <c r="BD230" i="5"/>
  <c r="BE230" i="5"/>
  <c r="BF230" i="5"/>
  <c r="BG230" i="5"/>
  <c r="BH230" i="5"/>
  <c r="BI230" i="5"/>
  <c r="BJ230" i="5"/>
  <c r="BK230" i="5"/>
  <c r="BL230" i="5"/>
  <c r="BM230" i="5"/>
  <c r="BN230" i="5"/>
  <c r="BO230" i="5"/>
  <c r="BP230" i="5"/>
  <c r="BQ230" i="5"/>
  <c r="BR230" i="5"/>
  <c r="BS230" i="5"/>
  <c r="BT230" i="5"/>
  <c r="BU230" i="5"/>
  <c r="BV230" i="5"/>
  <c r="BW230" i="5"/>
  <c r="BX230" i="5"/>
  <c r="BY230" i="5"/>
  <c r="BZ230" i="5"/>
  <c r="CA230" i="5"/>
  <c r="CB230" i="5"/>
  <c r="CC230" i="5"/>
  <c r="CD230" i="5"/>
  <c r="CE230" i="5"/>
  <c r="CF230" i="5"/>
  <c r="CG230" i="5"/>
  <c r="CH230" i="5"/>
  <c r="CI230" i="5"/>
  <c r="CJ230" i="5"/>
  <c r="CK230" i="5"/>
  <c r="CL230" i="5"/>
  <c r="CM230" i="5"/>
  <c r="CN230" i="5"/>
  <c r="CO230" i="5"/>
  <c r="CP230" i="5"/>
  <c r="CQ230" i="5"/>
  <c r="CR230" i="5"/>
  <c r="CS230" i="5"/>
  <c r="CT230" i="5"/>
  <c r="CU230" i="5"/>
  <c r="CV230" i="5"/>
  <c r="X231" i="5"/>
  <c r="Y231" i="5"/>
  <c r="Z231" i="5"/>
  <c r="AA231" i="5"/>
  <c r="AB231" i="5"/>
  <c r="AC231" i="5"/>
  <c r="AD231" i="5"/>
  <c r="AE231" i="5"/>
  <c r="AF231" i="5"/>
  <c r="AG231" i="5"/>
  <c r="AH231" i="5"/>
  <c r="AI231" i="5"/>
  <c r="AJ231" i="5"/>
  <c r="AK231" i="5"/>
  <c r="AL231" i="5"/>
  <c r="AM231" i="5"/>
  <c r="AN231" i="5"/>
  <c r="AO231" i="5"/>
  <c r="AP231" i="5"/>
  <c r="AQ231" i="5"/>
  <c r="AR231" i="5"/>
  <c r="AS231" i="5"/>
  <c r="AT231" i="5"/>
  <c r="AU231" i="5"/>
  <c r="AV231" i="5"/>
  <c r="AW231" i="5"/>
  <c r="AX231" i="5"/>
  <c r="AY231" i="5"/>
  <c r="AZ231" i="5"/>
  <c r="BA231" i="5"/>
  <c r="BB231" i="5"/>
  <c r="BC231" i="5"/>
  <c r="BD231" i="5"/>
  <c r="BE231" i="5"/>
  <c r="BF231" i="5"/>
  <c r="BG231" i="5"/>
  <c r="BH231" i="5"/>
  <c r="BI231" i="5"/>
  <c r="BJ231" i="5"/>
  <c r="BK231" i="5"/>
  <c r="BL231" i="5"/>
  <c r="BM231" i="5"/>
  <c r="BN231" i="5"/>
  <c r="BO231" i="5"/>
  <c r="BP231" i="5"/>
  <c r="BQ231" i="5"/>
  <c r="BR231" i="5"/>
  <c r="BS231" i="5"/>
  <c r="BT231" i="5"/>
  <c r="BU231" i="5"/>
  <c r="BV231" i="5"/>
  <c r="BW231" i="5"/>
  <c r="BX231" i="5"/>
  <c r="BY231" i="5"/>
  <c r="BZ231" i="5"/>
  <c r="CA231" i="5"/>
  <c r="CB231" i="5"/>
  <c r="CC231" i="5"/>
  <c r="CD231" i="5"/>
  <c r="CE231" i="5"/>
  <c r="CF231" i="5"/>
  <c r="CG231" i="5"/>
  <c r="CH231" i="5"/>
  <c r="CI231" i="5"/>
  <c r="CJ231" i="5"/>
  <c r="CK231" i="5"/>
  <c r="CL231" i="5"/>
  <c r="CM231" i="5"/>
  <c r="CN231" i="5"/>
  <c r="CO231" i="5"/>
  <c r="CP231" i="5"/>
  <c r="CQ231" i="5"/>
  <c r="CR231" i="5"/>
  <c r="CS231" i="5"/>
  <c r="CT231" i="5"/>
  <c r="CU231" i="5"/>
  <c r="CV231" i="5"/>
  <c r="X232" i="5"/>
  <c r="Y232" i="5"/>
  <c r="Z232" i="5"/>
  <c r="AA232" i="5"/>
  <c r="AB232" i="5"/>
  <c r="AC232" i="5"/>
  <c r="AD232" i="5"/>
  <c r="AE232" i="5"/>
  <c r="AF232" i="5"/>
  <c r="AG232" i="5"/>
  <c r="AH232" i="5"/>
  <c r="AI232" i="5"/>
  <c r="AJ232" i="5"/>
  <c r="AK232" i="5"/>
  <c r="AL232" i="5"/>
  <c r="AM232" i="5"/>
  <c r="AN232" i="5"/>
  <c r="AO232" i="5"/>
  <c r="AP232" i="5"/>
  <c r="AQ232" i="5"/>
  <c r="AR232" i="5"/>
  <c r="AS232" i="5"/>
  <c r="AT232" i="5"/>
  <c r="AU232" i="5"/>
  <c r="AV232" i="5"/>
  <c r="AW232" i="5"/>
  <c r="AX232" i="5"/>
  <c r="AY232" i="5"/>
  <c r="AZ232" i="5"/>
  <c r="BA232" i="5"/>
  <c r="BB232" i="5"/>
  <c r="BC232" i="5"/>
  <c r="BD232" i="5"/>
  <c r="BE232" i="5"/>
  <c r="BF232" i="5"/>
  <c r="BG232" i="5"/>
  <c r="BH232" i="5"/>
  <c r="BI232" i="5"/>
  <c r="BJ232" i="5"/>
  <c r="BK232" i="5"/>
  <c r="BL232" i="5"/>
  <c r="BM232" i="5"/>
  <c r="BN232" i="5"/>
  <c r="BO232" i="5"/>
  <c r="BP232" i="5"/>
  <c r="BQ232" i="5"/>
  <c r="BR232" i="5"/>
  <c r="BS232" i="5"/>
  <c r="BT232" i="5"/>
  <c r="BU232" i="5"/>
  <c r="BV232" i="5"/>
  <c r="BW232" i="5"/>
  <c r="BX232" i="5"/>
  <c r="BY232" i="5"/>
  <c r="BZ232" i="5"/>
  <c r="CA232" i="5"/>
  <c r="CB232" i="5"/>
  <c r="CC232" i="5"/>
  <c r="CD232" i="5"/>
  <c r="CE232" i="5"/>
  <c r="CF232" i="5"/>
  <c r="CG232" i="5"/>
  <c r="CH232" i="5"/>
  <c r="CI232" i="5"/>
  <c r="CJ232" i="5"/>
  <c r="CK232" i="5"/>
  <c r="CL232" i="5"/>
  <c r="CM232" i="5"/>
  <c r="CN232" i="5"/>
  <c r="CO232" i="5"/>
  <c r="CP232" i="5"/>
  <c r="CQ232" i="5"/>
  <c r="CR232" i="5"/>
  <c r="CS232" i="5"/>
  <c r="CT232" i="5"/>
  <c r="CU232" i="5"/>
  <c r="CV232" i="5"/>
  <c r="X233" i="5"/>
  <c r="Y233" i="5"/>
  <c r="Z233" i="5"/>
  <c r="AA233" i="5"/>
  <c r="AB233" i="5"/>
  <c r="AC233" i="5"/>
  <c r="AD233" i="5"/>
  <c r="AE233" i="5"/>
  <c r="AF233" i="5"/>
  <c r="AG233" i="5"/>
  <c r="AH233" i="5"/>
  <c r="AI233" i="5"/>
  <c r="AJ233" i="5"/>
  <c r="AK233" i="5"/>
  <c r="AL233" i="5"/>
  <c r="AM233" i="5"/>
  <c r="AN233" i="5"/>
  <c r="AO233" i="5"/>
  <c r="AP233" i="5"/>
  <c r="AQ233" i="5"/>
  <c r="AR233" i="5"/>
  <c r="AS233" i="5"/>
  <c r="AT233" i="5"/>
  <c r="AU233" i="5"/>
  <c r="AV233" i="5"/>
  <c r="AW233" i="5"/>
  <c r="AX233" i="5"/>
  <c r="AY233" i="5"/>
  <c r="AZ233" i="5"/>
  <c r="BA233" i="5"/>
  <c r="BB233" i="5"/>
  <c r="BC233" i="5"/>
  <c r="BD233" i="5"/>
  <c r="BE233" i="5"/>
  <c r="BF233" i="5"/>
  <c r="BG233" i="5"/>
  <c r="BH233" i="5"/>
  <c r="BI233" i="5"/>
  <c r="BJ233" i="5"/>
  <c r="BK233" i="5"/>
  <c r="BL233" i="5"/>
  <c r="BM233" i="5"/>
  <c r="BN233" i="5"/>
  <c r="BO233" i="5"/>
  <c r="BP233" i="5"/>
  <c r="BQ233" i="5"/>
  <c r="BR233" i="5"/>
  <c r="BS233" i="5"/>
  <c r="BT233" i="5"/>
  <c r="BU233" i="5"/>
  <c r="BV233" i="5"/>
  <c r="BW233" i="5"/>
  <c r="BX233" i="5"/>
  <c r="BY233" i="5"/>
  <c r="BZ233" i="5"/>
  <c r="CA233" i="5"/>
  <c r="CB233" i="5"/>
  <c r="CC233" i="5"/>
  <c r="CD233" i="5"/>
  <c r="CE233" i="5"/>
  <c r="CF233" i="5"/>
  <c r="CG233" i="5"/>
  <c r="CH233" i="5"/>
  <c r="CI233" i="5"/>
  <c r="CJ233" i="5"/>
  <c r="CK233" i="5"/>
  <c r="CL233" i="5"/>
  <c r="CM233" i="5"/>
  <c r="CN233" i="5"/>
  <c r="CO233" i="5"/>
  <c r="CP233" i="5"/>
  <c r="CQ233" i="5"/>
  <c r="CR233" i="5"/>
  <c r="CS233" i="5"/>
  <c r="CT233" i="5"/>
  <c r="CU233" i="5"/>
  <c r="CV233" i="5"/>
  <c r="X234" i="5"/>
  <c r="Y234" i="5"/>
  <c r="Z234" i="5"/>
  <c r="AA234" i="5"/>
  <c r="AB234" i="5"/>
  <c r="AC234" i="5"/>
  <c r="AD234" i="5"/>
  <c r="AE234" i="5"/>
  <c r="AF234" i="5"/>
  <c r="AG234" i="5"/>
  <c r="AH234" i="5"/>
  <c r="AI234" i="5"/>
  <c r="AJ234" i="5"/>
  <c r="AK234" i="5"/>
  <c r="AL234" i="5"/>
  <c r="AM234" i="5"/>
  <c r="AN234" i="5"/>
  <c r="AO234" i="5"/>
  <c r="AP234" i="5"/>
  <c r="AQ234" i="5"/>
  <c r="AR234" i="5"/>
  <c r="AS234" i="5"/>
  <c r="AT234" i="5"/>
  <c r="AU234" i="5"/>
  <c r="AV234" i="5"/>
  <c r="AW234" i="5"/>
  <c r="AX234" i="5"/>
  <c r="AY234" i="5"/>
  <c r="AZ234" i="5"/>
  <c r="BA234" i="5"/>
  <c r="BB234" i="5"/>
  <c r="BC234" i="5"/>
  <c r="BD234" i="5"/>
  <c r="BE234" i="5"/>
  <c r="BF234" i="5"/>
  <c r="BG234" i="5"/>
  <c r="BH234" i="5"/>
  <c r="BI234" i="5"/>
  <c r="BJ234" i="5"/>
  <c r="BK234" i="5"/>
  <c r="BL234" i="5"/>
  <c r="BM234" i="5"/>
  <c r="BN234" i="5"/>
  <c r="BO234" i="5"/>
  <c r="BP234" i="5"/>
  <c r="BQ234" i="5"/>
  <c r="BR234" i="5"/>
  <c r="BS234" i="5"/>
  <c r="BT234" i="5"/>
  <c r="BU234" i="5"/>
  <c r="BV234" i="5"/>
  <c r="BW234" i="5"/>
  <c r="BX234" i="5"/>
  <c r="BY234" i="5"/>
  <c r="BZ234" i="5"/>
  <c r="CA234" i="5"/>
  <c r="CB234" i="5"/>
  <c r="CC234" i="5"/>
  <c r="CD234" i="5"/>
  <c r="CE234" i="5"/>
  <c r="CF234" i="5"/>
  <c r="CG234" i="5"/>
  <c r="CH234" i="5"/>
  <c r="CI234" i="5"/>
  <c r="CJ234" i="5"/>
  <c r="CK234" i="5"/>
  <c r="CL234" i="5"/>
  <c r="CM234" i="5"/>
  <c r="CN234" i="5"/>
  <c r="CO234" i="5"/>
  <c r="CP234" i="5"/>
  <c r="CQ234" i="5"/>
  <c r="CR234" i="5"/>
  <c r="CS234" i="5"/>
  <c r="CT234" i="5"/>
  <c r="CU234" i="5"/>
  <c r="CV234" i="5"/>
  <c r="X45" i="5"/>
  <c r="Y45" i="5"/>
  <c r="Z45" i="5"/>
  <c r="AA45" i="5"/>
  <c r="AB45" i="5"/>
  <c r="AC45" i="5"/>
  <c r="AD45" i="5"/>
  <c r="AE45" i="5"/>
  <c r="AF45" i="5"/>
  <c r="AG45" i="5"/>
  <c r="AH45" i="5"/>
  <c r="AI45" i="5"/>
  <c r="AJ45" i="5"/>
  <c r="AK45" i="5"/>
  <c r="AL45" i="5"/>
  <c r="AM45" i="5"/>
  <c r="AN45" i="5"/>
  <c r="AO45" i="5"/>
  <c r="AP45" i="5"/>
  <c r="AQ45" i="5"/>
  <c r="AR45" i="5"/>
  <c r="AS45" i="5"/>
  <c r="AT45" i="5"/>
  <c r="AU45" i="5"/>
  <c r="AV45" i="5"/>
  <c r="AW45" i="5"/>
  <c r="AX45" i="5"/>
  <c r="AY45" i="5"/>
  <c r="AZ45" i="5"/>
  <c r="BA45" i="5"/>
  <c r="BB45" i="5"/>
  <c r="BC45" i="5"/>
  <c r="BD45" i="5"/>
  <c r="BE45" i="5"/>
  <c r="BF45" i="5"/>
  <c r="BG45" i="5"/>
  <c r="BH45" i="5"/>
  <c r="BI45" i="5"/>
  <c r="BJ45" i="5"/>
  <c r="BK45" i="5"/>
  <c r="BL45" i="5"/>
  <c r="BM45" i="5"/>
  <c r="BN45" i="5"/>
  <c r="BO45" i="5"/>
  <c r="BP45" i="5"/>
  <c r="BQ45" i="5"/>
  <c r="BR45" i="5"/>
  <c r="BS45" i="5"/>
  <c r="BT45" i="5"/>
  <c r="BU45" i="5"/>
  <c r="BV45" i="5"/>
  <c r="BW45" i="5"/>
  <c r="BX45" i="5"/>
  <c r="BY45" i="5"/>
  <c r="BZ45" i="5"/>
  <c r="CA45" i="5"/>
  <c r="CB45" i="5"/>
  <c r="CC45" i="5"/>
  <c r="CD45" i="5"/>
  <c r="CE45" i="5"/>
  <c r="CF45" i="5"/>
  <c r="CG45" i="5"/>
  <c r="CH45" i="5"/>
  <c r="CI45" i="5"/>
  <c r="CJ45" i="5"/>
  <c r="CK45" i="5"/>
  <c r="CL45" i="5"/>
  <c r="CM45" i="5"/>
  <c r="CN45" i="5"/>
  <c r="CO45" i="5"/>
  <c r="CP45" i="5"/>
  <c r="CQ45" i="5"/>
  <c r="CR45" i="5"/>
  <c r="CS45" i="5"/>
  <c r="CT45" i="5"/>
  <c r="CU45" i="5"/>
  <c r="X43" i="5"/>
  <c r="Y43" i="5"/>
  <c r="Z43" i="5"/>
  <c r="AA43" i="5"/>
  <c r="AB43" i="5"/>
  <c r="AC43" i="5"/>
  <c r="AD43" i="5"/>
  <c r="AE43" i="5"/>
  <c r="AF43" i="5"/>
  <c r="AG43" i="5"/>
  <c r="AH43" i="5"/>
  <c r="AI43" i="5"/>
  <c r="AJ43" i="5"/>
  <c r="AK43" i="5"/>
  <c r="AL43" i="5"/>
  <c r="AM43" i="5"/>
  <c r="AN43" i="5"/>
  <c r="AO43" i="5"/>
  <c r="AP43" i="5"/>
  <c r="AQ43" i="5"/>
  <c r="AR43" i="5"/>
  <c r="AS43" i="5"/>
  <c r="AT43" i="5"/>
  <c r="AU43" i="5"/>
  <c r="AV43" i="5"/>
  <c r="AW43" i="5"/>
  <c r="AX43" i="5"/>
  <c r="AY43" i="5"/>
  <c r="AZ43" i="5"/>
  <c r="BA43" i="5"/>
  <c r="BB43" i="5"/>
  <c r="BC43" i="5"/>
  <c r="BD43" i="5"/>
  <c r="BE43" i="5"/>
  <c r="BF43" i="5"/>
  <c r="BG43" i="5"/>
  <c r="BH43" i="5"/>
  <c r="BI43" i="5"/>
  <c r="BJ43" i="5"/>
  <c r="BK43" i="5"/>
  <c r="BL43" i="5"/>
  <c r="BM43" i="5"/>
  <c r="BN43" i="5"/>
  <c r="BO43" i="5"/>
  <c r="BP43" i="5"/>
  <c r="BQ43" i="5"/>
  <c r="BR43" i="5"/>
  <c r="BS43" i="5"/>
  <c r="BT43" i="5"/>
  <c r="BU43" i="5"/>
  <c r="BV43" i="5"/>
  <c r="BW43" i="5"/>
  <c r="BX43" i="5"/>
  <c r="BY43" i="5"/>
  <c r="BZ43" i="5"/>
  <c r="CA43" i="5"/>
  <c r="CB43" i="5"/>
  <c r="CC43" i="5"/>
  <c r="CD43" i="5"/>
  <c r="CE43" i="5"/>
  <c r="CF43" i="5"/>
  <c r="CG43" i="5"/>
  <c r="CH43" i="5"/>
  <c r="CI43" i="5"/>
  <c r="CJ43" i="5"/>
  <c r="CK43" i="5"/>
  <c r="CL43" i="5"/>
  <c r="CM43" i="5"/>
  <c r="CN43" i="5"/>
  <c r="CO43" i="5"/>
  <c r="CP43" i="5"/>
  <c r="CQ43" i="5"/>
  <c r="CR43" i="5"/>
  <c r="CS43" i="5"/>
  <c r="CT43" i="5"/>
  <c r="CU43" i="5"/>
  <c r="CV45" i="5"/>
  <c r="CV43" i="5"/>
  <c r="CV8" i="5"/>
  <c r="CV9" i="5"/>
  <c r="CV10" i="5"/>
  <c r="CV11" i="5"/>
  <c r="CV12" i="5"/>
  <c r="CV13" i="5"/>
  <c r="CV14" i="5"/>
  <c r="CV15" i="5"/>
  <c r="CV16" i="5"/>
  <c r="CV17" i="5"/>
  <c r="CV18" i="5"/>
  <c r="CV19" i="5"/>
  <c r="CV20" i="5"/>
  <c r="CV21" i="5"/>
  <c r="CV22" i="5"/>
  <c r="CV23" i="5"/>
  <c r="CV24" i="5"/>
  <c r="CV25" i="5"/>
  <c r="CV26" i="5"/>
  <c r="CV27" i="5"/>
  <c r="CV28" i="5"/>
  <c r="CV29" i="5"/>
  <c r="CV30" i="5"/>
  <c r="CV31" i="5"/>
  <c r="CV32" i="5"/>
  <c r="CV33" i="5"/>
  <c r="CV34" i="5"/>
  <c r="CV35" i="5"/>
  <c r="CV36" i="5"/>
  <c r="CV37" i="5"/>
  <c r="CV38" i="5"/>
  <c r="CV39" i="5"/>
  <c r="CV40" i="5"/>
  <c r="CV41" i="5"/>
  <c r="CV42" i="5"/>
  <c r="CV44" i="5"/>
  <c r="CN8" i="5"/>
  <c r="CO8" i="5"/>
  <c r="CP8" i="5"/>
  <c r="CQ8" i="5"/>
  <c r="CR8" i="5"/>
  <c r="CS8" i="5"/>
  <c r="CT8" i="5"/>
  <c r="CU8" i="5"/>
  <c r="CN9" i="5"/>
  <c r="CO9" i="5"/>
  <c r="CP9" i="5"/>
  <c r="CQ9" i="5"/>
  <c r="CR9" i="5"/>
  <c r="CS9" i="5"/>
  <c r="CT9" i="5"/>
  <c r="CU9" i="5"/>
  <c r="CN10" i="5"/>
  <c r="CO10" i="5"/>
  <c r="CP10" i="5"/>
  <c r="CQ10" i="5"/>
  <c r="CR10" i="5"/>
  <c r="CS10" i="5"/>
  <c r="CT10" i="5"/>
  <c r="CU10" i="5"/>
  <c r="CN11" i="5"/>
  <c r="CO11" i="5"/>
  <c r="CP11" i="5"/>
  <c r="CQ11" i="5"/>
  <c r="CR11" i="5"/>
  <c r="CS11" i="5"/>
  <c r="CT11" i="5"/>
  <c r="CU11" i="5"/>
  <c r="CN12" i="5"/>
  <c r="CO12" i="5"/>
  <c r="CP12" i="5"/>
  <c r="CQ12" i="5"/>
  <c r="CR12" i="5"/>
  <c r="CS12" i="5"/>
  <c r="CT12" i="5"/>
  <c r="CU12" i="5"/>
  <c r="CN13" i="5"/>
  <c r="CO13" i="5"/>
  <c r="CP13" i="5"/>
  <c r="CQ13" i="5"/>
  <c r="CR13" i="5"/>
  <c r="CS13" i="5"/>
  <c r="CT13" i="5"/>
  <c r="CU13" i="5"/>
  <c r="CN14" i="5"/>
  <c r="CO14" i="5"/>
  <c r="CP14" i="5"/>
  <c r="CQ14" i="5"/>
  <c r="CR14" i="5"/>
  <c r="CS14" i="5"/>
  <c r="CT14" i="5"/>
  <c r="CU14" i="5"/>
  <c r="CN15" i="5"/>
  <c r="CO15" i="5"/>
  <c r="CP15" i="5"/>
  <c r="CQ15" i="5"/>
  <c r="CR15" i="5"/>
  <c r="CS15" i="5"/>
  <c r="CT15" i="5"/>
  <c r="CU15" i="5"/>
  <c r="CN16" i="5"/>
  <c r="CO16" i="5"/>
  <c r="CP16" i="5"/>
  <c r="CQ16" i="5"/>
  <c r="CR16" i="5"/>
  <c r="CS16" i="5"/>
  <c r="CT16" i="5"/>
  <c r="CU16" i="5"/>
  <c r="CN17" i="5"/>
  <c r="CO17" i="5"/>
  <c r="CP17" i="5"/>
  <c r="CQ17" i="5"/>
  <c r="CR17" i="5"/>
  <c r="CS17" i="5"/>
  <c r="CT17" i="5"/>
  <c r="CU17" i="5"/>
  <c r="CN18" i="5"/>
  <c r="CO18" i="5"/>
  <c r="CP18" i="5"/>
  <c r="CQ18" i="5"/>
  <c r="CR18" i="5"/>
  <c r="CS18" i="5"/>
  <c r="CT18" i="5"/>
  <c r="CU18" i="5"/>
  <c r="CN19" i="5"/>
  <c r="CO19" i="5"/>
  <c r="CP19" i="5"/>
  <c r="CQ19" i="5"/>
  <c r="CR19" i="5"/>
  <c r="CS19" i="5"/>
  <c r="CT19" i="5"/>
  <c r="CU19" i="5"/>
  <c r="CN20" i="5"/>
  <c r="CO20" i="5"/>
  <c r="CP20" i="5"/>
  <c r="CQ20" i="5"/>
  <c r="CR20" i="5"/>
  <c r="CS20" i="5"/>
  <c r="CT20" i="5"/>
  <c r="CU20" i="5"/>
  <c r="CN21" i="5"/>
  <c r="CO21" i="5"/>
  <c r="CP21" i="5"/>
  <c r="CQ21" i="5"/>
  <c r="CR21" i="5"/>
  <c r="CS21" i="5"/>
  <c r="CT21" i="5"/>
  <c r="CU21" i="5"/>
  <c r="CN22" i="5"/>
  <c r="CO22" i="5"/>
  <c r="CP22" i="5"/>
  <c r="CQ22" i="5"/>
  <c r="CR22" i="5"/>
  <c r="CS22" i="5"/>
  <c r="CT22" i="5"/>
  <c r="CU22" i="5"/>
  <c r="CN23" i="5"/>
  <c r="CO23" i="5"/>
  <c r="CP23" i="5"/>
  <c r="CQ23" i="5"/>
  <c r="CR23" i="5"/>
  <c r="CS23" i="5"/>
  <c r="CT23" i="5"/>
  <c r="CU23" i="5"/>
  <c r="CN24" i="5"/>
  <c r="CO24" i="5"/>
  <c r="CP24" i="5"/>
  <c r="CQ24" i="5"/>
  <c r="CR24" i="5"/>
  <c r="CS24" i="5"/>
  <c r="CT24" i="5"/>
  <c r="CU24" i="5"/>
  <c r="CN25" i="5"/>
  <c r="CO25" i="5"/>
  <c r="CP25" i="5"/>
  <c r="CQ25" i="5"/>
  <c r="CR25" i="5"/>
  <c r="CS25" i="5"/>
  <c r="CT25" i="5"/>
  <c r="CU25" i="5"/>
  <c r="CN26" i="5"/>
  <c r="CO26" i="5"/>
  <c r="CP26" i="5"/>
  <c r="CQ26" i="5"/>
  <c r="CR26" i="5"/>
  <c r="CS26" i="5"/>
  <c r="CT26" i="5"/>
  <c r="CU26" i="5"/>
  <c r="CN27" i="5"/>
  <c r="CO27" i="5"/>
  <c r="CP27" i="5"/>
  <c r="CQ27" i="5"/>
  <c r="CR27" i="5"/>
  <c r="CS27" i="5"/>
  <c r="CT27" i="5"/>
  <c r="CU27" i="5"/>
  <c r="CN28" i="5"/>
  <c r="CO28" i="5"/>
  <c r="CP28" i="5"/>
  <c r="CQ28" i="5"/>
  <c r="CR28" i="5"/>
  <c r="CS28" i="5"/>
  <c r="CT28" i="5"/>
  <c r="CU28" i="5"/>
  <c r="CN29" i="5"/>
  <c r="CO29" i="5"/>
  <c r="CP29" i="5"/>
  <c r="CQ29" i="5"/>
  <c r="CR29" i="5"/>
  <c r="CS29" i="5"/>
  <c r="CT29" i="5"/>
  <c r="CU29" i="5"/>
  <c r="CN30" i="5"/>
  <c r="CO30" i="5"/>
  <c r="CP30" i="5"/>
  <c r="CQ30" i="5"/>
  <c r="CR30" i="5"/>
  <c r="CS30" i="5"/>
  <c r="CT30" i="5"/>
  <c r="CU30" i="5"/>
  <c r="CN31" i="5"/>
  <c r="CO31" i="5"/>
  <c r="CP31" i="5"/>
  <c r="CQ31" i="5"/>
  <c r="CR31" i="5"/>
  <c r="CS31" i="5"/>
  <c r="CT31" i="5"/>
  <c r="CU31" i="5"/>
  <c r="CN32" i="5"/>
  <c r="CO32" i="5"/>
  <c r="CP32" i="5"/>
  <c r="CQ32" i="5"/>
  <c r="CR32" i="5"/>
  <c r="CS32" i="5"/>
  <c r="CT32" i="5"/>
  <c r="CU32" i="5"/>
  <c r="CN33" i="5"/>
  <c r="CO33" i="5"/>
  <c r="CP33" i="5"/>
  <c r="CQ33" i="5"/>
  <c r="CR33" i="5"/>
  <c r="CS33" i="5"/>
  <c r="CT33" i="5"/>
  <c r="CU33" i="5"/>
  <c r="CN34" i="5"/>
  <c r="CO34" i="5"/>
  <c r="CP34" i="5"/>
  <c r="CQ34" i="5"/>
  <c r="CR34" i="5"/>
  <c r="CS34" i="5"/>
  <c r="CT34" i="5"/>
  <c r="CU34" i="5"/>
  <c r="CN35" i="5"/>
  <c r="CO35" i="5"/>
  <c r="CP35" i="5"/>
  <c r="CQ35" i="5"/>
  <c r="CR35" i="5"/>
  <c r="CS35" i="5"/>
  <c r="CT35" i="5"/>
  <c r="CU35" i="5"/>
  <c r="CN36" i="5"/>
  <c r="CO36" i="5"/>
  <c r="CP36" i="5"/>
  <c r="CQ36" i="5"/>
  <c r="CR36" i="5"/>
  <c r="CS36" i="5"/>
  <c r="CT36" i="5"/>
  <c r="CU36" i="5"/>
  <c r="CN37" i="5"/>
  <c r="CO37" i="5"/>
  <c r="CP37" i="5"/>
  <c r="CQ37" i="5"/>
  <c r="CR37" i="5"/>
  <c r="CS37" i="5"/>
  <c r="CT37" i="5"/>
  <c r="CU37" i="5"/>
  <c r="CN38" i="5"/>
  <c r="CO38" i="5"/>
  <c r="CP38" i="5"/>
  <c r="CQ38" i="5"/>
  <c r="CR38" i="5"/>
  <c r="CS38" i="5"/>
  <c r="CT38" i="5"/>
  <c r="CU38" i="5"/>
  <c r="CN39" i="5"/>
  <c r="CO39" i="5"/>
  <c r="CP39" i="5"/>
  <c r="CQ39" i="5"/>
  <c r="CR39" i="5"/>
  <c r="CS39" i="5"/>
  <c r="CT39" i="5"/>
  <c r="CU39" i="5"/>
  <c r="CN40" i="5"/>
  <c r="CO40" i="5"/>
  <c r="CP40" i="5"/>
  <c r="CQ40" i="5"/>
  <c r="CR40" i="5"/>
  <c r="CS40" i="5"/>
  <c r="CT40" i="5"/>
  <c r="CU40" i="5"/>
  <c r="CN41" i="5"/>
  <c r="CO41" i="5"/>
  <c r="CP41" i="5"/>
  <c r="CQ41" i="5"/>
  <c r="CR41" i="5"/>
  <c r="CS41" i="5"/>
  <c r="CT41" i="5"/>
  <c r="CU41" i="5"/>
  <c r="CN42" i="5"/>
  <c r="CO42" i="5"/>
  <c r="CP42" i="5"/>
  <c r="CQ42" i="5"/>
  <c r="CR42" i="5"/>
  <c r="CS42" i="5"/>
  <c r="CT42" i="5"/>
  <c r="CU42" i="5"/>
  <c r="CN44" i="5"/>
  <c r="CO44" i="5"/>
  <c r="CP44" i="5"/>
  <c r="CQ44" i="5"/>
  <c r="CR44" i="5"/>
  <c r="CS44" i="5"/>
  <c r="CT44" i="5"/>
  <c r="CU44" i="5"/>
  <c r="CE8" i="5"/>
  <c r="CF8" i="5"/>
  <c r="CG8" i="5"/>
  <c r="CH8" i="5"/>
  <c r="CI8" i="5"/>
  <c r="CJ8" i="5"/>
  <c r="CK8" i="5"/>
  <c r="CL8" i="5"/>
  <c r="CM8" i="5"/>
  <c r="CE9" i="5"/>
  <c r="CF9" i="5"/>
  <c r="CG9" i="5"/>
  <c r="CH9" i="5"/>
  <c r="CI9" i="5"/>
  <c r="CJ9" i="5"/>
  <c r="CK9" i="5"/>
  <c r="CL9" i="5"/>
  <c r="CM9" i="5"/>
  <c r="CE10" i="5"/>
  <c r="CF10" i="5"/>
  <c r="CG10" i="5"/>
  <c r="CH10" i="5"/>
  <c r="CI10" i="5"/>
  <c r="CJ10" i="5"/>
  <c r="CK10" i="5"/>
  <c r="CL10" i="5"/>
  <c r="CM10" i="5"/>
  <c r="CE11" i="5"/>
  <c r="CF11" i="5"/>
  <c r="CG11" i="5"/>
  <c r="CH11" i="5"/>
  <c r="CI11" i="5"/>
  <c r="CJ11" i="5"/>
  <c r="CK11" i="5"/>
  <c r="CL11" i="5"/>
  <c r="CM11" i="5"/>
  <c r="CE12" i="5"/>
  <c r="CF12" i="5"/>
  <c r="CG12" i="5"/>
  <c r="CH12" i="5"/>
  <c r="CI12" i="5"/>
  <c r="CJ12" i="5"/>
  <c r="CK12" i="5"/>
  <c r="CL12" i="5"/>
  <c r="CM12" i="5"/>
  <c r="CE13" i="5"/>
  <c r="CF13" i="5"/>
  <c r="CG13" i="5"/>
  <c r="CH13" i="5"/>
  <c r="CI13" i="5"/>
  <c r="CJ13" i="5"/>
  <c r="CK13" i="5"/>
  <c r="CL13" i="5"/>
  <c r="CM13" i="5"/>
  <c r="CE14" i="5"/>
  <c r="CF14" i="5"/>
  <c r="CG14" i="5"/>
  <c r="CH14" i="5"/>
  <c r="CI14" i="5"/>
  <c r="CJ14" i="5"/>
  <c r="CK14" i="5"/>
  <c r="CL14" i="5"/>
  <c r="CM14" i="5"/>
  <c r="CE15" i="5"/>
  <c r="CF15" i="5"/>
  <c r="CG15" i="5"/>
  <c r="CH15" i="5"/>
  <c r="CI15" i="5"/>
  <c r="CJ15" i="5"/>
  <c r="CK15" i="5"/>
  <c r="CL15" i="5"/>
  <c r="CM15" i="5"/>
  <c r="CE16" i="5"/>
  <c r="CF16" i="5"/>
  <c r="CG16" i="5"/>
  <c r="CH16" i="5"/>
  <c r="CI16" i="5"/>
  <c r="CJ16" i="5"/>
  <c r="CK16" i="5"/>
  <c r="CL16" i="5"/>
  <c r="CM16" i="5"/>
  <c r="CE17" i="5"/>
  <c r="CF17" i="5"/>
  <c r="CG17" i="5"/>
  <c r="CH17" i="5"/>
  <c r="CI17" i="5"/>
  <c r="CJ17" i="5"/>
  <c r="CK17" i="5"/>
  <c r="CL17" i="5"/>
  <c r="CM17" i="5"/>
  <c r="CE18" i="5"/>
  <c r="CF18" i="5"/>
  <c r="CG18" i="5"/>
  <c r="CH18" i="5"/>
  <c r="CI18" i="5"/>
  <c r="CJ18" i="5"/>
  <c r="CK18" i="5"/>
  <c r="CL18" i="5"/>
  <c r="CM18" i="5"/>
  <c r="CE19" i="5"/>
  <c r="CF19" i="5"/>
  <c r="CG19" i="5"/>
  <c r="CH19" i="5"/>
  <c r="CI19" i="5"/>
  <c r="CJ19" i="5"/>
  <c r="CK19" i="5"/>
  <c r="CL19" i="5"/>
  <c r="CM19" i="5"/>
  <c r="CE20" i="5"/>
  <c r="CF20" i="5"/>
  <c r="CG20" i="5"/>
  <c r="CH20" i="5"/>
  <c r="CI20" i="5"/>
  <c r="CJ20" i="5"/>
  <c r="CK20" i="5"/>
  <c r="CL20" i="5"/>
  <c r="CM20" i="5"/>
  <c r="CE21" i="5"/>
  <c r="CF21" i="5"/>
  <c r="CG21" i="5"/>
  <c r="CH21" i="5"/>
  <c r="CI21" i="5"/>
  <c r="CJ21" i="5"/>
  <c r="CK21" i="5"/>
  <c r="CL21" i="5"/>
  <c r="CM21" i="5"/>
  <c r="CE22" i="5"/>
  <c r="CF22" i="5"/>
  <c r="CG22" i="5"/>
  <c r="CH22" i="5"/>
  <c r="CI22" i="5"/>
  <c r="CJ22" i="5"/>
  <c r="CK22" i="5"/>
  <c r="CL22" i="5"/>
  <c r="CM22" i="5"/>
  <c r="CE23" i="5"/>
  <c r="CF23" i="5"/>
  <c r="CG23" i="5"/>
  <c r="CH23" i="5"/>
  <c r="CI23" i="5"/>
  <c r="CJ23" i="5"/>
  <c r="CK23" i="5"/>
  <c r="CL23" i="5"/>
  <c r="CM23" i="5"/>
  <c r="CE24" i="5"/>
  <c r="CF24" i="5"/>
  <c r="CG24" i="5"/>
  <c r="CH24" i="5"/>
  <c r="CI24" i="5"/>
  <c r="CJ24" i="5"/>
  <c r="CK24" i="5"/>
  <c r="CL24" i="5"/>
  <c r="CM24" i="5"/>
  <c r="CE25" i="5"/>
  <c r="CF25" i="5"/>
  <c r="CG25" i="5"/>
  <c r="CH25" i="5"/>
  <c r="CI25" i="5"/>
  <c r="CJ25" i="5"/>
  <c r="CK25" i="5"/>
  <c r="CL25" i="5"/>
  <c r="CM25" i="5"/>
  <c r="CE26" i="5"/>
  <c r="CF26" i="5"/>
  <c r="CG26" i="5"/>
  <c r="CH26" i="5"/>
  <c r="CI26" i="5"/>
  <c r="CJ26" i="5"/>
  <c r="CK26" i="5"/>
  <c r="CL26" i="5"/>
  <c r="CM26" i="5"/>
  <c r="CE27" i="5"/>
  <c r="CF27" i="5"/>
  <c r="CG27" i="5"/>
  <c r="CH27" i="5"/>
  <c r="CI27" i="5"/>
  <c r="CJ27" i="5"/>
  <c r="CK27" i="5"/>
  <c r="CL27" i="5"/>
  <c r="CM27" i="5"/>
  <c r="CE28" i="5"/>
  <c r="CF28" i="5"/>
  <c r="CG28" i="5"/>
  <c r="CH28" i="5"/>
  <c r="CI28" i="5"/>
  <c r="CJ28" i="5"/>
  <c r="CK28" i="5"/>
  <c r="CL28" i="5"/>
  <c r="CM28" i="5"/>
  <c r="CE29" i="5"/>
  <c r="CF29" i="5"/>
  <c r="CG29" i="5"/>
  <c r="CH29" i="5"/>
  <c r="CI29" i="5"/>
  <c r="CJ29" i="5"/>
  <c r="CK29" i="5"/>
  <c r="CL29" i="5"/>
  <c r="CM29" i="5"/>
  <c r="CE30" i="5"/>
  <c r="CF30" i="5"/>
  <c r="CG30" i="5"/>
  <c r="CH30" i="5"/>
  <c r="CI30" i="5"/>
  <c r="CJ30" i="5"/>
  <c r="CK30" i="5"/>
  <c r="CL30" i="5"/>
  <c r="CM30" i="5"/>
  <c r="CE31" i="5"/>
  <c r="CF31" i="5"/>
  <c r="CG31" i="5"/>
  <c r="CH31" i="5"/>
  <c r="CI31" i="5"/>
  <c r="CJ31" i="5"/>
  <c r="CK31" i="5"/>
  <c r="CL31" i="5"/>
  <c r="CM31" i="5"/>
  <c r="CE32" i="5"/>
  <c r="CF32" i="5"/>
  <c r="CG32" i="5"/>
  <c r="CH32" i="5"/>
  <c r="CI32" i="5"/>
  <c r="CJ32" i="5"/>
  <c r="CK32" i="5"/>
  <c r="CL32" i="5"/>
  <c r="CM32" i="5"/>
  <c r="CE33" i="5"/>
  <c r="CF33" i="5"/>
  <c r="CG33" i="5"/>
  <c r="CH33" i="5"/>
  <c r="CI33" i="5"/>
  <c r="CJ33" i="5"/>
  <c r="CK33" i="5"/>
  <c r="CL33" i="5"/>
  <c r="CM33" i="5"/>
  <c r="CE34" i="5"/>
  <c r="CF34" i="5"/>
  <c r="CG34" i="5"/>
  <c r="CH34" i="5"/>
  <c r="CI34" i="5"/>
  <c r="CJ34" i="5"/>
  <c r="CK34" i="5"/>
  <c r="CL34" i="5"/>
  <c r="CM34" i="5"/>
  <c r="CE35" i="5"/>
  <c r="CF35" i="5"/>
  <c r="CG35" i="5"/>
  <c r="CH35" i="5"/>
  <c r="CI35" i="5"/>
  <c r="CJ35" i="5"/>
  <c r="CK35" i="5"/>
  <c r="CL35" i="5"/>
  <c r="CM35" i="5"/>
  <c r="CE36" i="5"/>
  <c r="CF36" i="5"/>
  <c r="CG36" i="5"/>
  <c r="CH36" i="5"/>
  <c r="CI36" i="5"/>
  <c r="CJ36" i="5"/>
  <c r="CK36" i="5"/>
  <c r="CL36" i="5"/>
  <c r="CM36" i="5"/>
  <c r="CE37" i="5"/>
  <c r="CF37" i="5"/>
  <c r="CG37" i="5"/>
  <c r="CH37" i="5"/>
  <c r="CI37" i="5"/>
  <c r="CJ37" i="5"/>
  <c r="CK37" i="5"/>
  <c r="CL37" i="5"/>
  <c r="CM37" i="5"/>
  <c r="CE38" i="5"/>
  <c r="CF38" i="5"/>
  <c r="CG38" i="5"/>
  <c r="CH38" i="5"/>
  <c r="CI38" i="5"/>
  <c r="CJ38" i="5"/>
  <c r="CK38" i="5"/>
  <c r="CL38" i="5"/>
  <c r="CM38" i="5"/>
  <c r="CE39" i="5"/>
  <c r="CF39" i="5"/>
  <c r="CG39" i="5"/>
  <c r="CH39" i="5"/>
  <c r="CI39" i="5"/>
  <c r="CJ39" i="5"/>
  <c r="CK39" i="5"/>
  <c r="CL39" i="5"/>
  <c r="CM39" i="5"/>
  <c r="CE40" i="5"/>
  <c r="CF40" i="5"/>
  <c r="CG40" i="5"/>
  <c r="CH40" i="5"/>
  <c r="CI40" i="5"/>
  <c r="CJ40" i="5"/>
  <c r="CK40" i="5"/>
  <c r="CL40" i="5"/>
  <c r="CM40" i="5"/>
  <c r="CE41" i="5"/>
  <c r="CF41" i="5"/>
  <c r="CG41" i="5"/>
  <c r="CH41" i="5"/>
  <c r="CI41" i="5"/>
  <c r="CJ41" i="5"/>
  <c r="CK41" i="5"/>
  <c r="CL41" i="5"/>
  <c r="CM41" i="5"/>
  <c r="CE42" i="5"/>
  <c r="CF42" i="5"/>
  <c r="CG42" i="5"/>
  <c r="CH42" i="5"/>
  <c r="CI42" i="5"/>
  <c r="CJ42" i="5"/>
  <c r="CK42" i="5"/>
  <c r="CL42" i="5"/>
  <c r="CM42" i="5"/>
  <c r="CE44" i="5"/>
  <c r="CF44" i="5"/>
  <c r="CG44" i="5"/>
  <c r="CH44" i="5"/>
  <c r="CI44" i="5"/>
  <c r="CJ44" i="5"/>
  <c r="CK44" i="5"/>
  <c r="CL44" i="5"/>
  <c r="CM44" i="5"/>
  <c r="CC8" i="5"/>
  <c r="CD8" i="5"/>
  <c r="CC9" i="5"/>
  <c r="CD9" i="5"/>
  <c r="CC10" i="5"/>
  <c r="CD10" i="5"/>
  <c r="CC11" i="5"/>
  <c r="CD11" i="5"/>
  <c r="CC12" i="5"/>
  <c r="CD12" i="5"/>
  <c r="CC13" i="5"/>
  <c r="CD13" i="5"/>
  <c r="CC14" i="5"/>
  <c r="CD14" i="5"/>
  <c r="CC15" i="5"/>
  <c r="CD15" i="5"/>
  <c r="CC16" i="5"/>
  <c r="CD16" i="5"/>
  <c r="CC17" i="5"/>
  <c r="CD17" i="5"/>
  <c r="CC18" i="5"/>
  <c r="CD18" i="5"/>
  <c r="CC19" i="5"/>
  <c r="CD19" i="5"/>
  <c r="CC20" i="5"/>
  <c r="CD20" i="5"/>
  <c r="CC21" i="5"/>
  <c r="CD21" i="5"/>
  <c r="CC22" i="5"/>
  <c r="CD22" i="5"/>
  <c r="CC23" i="5"/>
  <c r="CD23" i="5"/>
  <c r="CC24" i="5"/>
  <c r="CD24" i="5"/>
  <c r="CC25" i="5"/>
  <c r="CD25" i="5"/>
  <c r="CC26" i="5"/>
  <c r="CD26" i="5"/>
  <c r="CC27" i="5"/>
  <c r="CD27" i="5"/>
  <c r="CC28" i="5"/>
  <c r="CD28" i="5"/>
  <c r="CC29" i="5"/>
  <c r="CD29" i="5"/>
  <c r="CC30" i="5"/>
  <c r="CD30" i="5"/>
  <c r="CC31" i="5"/>
  <c r="CD31" i="5"/>
  <c r="CC32" i="5"/>
  <c r="CD32" i="5"/>
  <c r="CC33" i="5"/>
  <c r="CD33" i="5"/>
  <c r="CC34" i="5"/>
  <c r="CD34" i="5"/>
  <c r="CC35" i="5"/>
  <c r="CD35" i="5"/>
  <c r="CC36" i="5"/>
  <c r="CD36" i="5"/>
  <c r="CC37" i="5"/>
  <c r="CD37" i="5"/>
  <c r="CC38" i="5"/>
  <c r="CD38" i="5"/>
  <c r="CC39" i="5"/>
  <c r="CD39" i="5"/>
  <c r="CC40" i="5"/>
  <c r="CD40" i="5"/>
  <c r="CC41" i="5"/>
  <c r="CD41" i="5"/>
  <c r="CC42" i="5"/>
  <c r="CD42" i="5"/>
  <c r="CC44" i="5"/>
  <c r="CD44" i="5"/>
  <c r="CA8" i="5"/>
  <c r="CB8" i="5"/>
  <c r="CA9" i="5"/>
  <c r="CB9" i="5"/>
  <c r="CA10" i="5"/>
  <c r="CB10" i="5"/>
  <c r="CA11" i="5"/>
  <c r="CB11" i="5"/>
  <c r="CA12" i="5"/>
  <c r="CB12" i="5"/>
  <c r="CA13" i="5"/>
  <c r="CB13" i="5"/>
  <c r="CA14" i="5"/>
  <c r="CB14" i="5"/>
  <c r="CA15" i="5"/>
  <c r="CB15" i="5"/>
  <c r="CA16" i="5"/>
  <c r="CB16" i="5"/>
  <c r="CA17" i="5"/>
  <c r="CB17" i="5"/>
  <c r="CA18" i="5"/>
  <c r="CB18" i="5"/>
  <c r="CA19" i="5"/>
  <c r="CB19" i="5"/>
  <c r="CA20" i="5"/>
  <c r="CB20" i="5"/>
  <c r="CA21" i="5"/>
  <c r="CB21" i="5"/>
  <c r="CA22" i="5"/>
  <c r="CB22" i="5"/>
  <c r="CA23" i="5"/>
  <c r="CB23" i="5"/>
  <c r="CA24" i="5"/>
  <c r="CB24" i="5"/>
  <c r="CA25" i="5"/>
  <c r="CB25" i="5"/>
  <c r="CA26" i="5"/>
  <c r="CB26" i="5"/>
  <c r="CA27" i="5"/>
  <c r="CB27" i="5"/>
  <c r="CA28" i="5"/>
  <c r="CB28" i="5"/>
  <c r="CA29" i="5"/>
  <c r="CB29" i="5"/>
  <c r="CA30" i="5"/>
  <c r="CB30" i="5"/>
  <c r="CA31" i="5"/>
  <c r="CB31" i="5"/>
  <c r="CA32" i="5"/>
  <c r="CB32" i="5"/>
  <c r="CA33" i="5"/>
  <c r="CB33" i="5"/>
  <c r="CA34" i="5"/>
  <c r="CB34" i="5"/>
  <c r="CA35" i="5"/>
  <c r="CB35" i="5"/>
  <c r="CA36" i="5"/>
  <c r="CB36" i="5"/>
  <c r="CA37" i="5"/>
  <c r="CB37" i="5"/>
  <c r="CA38" i="5"/>
  <c r="CB38" i="5"/>
  <c r="CA39" i="5"/>
  <c r="CB39" i="5"/>
  <c r="CA40" i="5"/>
  <c r="CB40" i="5"/>
  <c r="CA41" i="5"/>
  <c r="CB41" i="5"/>
  <c r="CA42" i="5"/>
  <c r="CB42" i="5"/>
  <c r="CA44" i="5"/>
  <c r="CB44" i="5"/>
  <c r="BT8" i="5"/>
  <c r="BU8" i="5"/>
  <c r="BV8" i="5"/>
  <c r="BW8" i="5"/>
  <c r="BX8" i="5"/>
  <c r="BY8" i="5"/>
  <c r="BZ8" i="5"/>
  <c r="BT9" i="5"/>
  <c r="BU9" i="5"/>
  <c r="BV9" i="5"/>
  <c r="BW9" i="5"/>
  <c r="BX9" i="5"/>
  <c r="BY9" i="5"/>
  <c r="BZ9" i="5"/>
  <c r="BT10" i="5"/>
  <c r="BU10" i="5"/>
  <c r="BV10" i="5"/>
  <c r="BW10" i="5"/>
  <c r="BX10" i="5"/>
  <c r="BY10" i="5"/>
  <c r="BZ10" i="5"/>
  <c r="BT11" i="5"/>
  <c r="BU11" i="5"/>
  <c r="BV11" i="5"/>
  <c r="BW11" i="5"/>
  <c r="BX11" i="5"/>
  <c r="BY11" i="5"/>
  <c r="BZ11" i="5"/>
  <c r="BT12" i="5"/>
  <c r="BU12" i="5"/>
  <c r="BV12" i="5"/>
  <c r="BW12" i="5"/>
  <c r="BX12" i="5"/>
  <c r="BY12" i="5"/>
  <c r="BZ12" i="5"/>
  <c r="BT13" i="5"/>
  <c r="BU13" i="5"/>
  <c r="BV13" i="5"/>
  <c r="BW13" i="5"/>
  <c r="BX13" i="5"/>
  <c r="BY13" i="5"/>
  <c r="BZ13" i="5"/>
  <c r="BT14" i="5"/>
  <c r="BU14" i="5"/>
  <c r="BV14" i="5"/>
  <c r="BW14" i="5"/>
  <c r="BX14" i="5"/>
  <c r="BY14" i="5"/>
  <c r="BZ14" i="5"/>
  <c r="BT15" i="5"/>
  <c r="BU15" i="5"/>
  <c r="BV15" i="5"/>
  <c r="BW15" i="5"/>
  <c r="BX15" i="5"/>
  <c r="BY15" i="5"/>
  <c r="BZ15" i="5"/>
  <c r="BT16" i="5"/>
  <c r="BU16" i="5"/>
  <c r="BV16" i="5"/>
  <c r="BW16" i="5"/>
  <c r="BX16" i="5"/>
  <c r="BY16" i="5"/>
  <c r="BZ16" i="5"/>
  <c r="BT17" i="5"/>
  <c r="BU17" i="5"/>
  <c r="BV17" i="5"/>
  <c r="BW17" i="5"/>
  <c r="BX17" i="5"/>
  <c r="BY17" i="5"/>
  <c r="BZ17" i="5"/>
  <c r="BT18" i="5"/>
  <c r="BU18" i="5"/>
  <c r="BV18" i="5"/>
  <c r="BW18" i="5"/>
  <c r="BX18" i="5"/>
  <c r="BY18" i="5"/>
  <c r="BZ18" i="5"/>
  <c r="BT19" i="5"/>
  <c r="BU19" i="5"/>
  <c r="BV19" i="5"/>
  <c r="BW19" i="5"/>
  <c r="BX19" i="5"/>
  <c r="BY19" i="5"/>
  <c r="BZ19" i="5"/>
  <c r="BT20" i="5"/>
  <c r="BU20" i="5"/>
  <c r="BV20" i="5"/>
  <c r="BW20" i="5"/>
  <c r="BX20" i="5"/>
  <c r="BY20" i="5"/>
  <c r="BZ20" i="5"/>
  <c r="BT21" i="5"/>
  <c r="BU21" i="5"/>
  <c r="BV21" i="5"/>
  <c r="BW21" i="5"/>
  <c r="BX21" i="5"/>
  <c r="BY21" i="5"/>
  <c r="BZ21" i="5"/>
  <c r="BT22" i="5"/>
  <c r="BU22" i="5"/>
  <c r="BV22" i="5"/>
  <c r="BW22" i="5"/>
  <c r="BX22" i="5"/>
  <c r="BY22" i="5"/>
  <c r="BZ22" i="5"/>
  <c r="BT23" i="5"/>
  <c r="BU23" i="5"/>
  <c r="BV23" i="5"/>
  <c r="BW23" i="5"/>
  <c r="BX23" i="5"/>
  <c r="BY23" i="5"/>
  <c r="BZ23" i="5"/>
  <c r="BT24" i="5"/>
  <c r="BU24" i="5"/>
  <c r="BV24" i="5"/>
  <c r="BW24" i="5"/>
  <c r="BX24" i="5"/>
  <c r="BY24" i="5"/>
  <c r="BZ24" i="5"/>
  <c r="BT25" i="5"/>
  <c r="BU25" i="5"/>
  <c r="BV25" i="5"/>
  <c r="BW25" i="5"/>
  <c r="BX25" i="5"/>
  <c r="BY25" i="5"/>
  <c r="BZ25" i="5"/>
  <c r="BT26" i="5"/>
  <c r="BU26" i="5"/>
  <c r="BV26" i="5"/>
  <c r="BW26" i="5"/>
  <c r="BX26" i="5"/>
  <c r="BY26" i="5"/>
  <c r="BZ26" i="5"/>
  <c r="BT27" i="5"/>
  <c r="BU27" i="5"/>
  <c r="BV27" i="5"/>
  <c r="BW27" i="5"/>
  <c r="BX27" i="5"/>
  <c r="BY27" i="5"/>
  <c r="BZ27" i="5"/>
  <c r="BT28" i="5"/>
  <c r="BU28" i="5"/>
  <c r="BV28" i="5"/>
  <c r="BW28" i="5"/>
  <c r="BX28" i="5"/>
  <c r="BY28" i="5"/>
  <c r="BZ28" i="5"/>
  <c r="BT29" i="5"/>
  <c r="BU29" i="5"/>
  <c r="BV29" i="5"/>
  <c r="BW29" i="5"/>
  <c r="BX29" i="5"/>
  <c r="BY29" i="5"/>
  <c r="BZ29" i="5"/>
  <c r="BT30" i="5"/>
  <c r="BU30" i="5"/>
  <c r="BV30" i="5"/>
  <c r="BW30" i="5"/>
  <c r="BX30" i="5"/>
  <c r="BY30" i="5"/>
  <c r="BZ30" i="5"/>
  <c r="BT31" i="5"/>
  <c r="BU31" i="5"/>
  <c r="BV31" i="5"/>
  <c r="BW31" i="5"/>
  <c r="BX31" i="5"/>
  <c r="BY31" i="5"/>
  <c r="BZ31" i="5"/>
  <c r="BT32" i="5"/>
  <c r="BU32" i="5"/>
  <c r="BV32" i="5"/>
  <c r="BW32" i="5"/>
  <c r="BX32" i="5"/>
  <c r="BY32" i="5"/>
  <c r="BZ32" i="5"/>
  <c r="BT33" i="5"/>
  <c r="BU33" i="5"/>
  <c r="BV33" i="5"/>
  <c r="BW33" i="5"/>
  <c r="BX33" i="5"/>
  <c r="BY33" i="5"/>
  <c r="BZ33" i="5"/>
  <c r="BT34" i="5"/>
  <c r="BU34" i="5"/>
  <c r="BV34" i="5"/>
  <c r="BW34" i="5"/>
  <c r="BX34" i="5"/>
  <c r="BY34" i="5"/>
  <c r="BZ34" i="5"/>
  <c r="BT35" i="5"/>
  <c r="BU35" i="5"/>
  <c r="BV35" i="5"/>
  <c r="BW35" i="5"/>
  <c r="BX35" i="5"/>
  <c r="BY35" i="5"/>
  <c r="BZ35" i="5"/>
  <c r="BT36" i="5"/>
  <c r="BU36" i="5"/>
  <c r="BV36" i="5"/>
  <c r="BW36" i="5"/>
  <c r="BX36" i="5"/>
  <c r="BY36" i="5"/>
  <c r="BZ36" i="5"/>
  <c r="BT37" i="5"/>
  <c r="BU37" i="5"/>
  <c r="BV37" i="5"/>
  <c r="BW37" i="5"/>
  <c r="BX37" i="5"/>
  <c r="BY37" i="5"/>
  <c r="BZ37" i="5"/>
  <c r="BT38" i="5"/>
  <c r="BU38" i="5"/>
  <c r="BV38" i="5"/>
  <c r="BW38" i="5"/>
  <c r="BX38" i="5"/>
  <c r="BY38" i="5"/>
  <c r="BZ38" i="5"/>
  <c r="BT39" i="5"/>
  <c r="BU39" i="5"/>
  <c r="BV39" i="5"/>
  <c r="BW39" i="5"/>
  <c r="BX39" i="5"/>
  <c r="BY39" i="5"/>
  <c r="BZ39" i="5"/>
  <c r="BT40" i="5"/>
  <c r="BU40" i="5"/>
  <c r="BV40" i="5"/>
  <c r="BW40" i="5"/>
  <c r="BX40" i="5"/>
  <c r="BY40" i="5"/>
  <c r="BZ40" i="5"/>
  <c r="BT41" i="5"/>
  <c r="BU41" i="5"/>
  <c r="BV41" i="5"/>
  <c r="BW41" i="5"/>
  <c r="BX41" i="5"/>
  <c r="BY41" i="5"/>
  <c r="BZ41" i="5"/>
  <c r="BT42" i="5"/>
  <c r="BU42" i="5"/>
  <c r="BV42" i="5"/>
  <c r="BW42" i="5"/>
  <c r="BX42" i="5"/>
  <c r="BY42" i="5"/>
  <c r="BZ42" i="5"/>
  <c r="BT44" i="5"/>
  <c r="BU44" i="5"/>
  <c r="BV44" i="5"/>
  <c r="BW44" i="5"/>
  <c r="BX44" i="5"/>
  <c r="BY44" i="5"/>
  <c r="BZ44" i="5"/>
  <c r="BR8" i="5"/>
  <c r="BS8" i="5"/>
  <c r="BR9" i="5"/>
  <c r="BS9" i="5"/>
  <c r="BR10" i="5"/>
  <c r="BS10" i="5"/>
  <c r="BR11" i="5"/>
  <c r="BS11" i="5"/>
  <c r="BR12" i="5"/>
  <c r="BS12" i="5"/>
  <c r="BR13" i="5"/>
  <c r="BS13" i="5"/>
  <c r="BR14" i="5"/>
  <c r="BS14" i="5"/>
  <c r="BR15" i="5"/>
  <c r="BS15" i="5"/>
  <c r="BR16" i="5"/>
  <c r="BS16" i="5"/>
  <c r="BR17" i="5"/>
  <c r="BS17" i="5"/>
  <c r="BR18" i="5"/>
  <c r="BS18" i="5"/>
  <c r="BR19" i="5"/>
  <c r="BS19" i="5"/>
  <c r="BR20" i="5"/>
  <c r="BS20" i="5"/>
  <c r="BR21" i="5"/>
  <c r="BS21" i="5"/>
  <c r="BR22" i="5"/>
  <c r="BS22" i="5"/>
  <c r="BR23" i="5"/>
  <c r="BS23" i="5"/>
  <c r="BR24" i="5"/>
  <c r="BS24" i="5"/>
  <c r="BR25" i="5"/>
  <c r="BS25" i="5"/>
  <c r="BR26" i="5"/>
  <c r="BS26" i="5"/>
  <c r="BR27" i="5"/>
  <c r="BS27" i="5"/>
  <c r="BR28" i="5"/>
  <c r="BS28" i="5"/>
  <c r="BR29" i="5"/>
  <c r="BS29" i="5"/>
  <c r="BR30" i="5"/>
  <c r="BS30" i="5"/>
  <c r="BR31" i="5"/>
  <c r="BS31" i="5"/>
  <c r="BR32" i="5"/>
  <c r="BS32" i="5"/>
  <c r="BR33" i="5"/>
  <c r="BS33" i="5"/>
  <c r="BR34" i="5"/>
  <c r="BS34" i="5"/>
  <c r="BR35" i="5"/>
  <c r="BS35" i="5"/>
  <c r="BR36" i="5"/>
  <c r="BS36" i="5"/>
  <c r="BR37" i="5"/>
  <c r="BS37" i="5"/>
  <c r="BR38" i="5"/>
  <c r="BS38" i="5"/>
  <c r="BR39" i="5"/>
  <c r="BS39" i="5"/>
  <c r="BR40" i="5"/>
  <c r="BS40" i="5"/>
  <c r="BR41" i="5"/>
  <c r="BS41" i="5"/>
  <c r="BR42" i="5"/>
  <c r="BS42" i="5"/>
  <c r="BR44" i="5"/>
  <c r="BS44" i="5"/>
  <c r="BN8" i="5"/>
  <c r="BO8" i="5"/>
  <c r="BP8" i="5"/>
  <c r="BQ8" i="5"/>
  <c r="BN9" i="5"/>
  <c r="BO9" i="5"/>
  <c r="BP9" i="5"/>
  <c r="BQ9" i="5"/>
  <c r="BN10" i="5"/>
  <c r="BO10" i="5"/>
  <c r="BP10" i="5"/>
  <c r="BQ10" i="5"/>
  <c r="BN11" i="5"/>
  <c r="BO11" i="5"/>
  <c r="BP11" i="5"/>
  <c r="BQ11" i="5"/>
  <c r="BN12" i="5"/>
  <c r="BO12" i="5"/>
  <c r="BP12" i="5"/>
  <c r="BQ12" i="5"/>
  <c r="BN13" i="5"/>
  <c r="BO13" i="5"/>
  <c r="BP13" i="5"/>
  <c r="BQ13" i="5"/>
  <c r="BN14" i="5"/>
  <c r="BO14" i="5"/>
  <c r="BP14" i="5"/>
  <c r="BQ14" i="5"/>
  <c r="BN15" i="5"/>
  <c r="BO15" i="5"/>
  <c r="BP15" i="5"/>
  <c r="BQ15" i="5"/>
  <c r="BN16" i="5"/>
  <c r="BO16" i="5"/>
  <c r="BP16" i="5"/>
  <c r="BQ16" i="5"/>
  <c r="BN17" i="5"/>
  <c r="BO17" i="5"/>
  <c r="BP17" i="5"/>
  <c r="BQ17" i="5"/>
  <c r="BN18" i="5"/>
  <c r="BO18" i="5"/>
  <c r="BP18" i="5"/>
  <c r="BQ18" i="5"/>
  <c r="BN19" i="5"/>
  <c r="BO19" i="5"/>
  <c r="BP19" i="5"/>
  <c r="BQ19" i="5"/>
  <c r="BN20" i="5"/>
  <c r="BO20" i="5"/>
  <c r="BP20" i="5"/>
  <c r="BQ20" i="5"/>
  <c r="BN21" i="5"/>
  <c r="BO21" i="5"/>
  <c r="BP21" i="5"/>
  <c r="BQ21" i="5"/>
  <c r="BN22" i="5"/>
  <c r="BO22" i="5"/>
  <c r="BP22" i="5"/>
  <c r="BQ22" i="5"/>
  <c r="BN23" i="5"/>
  <c r="BO23" i="5"/>
  <c r="BP23" i="5"/>
  <c r="BQ23" i="5"/>
  <c r="BN24" i="5"/>
  <c r="BO24" i="5"/>
  <c r="BP24" i="5"/>
  <c r="BQ24" i="5"/>
  <c r="BN25" i="5"/>
  <c r="BO25" i="5"/>
  <c r="BP25" i="5"/>
  <c r="BQ25" i="5"/>
  <c r="BN26" i="5"/>
  <c r="BO26" i="5"/>
  <c r="BP26" i="5"/>
  <c r="BQ26" i="5"/>
  <c r="BN27" i="5"/>
  <c r="BO27" i="5"/>
  <c r="BP27" i="5"/>
  <c r="BQ27" i="5"/>
  <c r="BN28" i="5"/>
  <c r="BO28" i="5"/>
  <c r="BP28" i="5"/>
  <c r="BQ28" i="5"/>
  <c r="BN29" i="5"/>
  <c r="BO29" i="5"/>
  <c r="BP29" i="5"/>
  <c r="BQ29" i="5"/>
  <c r="BN30" i="5"/>
  <c r="BO30" i="5"/>
  <c r="BP30" i="5"/>
  <c r="BQ30" i="5"/>
  <c r="BN31" i="5"/>
  <c r="BO31" i="5"/>
  <c r="BP31" i="5"/>
  <c r="BQ31" i="5"/>
  <c r="BN32" i="5"/>
  <c r="BO32" i="5"/>
  <c r="BP32" i="5"/>
  <c r="BQ32" i="5"/>
  <c r="BN33" i="5"/>
  <c r="BO33" i="5"/>
  <c r="BP33" i="5"/>
  <c r="BQ33" i="5"/>
  <c r="BN34" i="5"/>
  <c r="BO34" i="5"/>
  <c r="BP34" i="5"/>
  <c r="BQ34" i="5"/>
  <c r="BN35" i="5"/>
  <c r="BO35" i="5"/>
  <c r="BP35" i="5"/>
  <c r="BQ35" i="5"/>
  <c r="BN36" i="5"/>
  <c r="BO36" i="5"/>
  <c r="BP36" i="5"/>
  <c r="BQ36" i="5"/>
  <c r="BN37" i="5"/>
  <c r="BO37" i="5"/>
  <c r="BP37" i="5"/>
  <c r="BQ37" i="5"/>
  <c r="BN38" i="5"/>
  <c r="BO38" i="5"/>
  <c r="BP38" i="5"/>
  <c r="BQ38" i="5"/>
  <c r="BN39" i="5"/>
  <c r="BO39" i="5"/>
  <c r="BP39" i="5"/>
  <c r="BQ39" i="5"/>
  <c r="BN40" i="5"/>
  <c r="BO40" i="5"/>
  <c r="BP40" i="5"/>
  <c r="BQ40" i="5"/>
  <c r="BN41" i="5"/>
  <c r="BO41" i="5"/>
  <c r="BP41" i="5"/>
  <c r="BQ41" i="5"/>
  <c r="BN42" i="5"/>
  <c r="BO42" i="5"/>
  <c r="BP42" i="5"/>
  <c r="BQ42" i="5"/>
  <c r="BN44" i="5"/>
  <c r="BO44" i="5"/>
  <c r="BP44" i="5"/>
  <c r="BQ44" i="5"/>
  <c r="BM8" i="5"/>
  <c r="BM9" i="5"/>
  <c r="BM10" i="5"/>
  <c r="BM11" i="5"/>
  <c r="BM12" i="5"/>
  <c r="BM13" i="5"/>
  <c r="BM14" i="5"/>
  <c r="BM15" i="5"/>
  <c r="BM16" i="5"/>
  <c r="BM17" i="5"/>
  <c r="BM18" i="5"/>
  <c r="BM19" i="5"/>
  <c r="BM20" i="5"/>
  <c r="BM21" i="5"/>
  <c r="BM22" i="5"/>
  <c r="BM23" i="5"/>
  <c r="BM24" i="5"/>
  <c r="BM25" i="5"/>
  <c r="BM26" i="5"/>
  <c r="BM27" i="5"/>
  <c r="BM28" i="5"/>
  <c r="BM29" i="5"/>
  <c r="BM30" i="5"/>
  <c r="BM31" i="5"/>
  <c r="BM32" i="5"/>
  <c r="BM33" i="5"/>
  <c r="BM34" i="5"/>
  <c r="BM35" i="5"/>
  <c r="BM36" i="5"/>
  <c r="BM37" i="5"/>
  <c r="BM38" i="5"/>
  <c r="BM39" i="5"/>
  <c r="BM40" i="5"/>
  <c r="BM41" i="5"/>
  <c r="BM42" i="5"/>
  <c r="BM44" i="5"/>
  <c r="BK8" i="5"/>
  <c r="BL8" i="5"/>
  <c r="BK9" i="5"/>
  <c r="BL9" i="5"/>
  <c r="BK10" i="5"/>
  <c r="BL10" i="5"/>
  <c r="BK11" i="5"/>
  <c r="BL11" i="5"/>
  <c r="BK12" i="5"/>
  <c r="BL12" i="5"/>
  <c r="BK13" i="5"/>
  <c r="BL13" i="5"/>
  <c r="BK14" i="5"/>
  <c r="BL14" i="5"/>
  <c r="BK15" i="5"/>
  <c r="BL15" i="5"/>
  <c r="BK16" i="5"/>
  <c r="BL16" i="5"/>
  <c r="BK17" i="5"/>
  <c r="BL17" i="5"/>
  <c r="BK18" i="5"/>
  <c r="BL18" i="5"/>
  <c r="BK19" i="5"/>
  <c r="BL19" i="5"/>
  <c r="BK20" i="5"/>
  <c r="BL20" i="5"/>
  <c r="BK21" i="5"/>
  <c r="BL21" i="5"/>
  <c r="BK22" i="5"/>
  <c r="BL22" i="5"/>
  <c r="BK23" i="5"/>
  <c r="BL23" i="5"/>
  <c r="BK24" i="5"/>
  <c r="BL24" i="5"/>
  <c r="BK25" i="5"/>
  <c r="BL25" i="5"/>
  <c r="BK26" i="5"/>
  <c r="BL26" i="5"/>
  <c r="BK27" i="5"/>
  <c r="BL27" i="5"/>
  <c r="BK28" i="5"/>
  <c r="BL28" i="5"/>
  <c r="BK29" i="5"/>
  <c r="BL29" i="5"/>
  <c r="BK30" i="5"/>
  <c r="BL30" i="5"/>
  <c r="BK31" i="5"/>
  <c r="BL31" i="5"/>
  <c r="BK32" i="5"/>
  <c r="BL32" i="5"/>
  <c r="BK33" i="5"/>
  <c r="BL33" i="5"/>
  <c r="BK34" i="5"/>
  <c r="BL34" i="5"/>
  <c r="BK35" i="5"/>
  <c r="BL35" i="5"/>
  <c r="BK36" i="5"/>
  <c r="BL36" i="5"/>
  <c r="BK37" i="5"/>
  <c r="BL37" i="5"/>
  <c r="BK38" i="5"/>
  <c r="BL38" i="5"/>
  <c r="BK39" i="5"/>
  <c r="BL39" i="5"/>
  <c r="BK40" i="5"/>
  <c r="BL40" i="5"/>
  <c r="BK41" i="5"/>
  <c r="BL41" i="5"/>
  <c r="BK42" i="5"/>
  <c r="BL42" i="5"/>
  <c r="BK44" i="5"/>
  <c r="BL44" i="5"/>
  <c r="BJ8" i="5"/>
  <c r="BJ9" i="5"/>
  <c r="BJ10" i="5"/>
  <c r="BJ11" i="5"/>
  <c r="BJ12" i="5"/>
  <c r="BJ13" i="5"/>
  <c r="BJ14" i="5"/>
  <c r="BJ15" i="5"/>
  <c r="BJ16" i="5"/>
  <c r="BJ17" i="5"/>
  <c r="BJ18" i="5"/>
  <c r="BJ19" i="5"/>
  <c r="BJ20" i="5"/>
  <c r="BJ21" i="5"/>
  <c r="BJ22" i="5"/>
  <c r="BJ23" i="5"/>
  <c r="BJ24" i="5"/>
  <c r="BJ25" i="5"/>
  <c r="BJ26" i="5"/>
  <c r="BJ27" i="5"/>
  <c r="BJ28" i="5"/>
  <c r="BJ29" i="5"/>
  <c r="BJ30" i="5"/>
  <c r="BJ31" i="5"/>
  <c r="BJ32" i="5"/>
  <c r="BJ33" i="5"/>
  <c r="BJ34" i="5"/>
  <c r="BJ35" i="5"/>
  <c r="BJ36" i="5"/>
  <c r="BJ37" i="5"/>
  <c r="BJ38" i="5"/>
  <c r="BJ39" i="5"/>
  <c r="BJ40" i="5"/>
  <c r="BJ41" i="5"/>
  <c r="BJ42" i="5"/>
  <c r="BJ44" i="5"/>
  <c r="BI8" i="5"/>
  <c r="BI9" i="5"/>
  <c r="BI10" i="5"/>
  <c r="BI11" i="5"/>
  <c r="BI12" i="5"/>
  <c r="BI13" i="5"/>
  <c r="BI14" i="5"/>
  <c r="BI15" i="5"/>
  <c r="BI16" i="5"/>
  <c r="BI17" i="5"/>
  <c r="BI18" i="5"/>
  <c r="BI19" i="5"/>
  <c r="BI20" i="5"/>
  <c r="BI21" i="5"/>
  <c r="BI22" i="5"/>
  <c r="BI23" i="5"/>
  <c r="BI24" i="5"/>
  <c r="BI25" i="5"/>
  <c r="BI26" i="5"/>
  <c r="BI27" i="5"/>
  <c r="BI28" i="5"/>
  <c r="BI29" i="5"/>
  <c r="BI30" i="5"/>
  <c r="BI31" i="5"/>
  <c r="BI32" i="5"/>
  <c r="BI33" i="5"/>
  <c r="BI34" i="5"/>
  <c r="BI35" i="5"/>
  <c r="BI36" i="5"/>
  <c r="BI37" i="5"/>
  <c r="BI38" i="5"/>
  <c r="BI39" i="5"/>
  <c r="BI40" i="5"/>
  <c r="BI41" i="5"/>
  <c r="BI42" i="5"/>
  <c r="BI44" i="5"/>
  <c r="BH9" i="5"/>
  <c r="BH10" i="5"/>
  <c r="BH11" i="5"/>
  <c r="BH12" i="5"/>
  <c r="BH13" i="5"/>
  <c r="BH14" i="5"/>
  <c r="BH15" i="5"/>
  <c r="BH16" i="5"/>
  <c r="BH17" i="5"/>
  <c r="BH18" i="5"/>
  <c r="BH19" i="5"/>
  <c r="BH20" i="5"/>
  <c r="BH21" i="5"/>
  <c r="BH22" i="5"/>
  <c r="BH23" i="5"/>
  <c r="BH24" i="5"/>
  <c r="BH25" i="5"/>
  <c r="BH26" i="5"/>
  <c r="BH27" i="5"/>
  <c r="BH28" i="5"/>
  <c r="BH29" i="5"/>
  <c r="BH30" i="5"/>
  <c r="BH31" i="5"/>
  <c r="BH32" i="5"/>
  <c r="BH33" i="5"/>
  <c r="BH34" i="5"/>
  <c r="BH35" i="5"/>
  <c r="BH36" i="5"/>
  <c r="BH37" i="5"/>
  <c r="BH38" i="5"/>
  <c r="BH39" i="5"/>
  <c r="BH40" i="5"/>
  <c r="BH41" i="5"/>
  <c r="BH42" i="5"/>
  <c r="BH44" i="5"/>
  <c r="BH8" i="5"/>
  <c r="BD9" i="5"/>
  <c r="BD10" i="5"/>
  <c r="BD11" i="5"/>
  <c r="BD12" i="5"/>
  <c r="BD13" i="5"/>
  <c r="BD14" i="5"/>
  <c r="BD15" i="5"/>
  <c r="BD16" i="5"/>
  <c r="BD17" i="5"/>
  <c r="BD18" i="5"/>
  <c r="BD19" i="5"/>
  <c r="BD20" i="5"/>
  <c r="BD21" i="5"/>
  <c r="BD22" i="5"/>
  <c r="BD23" i="5"/>
  <c r="BD24" i="5"/>
  <c r="BD25" i="5"/>
  <c r="BD26" i="5"/>
  <c r="BD27" i="5"/>
  <c r="BD28" i="5"/>
  <c r="BD29" i="5"/>
  <c r="BD30" i="5"/>
  <c r="BD31" i="5"/>
  <c r="BD32" i="5"/>
  <c r="BD33" i="5"/>
  <c r="BD34" i="5"/>
  <c r="BD35" i="5"/>
  <c r="BD36" i="5"/>
  <c r="BD37" i="5"/>
  <c r="BD38" i="5"/>
  <c r="BD39" i="5"/>
  <c r="BD40" i="5"/>
  <c r="BD41" i="5"/>
  <c r="BD42" i="5"/>
  <c r="BD44" i="5"/>
  <c r="BC8" i="5"/>
  <c r="BD8" i="5"/>
  <c r="BB9" i="5"/>
  <c r="BB10" i="5"/>
  <c r="BB11" i="5"/>
  <c r="BB12" i="5"/>
  <c r="BB13" i="5"/>
  <c r="BB14" i="5"/>
  <c r="BB15" i="5"/>
  <c r="BB16" i="5"/>
  <c r="BB17" i="5"/>
  <c r="BB18" i="5"/>
  <c r="BB19" i="5"/>
  <c r="BB20" i="5"/>
  <c r="BB21" i="5"/>
  <c r="BB22" i="5"/>
  <c r="BB23" i="5"/>
  <c r="BB24" i="5"/>
  <c r="BB25" i="5"/>
  <c r="BB26" i="5"/>
  <c r="BB27" i="5"/>
  <c r="BB28" i="5"/>
  <c r="BB29" i="5"/>
  <c r="BB30" i="5"/>
  <c r="BB31" i="5"/>
  <c r="BB32" i="5"/>
  <c r="BB33" i="5"/>
  <c r="BB34" i="5"/>
  <c r="BB35" i="5"/>
  <c r="BB36" i="5"/>
  <c r="BB37" i="5"/>
  <c r="BB38" i="5"/>
  <c r="BB39" i="5"/>
  <c r="BB40" i="5"/>
  <c r="BB41" i="5"/>
  <c r="BB42" i="5"/>
  <c r="BB44" i="5"/>
  <c r="BB8" i="5"/>
  <c r="AZ9" i="5"/>
  <c r="AZ10" i="5"/>
  <c r="AZ11" i="5"/>
  <c r="AZ12" i="5"/>
  <c r="AZ13" i="5"/>
  <c r="AZ14" i="5"/>
  <c r="AZ15" i="5"/>
  <c r="AZ16" i="5"/>
  <c r="AZ17" i="5"/>
  <c r="AZ18" i="5"/>
  <c r="AZ19" i="5"/>
  <c r="AZ20" i="5"/>
  <c r="AZ21" i="5"/>
  <c r="AZ22" i="5"/>
  <c r="AZ23" i="5"/>
  <c r="AZ24" i="5"/>
  <c r="AZ25" i="5"/>
  <c r="AZ26" i="5"/>
  <c r="AZ27" i="5"/>
  <c r="AZ28" i="5"/>
  <c r="AZ29" i="5"/>
  <c r="AZ30" i="5"/>
  <c r="AZ31" i="5"/>
  <c r="AZ32" i="5"/>
  <c r="AZ33" i="5"/>
  <c r="AZ34" i="5"/>
  <c r="AZ35" i="5"/>
  <c r="AZ36" i="5"/>
  <c r="AZ37" i="5"/>
  <c r="AZ38" i="5"/>
  <c r="AZ39" i="5"/>
  <c r="AZ40" i="5"/>
  <c r="AZ41" i="5"/>
  <c r="AZ42" i="5"/>
  <c r="AZ44" i="5"/>
  <c r="AZ8" i="5"/>
  <c r="AR8" i="5"/>
  <c r="AV9" i="5"/>
  <c r="AV10" i="5"/>
  <c r="AV11" i="5"/>
  <c r="AV12" i="5"/>
  <c r="AV13" i="5"/>
  <c r="AV14" i="5"/>
  <c r="AV15" i="5"/>
  <c r="AV16" i="5"/>
  <c r="AV17" i="5"/>
  <c r="AV18" i="5"/>
  <c r="AV19" i="5"/>
  <c r="AV20" i="5"/>
  <c r="AV21" i="5"/>
  <c r="AV22" i="5"/>
  <c r="AV23" i="5"/>
  <c r="AV24" i="5"/>
  <c r="AV25" i="5"/>
  <c r="AV26" i="5"/>
  <c r="AV27" i="5"/>
  <c r="AV28" i="5"/>
  <c r="AV29" i="5"/>
  <c r="AV30" i="5"/>
  <c r="AV31" i="5"/>
  <c r="AV32" i="5"/>
  <c r="AV33" i="5"/>
  <c r="AV34" i="5"/>
  <c r="AV35" i="5"/>
  <c r="AV36" i="5"/>
  <c r="AV37" i="5"/>
  <c r="AV38" i="5"/>
  <c r="AV39" i="5"/>
  <c r="AV40" i="5"/>
  <c r="AV41" i="5"/>
  <c r="AV42" i="5"/>
  <c r="AV44" i="5"/>
  <c r="AV8" i="5"/>
  <c r="AM8" i="5"/>
  <c r="AS32" i="5"/>
  <c r="AS33" i="5"/>
  <c r="AS34" i="5"/>
  <c r="AS35" i="5"/>
  <c r="AS36" i="5"/>
  <c r="AS37" i="5"/>
  <c r="AS38" i="5"/>
  <c r="AS39" i="5"/>
  <c r="AS40" i="5"/>
  <c r="AS41" i="5"/>
  <c r="AS42" i="5"/>
  <c r="AS44" i="5"/>
  <c r="AS9" i="5"/>
  <c r="AS10" i="5"/>
  <c r="AS11" i="5"/>
  <c r="AS12" i="5"/>
  <c r="AS13" i="5"/>
  <c r="AS14" i="5"/>
  <c r="AS15" i="5"/>
  <c r="AS16" i="5"/>
  <c r="AS17" i="5"/>
  <c r="AS18" i="5"/>
  <c r="AS19" i="5"/>
  <c r="AS20" i="5"/>
  <c r="AS21" i="5"/>
  <c r="AS22" i="5"/>
  <c r="AS23" i="5"/>
  <c r="AS24" i="5"/>
  <c r="AS25" i="5"/>
  <c r="AS26" i="5"/>
  <c r="AS27" i="5"/>
  <c r="AS28" i="5"/>
  <c r="AS29" i="5"/>
  <c r="AS30" i="5"/>
  <c r="AS31" i="5"/>
  <c r="AS8" i="5"/>
  <c r="AI8" i="5"/>
  <c r="AR9" i="5"/>
  <c r="AR10" i="5"/>
  <c r="AR11" i="5"/>
  <c r="AR12" i="5"/>
  <c r="AR13" i="5"/>
  <c r="AR14" i="5"/>
  <c r="AR15" i="5"/>
  <c r="AR16" i="5"/>
  <c r="AR17" i="5"/>
  <c r="AR18" i="5"/>
  <c r="AR19" i="5"/>
  <c r="AR20" i="5"/>
  <c r="AR21" i="5"/>
  <c r="AR22" i="5"/>
  <c r="AR23" i="5"/>
  <c r="AR24" i="5"/>
  <c r="AR25" i="5"/>
  <c r="AR26" i="5"/>
  <c r="AR27" i="5"/>
  <c r="AR28" i="5"/>
  <c r="AR29" i="5"/>
  <c r="AR30" i="5"/>
  <c r="AR31" i="5"/>
  <c r="AR32" i="5"/>
  <c r="AR33" i="5"/>
  <c r="AR34" i="5"/>
  <c r="AR35" i="5"/>
  <c r="AR36" i="5"/>
  <c r="AR37" i="5"/>
  <c r="AR38" i="5"/>
  <c r="AR39" i="5"/>
  <c r="AR40" i="5"/>
  <c r="AR41" i="5"/>
  <c r="AR42" i="5"/>
  <c r="AR44" i="5"/>
  <c r="AH8" i="5"/>
  <c r="AO12" i="5"/>
  <c r="AO13" i="5"/>
  <c r="AO14" i="5"/>
  <c r="AO15" i="5"/>
  <c r="AO16" i="5"/>
  <c r="AO17" i="5"/>
  <c r="AO18" i="5"/>
  <c r="AO19" i="5"/>
  <c r="AO20" i="5"/>
  <c r="AO21" i="5"/>
  <c r="AO22" i="5"/>
  <c r="AO23" i="5"/>
  <c r="AO24" i="5"/>
  <c r="AO25" i="5"/>
  <c r="AO26" i="5"/>
  <c r="AO27" i="5"/>
  <c r="AO28" i="5"/>
  <c r="AO29" i="5"/>
  <c r="AO30" i="5"/>
  <c r="AO31" i="5"/>
  <c r="AO32" i="5"/>
  <c r="AO33" i="5"/>
  <c r="AO34" i="5"/>
  <c r="AO35" i="5"/>
  <c r="AO36" i="5"/>
  <c r="AO37" i="5"/>
  <c r="AO38" i="5"/>
  <c r="AO39" i="5"/>
  <c r="AO40" i="5"/>
  <c r="AO41" i="5"/>
  <c r="AO42" i="5"/>
  <c r="AO44" i="5"/>
  <c r="AO9" i="5"/>
  <c r="AO10" i="5"/>
  <c r="AO11" i="5"/>
  <c r="AO8" i="5"/>
  <c r="AM12" i="5"/>
  <c r="AM13" i="5"/>
  <c r="AM14" i="5"/>
  <c r="AM15" i="5"/>
  <c r="AM16" i="5"/>
  <c r="AM17" i="5"/>
  <c r="AM18" i="5"/>
  <c r="AM19" i="5"/>
  <c r="AM20" i="5"/>
  <c r="AM21" i="5"/>
  <c r="AM22" i="5"/>
  <c r="AM23" i="5"/>
  <c r="AM24" i="5"/>
  <c r="AM25" i="5"/>
  <c r="AM26" i="5"/>
  <c r="AM27" i="5"/>
  <c r="AM28" i="5"/>
  <c r="AM29" i="5"/>
  <c r="AM30" i="5"/>
  <c r="AM31" i="5"/>
  <c r="AM32" i="5"/>
  <c r="AM33" i="5"/>
  <c r="AM34" i="5"/>
  <c r="AM35" i="5"/>
  <c r="AM36" i="5"/>
  <c r="AM37" i="5"/>
  <c r="AM38" i="5"/>
  <c r="AM39" i="5"/>
  <c r="AM40" i="5"/>
  <c r="AM41" i="5"/>
  <c r="AM42" i="5"/>
  <c r="AM44" i="5"/>
  <c r="AM9" i="5"/>
  <c r="AM10" i="5"/>
  <c r="AM11" i="5"/>
  <c r="AJ8" i="5"/>
  <c r="AI14" i="5"/>
  <c r="AI15" i="5"/>
  <c r="AI16" i="5"/>
  <c r="AI17" i="5"/>
  <c r="AI18" i="5"/>
  <c r="AI19" i="5"/>
  <c r="AI20" i="5"/>
  <c r="AI21" i="5"/>
  <c r="AI22" i="5"/>
  <c r="AI23" i="5"/>
  <c r="AI24" i="5"/>
  <c r="AI25" i="5"/>
  <c r="AI26" i="5"/>
  <c r="AI27" i="5"/>
  <c r="AI28" i="5"/>
  <c r="AI29" i="5"/>
  <c r="AI30" i="5"/>
  <c r="AI31" i="5"/>
  <c r="AI32" i="5"/>
  <c r="AI33" i="5"/>
  <c r="AI34" i="5"/>
  <c r="AI35" i="5"/>
  <c r="AI36" i="5"/>
  <c r="AI37" i="5"/>
  <c r="AI38" i="5"/>
  <c r="AI39" i="5"/>
  <c r="AI40" i="5"/>
  <c r="AI41" i="5"/>
  <c r="AI42" i="5"/>
  <c r="AI44" i="5"/>
  <c r="AI9" i="5"/>
  <c r="AI10" i="5"/>
  <c r="AI11" i="5"/>
  <c r="AI12" i="5"/>
  <c r="AI13" i="5"/>
  <c r="AH9" i="5"/>
  <c r="AH10" i="5"/>
  <c r="AH11" i="5"/>
  <c r="AH12" i="5"/>
  <c r="AH13" i="5"/>
  <c r="AH14" i="5"/>
  <c r="AH15" i="5"/>
  <c r="AH16" i="5"/>
  <c r="AH17" i="5"/>
  <c r="AH18" i="5"/>
  <c r="AH19" i="5"/>
  <c r="AH20" i="5"/>
  <c r="AH21" i="5"/>
  <c r="AH22" i="5"/>
  <c r="AH23" i="5"/>
  <c r="AH24" i="5"/>
  <c r="AH25" i="5"/>
  <c r="AH26" i="5"/>
  <c r="AH27" i="5"/>
  <c r="AH28" i="5"/>
  <c r="AH29" i="5"/>
  <c r="AH30" i="5"/>
  <c r="AH31" i="5"/>
  <c r="AH32" i="5"/>
  <c r="AH33" i="5"/>
  <c r="AH34" i="5"/>
  <c r="AH35" i="5"/>
  <c r="AH36" i="5"/>
  <c r="AH37" i="5"/>
  <c r="AH38" i="5"/>
  <c r="AH39" i="5"/>
  <c r="AH40" i="5"/>
  <c r="AH41" i="5"/>
  <c r="AH42" i="5"/>
  <c r="AH44" i="5"/>
  <c r="AE9" i="5"/>
  <c r="AE10" i="5"/>
  <c r="AE11" i="5"/>
  <c r="AE12" i="5"/>
  <c r="AE13" i="5"/>
  <c r="AE14" i="5"/>
  <c r="AE15" i="5"/>
  <c r="AE16" i="5"/>
  <c r="AE17" i="5"/>
  <c r="AE18" i="5"/>
  <c r="AE19" i="5"/>
  <c r="AE20" i="5"/>
  <c r="AE21" i="5"/>
  <c r="AE22" i="5"/>
  <c r="AE23" i="5"/>
  <c r="AE24" i="5"/>
  <c r="AE25" i="5"/>
  <c r="AE26" i="5"/>
  <c r="AE27" i="5"/>
  <c r="AE28" i="5"/>
  <c r="AE29" i="5"/>
  <c r="AE30" i="5"/>
  <c r="AE31" i="5"/>
  <c r="AE32" i="5"/>
  <c r="AE33" i="5"/>
  <c r="AE34" i="5"/>
  <c r="AE35" i="5"/>
  <c r="AE36" i="5"/>
  <c r="AE37" i="5"/>
  <c r="AE38" i="5"/>
  <c r="AE39" i="5"/>
  <c r="AE40" i="5"/>
  <c r="AE41" i="5"/>
  <c r="AE42" i="5"/>
  <c r="AE44" i="5"/>
  <c r="AE8" i="5"/>
  <c r="AD15" i="5"/>
  <c r="AD16" i="5"/>
  <c r="AD17" i="5"/>
  <c r="AD18" i="5"/>
  <c r="AD19" i="5"/>
  <c r="AD20" i="5"/>
  <c r="AD21" i="5"/>
  <c r="AD22" i="5"/>
  <c r="AD23" i="5"/>
  <c r="AD24" i="5"/>
  <c r="AD25" i="5"/>
  <c r="AD26" i="5"/>
  <c r="AD27" i="5"/>
  <c r="AD28" i="5"/>
  <c r="AD29" i="5"/>
  <c r="AD30" i="5"/>
  <c r="AD31" i="5"/>
  <c r="AD32" i="5"/>
  <c r="AD33" i="5"/>
  <c r="AD34" i="5"/>
  <c r="AD35" i="5"/>
  <c r="AD36" i="5"/>
  <c r="AD37" i="5"/>
  <c r="AD38" i="5"/>
  <c r="AD39" i="5"/>
  <c r="AD40" i="5"/>
  <c r="AD41" i="5"/>
  <c r="AD42" i="5"/>
  <c r="AD44" i="5"/>
  <c r="AD9" i="5"/>
  <c r="AD10" i="5"/>
  <c r="AD11" i="5"/>
  <c r="AD12" i="5"/>
  <c r="AD13" i="5"/>
  <c r="AD14" i="5"/>
  <c r="AD8" i="5"/>
  <c r="Y9" i="5"/>
  <c r="Y10" i="5"/>
  <c r="Y11" i="5"/>
  <c r="Y12" i="5"/>
  <c r="Y13" i="5"/>
  <c r="Y14" i="5"/>
  <c r="Y15" i="5"/>
  <c r="Y16" i="5"/>
  <c r="Y17" i="5"/>
  <c r="Y18" i="5"/>
  <c r="Y19" i="5"/>
  <c r="Y20" i="5"/>
  <c r="Y21" i="5"/>
  <c r="Y22" i="5"/>
  <c r="Y23" i="5"/>
  <c r="Y24" i="5"/>
  <c r="Y25" i="5"/>
  <c r="Y26" i="5"/>
  <c r="Y27" i="5"/>
  <c r="Y28" i="5"/>
  <c r="Y29" i="5"/>
  <c r="Y30" i="5"/>
  <c r="Y31" i="5"/>
  <c r="Y32" i="5"/>
  <c r="Y33" i="5"/>
  <c r="Y34" i="5"/>
  <c r="Y35" i="5"/>
  <c r="Y36" i="5"/>
  <c r="Y37" i="5"/>
  <c r="Y38" i="5"/>
  <c r="Y39" i="5"/>
  <c r="Y40" i="5"/>
  <c r="Y41" i="5"/>
  <c r="Y42" i="5"/>
  <c r="Y44" i="5"/>
  <c r="Y8" i="5"/>
  <c r="X9" i="5"/>
  <c r="X10" i="5"/>
  <c r="X11" i="5"/>
  <c r="X12" i="5"/>
  <c r="X13" i="5"/>
  <c r="X14" i="5"/>
  <c r="X15" i="5"/>
  <c r="X16" i="5"/>
  <c r="X17" i="5"/>
  <c r="X18" i="5"/>
  <c r="X19" i="5"/>
  <c r="X20" i="5"/>
  <c r="X21" i="5"/>
  <c r="X22" i="5"/>
  <c r="X23" i="5"/>
  <c r="X24" i="5"/>
  <c r="X25" i="5"/>
  <c r="X26" i="5"/>
  <c r="X27" i="5"/>
  <c r="X28" i="5"/>
  <c r="X29" i="5"/>
  <c r="X30" i="5"/>
  <c r="X31" i="5"/>
  <c r="X32" i="5"/>
  <c r="X33" i="5"/>
  <c r="X34" i="5"/>
  <c r="X35" i="5"/>
  <c r="X36" i="5"/>
  <c r="X37" i="5"/>
  <c r="X38" i="5"/>
  <c r="X39" i="5"/>
  <c r="X40" i="5"/>
  <c r="X41" i="5"/>
  <c r="X42" i="5"/>
  <c r="X44" i="5"/>
  <c r="X8" i="5"/>
  <c r="Z9" i="5"/>
  <c r="AA9" i="5"/>
  <c r="AB9" i="5"/>
  <c r="AC9" i="5"/>
  <c r="AF9" i="5"/>
  <c r="AG9" i="5"/>
  <c r="AJ9" i="5"/>
  <c r="AK9" i="5"/>
  <c r="AL9" i="5"/>
  <c r="AN9" i="5"/>
  <c r="AP9" i="5"/>
  <c r="AQ9" i="5"/>
  <c r="AT9" i="5"/>
  <c r="AU9" i="5"/>
  <c r="AW9" i="5"/>
  <c r="AX9" i="5"/>
  <c r="AY9" i="5"/>
  <c r="BA9" i="5"/>
  <c r="BC9" i="5"/>
  <c r="BE9" i="5"/>
  <c r="BF9" i="5"/>
  <c r="BG9" i="5"/>
  <c r="Z10" i="5"/>
  <c r="AA10" i="5"/>
  <c r="AB10" i="5"/>
  <c r="AC10" i="5"/>
  <c r="AF10" i="5"/>
  <c r="AG10" i="5"/>
  <c r="AJ10" i="5"/>
  <c r="AK10" i="5"/>
  <c r="AL10" i="5"/>
  <c r="AN10" i="5"/>
  <c r="AP10" i="5"/>
  <c r="AQ10" i="5"/>
  <c r="AT10" i="5"/>
  <c r="AU10" i="5"/>
  <c r="AW10" i="5"/>
  <c r="AX10" i="5"/>
  <c r="AY10" i="5"/>
  <c r="BA10" i="5"/>
  <c r="BC10" i="5"/>
  <c r="BE10" i="5"/>
  <c r="BF10" i="5"/>
  <c r="BG10" i="5"/>
  <c r="Z11" i="5"/>
  <c r="AA11" i="5"/>
  <c r="AB11" i="5"/>
  <c r="AC11" i="5"/>
  <c r="AF11" i="5"/>
  <c r="AG11" i="5"/>
  <c r="AJ11" i="5"/>
  <c r="AK11" i="5"/>
  <c r="AL11" i="5"/>
  <c r="AN11" i="5"/>
  <c r="AP11" i="5"/>
  <c r="AQ11" i="5"/>
  <c r="AT11" i="5"/>
  <c r="AU11" i="5"/>
  <c r="AW11" i="5"/>
  <c r="AX11" i="5"/>
  <c r="AY11" i="5"/>
  <c r="BA11" i="5"/>
  <c r="BC11" i="5"/>
  <c r="BE11" i="5"/>
  <c r="BF11" i="5"/>
  <c r="BG11" i="5"/>
  <c r="Z12" i="5"/>
  <c r="AA12" i="5"/>
  <c r="AB12" i="5"/>
  <c r="AC12" i="5"/>
  <c r="AF12" i="5"/>
  <c r="AG12" i="5"/>
  <c r="AJ12" i="5"/>
  <c r="AK12" i="5"/>
  <c r="AL12" i="5"/>
  <c r="AN12" i="5"/>
  <c r="AP12" i="5"/>
  <c r="AQ12" i="5"/>
  <c r="AT12" i="5"/>
  <c r="AU12" i="5"/>
  <c r="AW12" i="5"/>
  <c r="AX12" i="5"/>
  <c r="AY12" i="5"/>
  <c r="BA12" i="5"/>
  <c r="BC12" i="5"/>
  <c r="BE12" i="5"/>
  <c r="BF12" i="5"/>
  <c r="BG12" i="5"/>
  <c r="Z13" i="5"/>
  <c r="AA13" i="5"/>
  <c r="AB13" i="5"/>
  <c r="AC13" i="5"/>
  <c r="AF13" i="5"/>
  <c r="AG13" i="5"/>
  <c r="AJ13" i="5"/>
  <c r="AK13" i="5"/>
  <c r="AL13" i="5"/>
  <c r="AN13" i="5"/>
  <c r="AP13" i="5"/>
  <c r="AQ13" i="5"/>
  <c r="AT13" i="5"/>
  <c r="AU13" i="5"/>
  <c r="AW13" i="5"/>
  <c r="AX13" i="5"/>
  <c r="AY13" i="5"/>
  <c r="BA13" i="5"/>
  <c r="BC13" i="5"/>
  <c r="BE13" i="5"/>
  <c r="BF13" i="5"/>
  <c r="BG13" i="5"/>
  <c r="Z14" i="5"/>
  <c r="AA14" i="5"/>
  <c r="AB14" i="5"/>
  <c r="AC14" i="5"/>
  <c r="AF14" i="5"/>
  <c r="AG14" i="5"/>
  <c r="AJ14" i="5"/>
  <c r="AK14" i="5"/>
  <c r="AL14" i="5"/>
  <c r="AN14" i="5"/>
  <c r="AP14" i="5"/>
  <c r="AQ14" i="5"/>
  <c r="AT14" i="5"/>
  <c r="AU14" i="5"/>
  <c r="AW14" i="5"/>
  <c r="AX14" i="5"/>
  <c r="AY14" i="5"/>
  <c r="BA14" i="5"/>
  <c r="BC14" i="5"/>
  <c r="BE14" i="5"/>
  <c r="BF14" i="5"/>
  <c r="BG14" i="5"/>
  <c r="Z15" i="5"/>
  <c r="AA15" i="5"/>
  <c r="AB15" i="5"/>
  <c r="AC15" i="5"/>
  <c r="AF15" i="5"/>
  <c r="AG15" i="5"/>
  <c r="AJ15" i="5"/>
  <c r="AK15" i="5"/>
  <c r="AL15" i="5"/>
  <c r="AN15" i="5"/>
  <c r="AP15" i="5"/>
  <c r="AQ15" i="5"/>
  <c r="AT15" i="5"/>
  <c r="AU15" i="5"/>
  <c r="AW15" i="5"/>
  <c r="AX15" i="5"/>
  <c r="AY15" i="5"/>
  <c r="BA15" i="5"/>
  <c r="BC15" i="5"/>
  <c r="BE15" i="5"/>
  <c r="BF15" i="5"/>
  <c r="BG15" i="5"/>
  <c r="Z16" i="5"/>
  <c r="AA16" i="5"/>
  <c r="AB16" i="5"/>
  <c r="AC16" i="5"/>
  <c r="AF16" i="5"/>
  <c r="AG16" i="5"/>
  <c r="AJ16" i="5"/>
  <c r="AK16" i="5"/>
  <c r="AL16" i="5"/>
  <c r="AN16" i="5"/>
  <c r="AP16" i="5"/>
  <c r="AQ16" i="5"/>
  <c r="AT16" i="5"/>
  <c r="AU16" i="5"/>
  <c r="AW16" i="5"/>
  <c r="AX16" i="5"/>
  <c r="AY16" i="5"/>
  <c r="BA16" i="5"/>
  <c r="BC16" i="5"/>
  <c r="BE16" i="5"/>
  <c r="BF16" i="5"/>
  <c r="BG16" i="5"/>
  <c r="Z17" i="5"/>
  <c r="AA17" i="5"/>
  <c r="AB17" i="5"/>
  <c r="AC17" i="5"/>
  <c r="AF17" i="5"/>
  <c r="AG17" i="5"/>
  <c r="AJ17" i="5"/>
  <c r="AK17" i="5"/>
  <c r="AL17" i="5"/>
  <c r="AN17" i="5"/>
  <c r="AP17" i="5"/>
  <c r="AQ17" i="5"/>
  <c r="AT17" i="5"/>
  <c r="AU17" i="5"/>
  <c r="AW17" i="5"/>
  <c r="AX17" i="5"/>
  <c r="AY17" i="5"/>
  <c r="BA17" i="5"/>
  <c r="BC17" i="5"/>
  <c r="BE17" i="5"/>
  <c r="BF17" i="5"/>
  <c r="BG17" i="5"/>
  <c r="Z18" i="5"/>
  <c r="AA18" i="5"/>
  <c r="AB18" i="5"/>
  <c r="AC18" i="5"/>
  <c r="AF18" i="5"/>
  <c r="AG18" i="5"/>
  <c r="AJ18" i="5"/>
  <c r="AK18" i="5"/>
  <c r="AL18" i="5"/>
  <c r="AN18" i="5"/>
  <c r="AP18" i="5"/>
  <c r="AQ18" i="5"/>
  <c r="AT18" i="5"/>
  <c r="AU18" i="5"/>
  <c r="AW18" i="5"/>
  <c r="AX18" i="5"/>
  <c r="AY18" i="5"/>
  <c r="BA18" i="5"/>
  <c r="BC18" i="5"/>
  <c r="BE18" i="5"/>
  <c r="BF18" i="5"/>
  <c r="BG18" i="5"/>
  <c r="Z19" i="5"/>
  <c r="AA19" i="5"/>
  <c r="AB19" i="5"/>
  <c r="AC19" i="5"/>
  <c r="AF19" i="5"/>
  <c r="AG19" i="5"/>
  <c r="AJ19" i="5"/>
  <c r="AK19" i="5"/>
  <c r="AL19" i="5"/>
  <c r="AN19" i="5"/>
  <c r="AP19" i="5"/>
  <c r="AQ19" i="5"/>
  <c r="AT19" i="5"/>
  <c r="AU19" i="5"/>
  <c r="AW19" i="5"/>
  <c r="AX19" i="5"/>
  <c r="AY19" i="5"/>
  <c r="BA19" i="5"/>
  <c r="BC19" i="5"/>
  <c r="BE19" i="5"/>
  <c r="BF19" i="5"/>
  <c r="BG19" i="5"/>
  <c r="Z20" i="5"/>
  <c r="AA20" i="5"/>
  <c r="AB20" i="5"/>
  <c r="AC20" i="5"/>
  <c r="AF20" i="5"/>
  <c r="AG20" i="5"/>
  <c r="AJ20" i="5"/>
  <c r="AK20" i="5"/>
  <c r="AL20" i="5"/>
  <c r="AN20" i="5"/>
  <c r="AP20" i="5"/>
  <c r="AQ20" i="5"/>
  <c r="AT20" i="5"/>
  <c r="AU20" i="5"/>
  <c r="AW20" i="5"/>
  <c r="AX20" i="5"/>
  <c r="AY20" i="5"/>
  <c r="BA20" i="5"/>
  <c r="BC20" i="5"/>
  <c r="BE20" i="5"/>
  <c r="BF20" i="5"/>
  <c r="BG20" i="5"/>
  <c r="Z21" i="5"/>
  <c r="AA21" i="5"/>
  <c r="AB21" i="5"/>
  <c r="AC21" i="5"/>
  <c r="AF21" i="5"/>
  <c r="AG21" i="5"/>
  <c r="AJ21" i="5"/>
  <c r="AK21" i="5"/>
  <c r="AL21" i="5"/>
  <c r="AN21" i="5"/>
  <c r="AP21" i="5"/>
  <c r="AQ21" i="5"/>
  <c r="AT21" i="5"/>
  <c r="AU21" i="5"/>
  <c r="AW21" i="5"/>
  <c r="AX21" i="5"/>
  <c r="AY21" i="5"/>
  <c r="BA21" i="5"/>
  <c r="BC21" i="5"/>
  <c r="BE21" i="5"/>
  <c r="BF21" i="5"/>
  <c r="BG21" i="5"/>
  <c r="Z22" i="5"/>
  <c r="AA22" i="5"/>
  <c r="AB22" i="5"/>
  <c r="AC22" i="5"/>
  <c r="AF22" i="5"/>
  <c r="AG22" i="5"/>
  <c r="AJ22" i="5"/>
  <c r="AK22" i="5"/>
  <c r="AL22" i="5"/>
  <c r="AN22" i="5"/>
  <c r="AP22" i="5"/>
  <c r="AQ22" i="5"/>
  <c r="AT22" i="5"/>
  <c r="AU22" i="5"/>
  <c r="AW22" i="5"/>
  <c r="AX22" i="5"/>
  <c r="AY22" i="5"/>
  <c r="BA22" i="5"/>
  <c r="BC22" i="5"/>
  <c r="BE22" i="5"/>
  <c r="BF22" i="5"/>
  <c r="BG22" i="5"/>
  <c r="Z23" i="5"/>
  <c r="AA23" i="5"/>
  <c r="AB23" i="5"/>
  <c r="AC23" i="5"/>
  <c r="AF23" i="5"/>
  <c r="AG23" i="5"/>
  <c r="AJ23" i="5"/>
  <c r="AK23" i="5"/>
  <c r="AL23" i="5"/>
  <c r="AN23" i="5"/>
  <c r="AP23" i="5"/>
  <c r="AQ23" i="5"/>
  <c r="AT23" i="5"/>
  <c r="AU23" i="5"/>
  <c r="AW23" i="5"/>
  <c r="AX23" i="5"/>
  <c r="AY23" i="5"/>
  <c r="BA23" i="5"/>
  <c r="BC23" i="5"/>
  <c r="BE23" i="5"/>
  <c r="BF23" i="5"/>
  <c r="BG23" i="5"/>
  <c r="Z24" i="5"/>
  <c r="AA24" i="5"/>
  <c r="AB24" i="5"/>
  <c r="AC24" i="5"/>
  <c r="AF24" i="5"/>
  <c r="AG24" i="5"/>
  <c r="AJ24" i="5"/>
  <c r="AK24" i="5"/>
  <c r="AL24" i="5"/>
  <c r="AN24" i="5"/>
  <c r="AP24" i="5"/>
  <c r="AQ24" i="5"/>
  <c r="AT24" i="5"/>
  <c r="AU24" i="5"/>
  <c r="AW24" i="5"/>
  <c r="AX24" i="5"/>
  <c r="AY24" i="5"/>
  <c r="BA24" i="5"/>
  <c r="BC24" i="5"/>
  <c r="BE24" i="5"/>
  <c r="BF24" i="5"/>
  <c r="BG24" i="5"/>
  <c r="Z25" i="5"/>
  <c r="AA25" i="5"/>
  <c r="AB25" i="5"/>
  <c r="AC25" i="5"/>
  <c r="AF25" i="5"/>
  <c r="AG25" i="5"/>
  <c r="AJ25" i="5"/>
  <c r="AK25" i="5"/>
  <c r="AL25" i="5"/>
  <c r="AN25" i="5"/>
  <c r="AP25" i="5"/>
  <c r="AQ25" i="5"/>
  <c r="AT25" i="5"/>
  <c r="AU25" i="5"/>
  <c r="AW25" i="5"/>
  <c r="AX25" i="5"/>
  <c r="AY25" i="5"/>
  <c r="BA25" i="5"/>
  <c r="BC25" i="5"/>
  <c r="BE25" i="5"/>
  <c r="BF25" i="5"/>
  <c r="BG25" i="5"/>
  <c r="Z26" i="5"/>
  <c r="AA26" i="5"/>
  <c r="AB26" i="5"/>
  <c r="AC26" i="5"/>
  <c r="AF26" i="5"/>
  <c r="AG26" i="5"/>
  <c r="AJ26" i="5"/>
  <c r="AK26" i="5"/>
  <c r="AL26" i="5"/>
  <c r="AN26" i="5"/>
  <c r="AP26" i="5"/>
  <c r="AQ26" i="5"/>
  <c r="AT26" i="5"/>
  <c r="AU26" i="5"/>
  <c r="AW26" i="5"/>
  <c r="AX26" i="5"/>
  <c r="AY26" i="5"/>
  <c r="BA26" i="5"/>
  <c r="BC26" i="5"/>
  <c r="BE26" i="5"/>
  <c r="BF26" i="5"/>
  <c r="BG26" i="5"/>
  <c r="Z27" i="5"/>
  <c r="AA27" i="5"/>
  <c r="AB27" i="5"/>
  <c r="AC27" i="5"/>
  <c r="AF27" i="5"/>
  <c r="AG27" i="5"/>
  <c r="AJ27" i="5"/>
  <c r="AK27" i="5"/>
  <c r="AL27" i="5"/>
  <c r="AN27" i="5"/>
  <c r="AP27" i="5"/>
  <c r="AQ27" i="5"/>
  <c r="AT27" i="5"/>
  <c r="AU27" i="5"/>
  <c r="AW27" i="5"/>
  <c r="AX27" i="5"/>
  <c r="AY27" i="5"/>
  <c r="BA27" i="5"/>
  <c r="BC27" i="5"/>
  <c r="BE27" i="5"/>
  <c r="BF27" i="5"/>
  <c r="BG27" i="5"/>
  <c r="Z28" i="5"/>
  <c r="AA28" i="5"/>
  <c r="AB28" i="5"/>
  <c r="AC28" i="5"/>
  <c r="AF28" i="5"/>
  <c r="AG28" i="5"/>
  <c r="AJ28" i="5"/>
  <c r="AK28" i="5"/>
  <c r="AL28" i="5"/>
  <c r="AN28" i="5"/>
  <c r="AP28" i="5"/>
  <c r="AQ28" i="5"/>
  <c r="AT28" i="5"/>
  <c r="AU28" i="5"/>
  <c r="AW28" i="5"/>
  <c r="AX28" i="5"/>
  <c r="AY28" i="5"/>
  <c r="BA28" i="5"/>
  <c r="BC28" i="5"/>
  <c r="BE28" i="5"/>
  <c r="BF28" i="5"/>
  <c r="BG28" i="5"/>
  <c r="Z29" i="5"/>
  <c r="AA29" i="5"/>
  <c r="AB29" i="5"/>
  <c r="AC29" i="5"/>
  <c r="AF29" i="5"/>
  <c r="AG29" i="5"/>
  <c r="AJ29" i="5"/>
  <c r="AK29" i="5"/>
  <c r="AL29" i="5"/>
  <c r="AN29" i="5"/>
  <c r="AP29" i="5"/>
  <c r="AQ29" i="5"/>
  <c r="AT29" i="5"/>
  <c r="AU29" i="5"/>
  <c r="AW29" i="5"/>
  <c r="AX29" i="5"/>
  <c r="AY29" i="5"/>
  <c r="BA29" i="5"/>
  <c r="BC29" i="5"/>
  <c r="BE29" i="5"/>
  <c r="BF29" i="5"/>
  <c r="BG29" i="5"/>
  <c r="Z30" i="5"/>
  <c r="AA30" i="5"/>
  <c r="AB30" i="5"/>
  <c r="AC30" i="5"/>
  <c r="AF30" i="5"/>
  <c r="AG30" i="5"/>
  <c r="AJ30" i="5"/>
  <c r="AK30" i="5"/>
  <c r="AL30" i="5"/>
  <c r="AN30" i="5"/>
  <c r="AP30" i="5"/>
  <c r="AQ30" i="5"/>
  <c r="AT30" i="5"/>
  <c r="AU30" i="5"/>
  <c r="AW30" i="5"/>
  <c r="AX30" i="5"/>
  <c r="AY30" i="5"/>
  <c r="BA30" i="5"/>
  <c r="BC30" i="5"/>
  <c r="BE30" i="5"/>
  <c r="BF30" i="5"/>
  <c r="BG30" i="5"/>
  <c r="Z31" i="5"/>
  <c r="AA31" i="5"/>
  <c r="AB31" i="5"/>
  <c r="AC31" i="5"/>
  <c r="AF31" i="5"/>
  <c r="AG31" i="5"/>
  <c r="AJ31" i="5"/>
  <c r="AK31" i="5"/>
  <c r="AL31" i="5"/>
  <c r="AN31" i="5"/>
  <c r="AP31" i="5"/>
  <c r="AQ31" i="5"/>
  <c r="AT31" i="5"/>
  <c r="AU31" i="5"/>
  <c r="AW31" i="5"/>
  <c r="AX31" i="5"/>
  <c r="AY31" i="5"/>
  <c r="BA31" i="5"/>
  <c r="BC31" i="5"/>
  <c r="BE31" i="5"/>
  <c r="BF31" i="5"/>
  <c r="BG31" i="5"/>
  <c r="Z32" i="5"/>
  <c r="AA32" i="5"/>
  <c r="AB32" i="5"/>
  <c r="AC32" i="5"/>
  <c r="AF32" i="5"/>
  <c r="AG32" i="5"/>
  <c r="AJ32" i="5"/>
  <c r="AK32" i="5"/>
  <c r="AL32" i="5"/>
  <c r="AN32" i="5"/>
  <c r="AP32" i="5"/>
  <c r="AQ32" i="5"/>
  <c r="AT32" i="5"/>
  <c r="AU32" i="5"/>
  <c r="AW32" i="5"/>
  <c r="AX32" i="5"/>
  <c r="AY32" i="5"/>
  <c r="BA32" i="5"/>
  <c r="BC32" i="5"/>
  <c r="BE32" i="5"/>
  <c r="BF32" i="5"/>
  <c r="BG32" i="5"/>
  <c r="Z33" i="5"/>
  <c r="AA33" i="5"/>
  <c r="AB33" i="5"/>
  <c r="AC33" i="5"/>
  <c r="AF33" i="5"/>
  <c r="AG33" i="5"/>
  <c r="AJ33" i="5"/>
  <c r="AK33" i="5"/>
  <c r="AL33" i="5"/>
  <c r="AN33" i="5"/>
  <c r="AP33" i="5"/>
  <c r="AQ33" i="5"/>
  <c r="AT33" i="5"/>
  <c r="AU33" i="5"/>
  <c r="AW33" i="5"/>
  <c r="AX33" i="5"/>
  <c r="AY33" i="5"/>
  <c r="BA33" i="5"/>
  <c r="BC33" i="5"/>
  <c r="BE33" i="5"/>
  <c r="BF33" i="5"/>
  <c r="BG33" i="5"/>
  <c r="Z34" i="5"/>
  <c r="AA34" i="5"/>
  <c r="AB34" i="5"/>
  <c r="AC34" i="5"/>
  <c r="AF34" i="5"/>
  <c r="AG34" i="5"/>
  <c r="AJ34" i="5"/>
  <c r="AK34" i="5"/>
  <c r="AL34" i="5"/>
  <c r="AN34" i="5"/>
  <c r="AP34" i="5"/>
  <c r="AQ34" i="5"/>
  <c r="AT34" i="5"/>
  <c r="AU34" i="5"/>
  <c r="AW34" i="5"/>
  <c r="AX34" i="5"/>
  <c r="AY34" i="5"/>
  <c r="BA34" i="5"/>
  <c r="BC34" i="5"/>
  <c r="BE34" i="5"/>
  <c r="BF34" i="5"/>
  <c r="BG34" i="5"/>
  <c r="Z35" i="5"/>
  <c r="AA35" i="5"/>
  <c r="AB35" i="5"/>
  <c r="AC35" i="5"/>
  <c r="AF35" i="5"/>
  <c r="AG35" i="5"/>
  <c r="AJ35" i="5"/>
  <c r="AK35" i="5"/>
  <c r="AL35" i="5"/>
  <c r="AN35" i="5"/>
  <c r="AP35" i="5"/>
  <c r="AQ35" i="5"/>
  <c r="AT35" i="5"/>
  <c r="AU35" i="5"/>
  <c r="AW35" i="5"/>
  <c r="AX35" i="5"/>
  <c r="AY35" i="5"/>
  <c r="BA35" i="5"/>
  <c r="BC35" i="5"/>
  <c r="BE35" i="5"/>
  <c r="BF35" i="5"/>
  <c r="BG35" i="5"/>
  <c r="Z36" i="5"/>
  <c r="AA36" i="5"/>
  <c r="AB36" i="5"/>
  <c r="AC36" i="5"/>
  <c r="AF36" i="5"/>
  <c r="AG36" i="5"/>
  <c r="AJ36" i="5"/>
  <c r="AK36" i="5"/>
  <c r="AL36" i="5"/>
  <c r="AN36" i="5"/>
  <c r="AP36" i="5"/>
  <c r="AQ36" i="5"/>
  <c r="AT36" i="5"/>
  <c r="AU36" i="5"/>
  <c r="AW36" i="5"/>
  <c r="AX36" i="5"/>
  <c r="AY36" i="5"/>
  <c r="BA36" i="5"/>
  <c r="BC36" i="5"/>
  <c r="BE36" i="5"/>
  <c r="BF36" i="5"/>
  <c r="BG36" i="5"/>
  <c r="Z37" i="5"/>
  <c r="AA37" i="5"/>
  <c r="AB37" i="5"/>
  <c r="AC37" i="5"/>
  <c r="AF37" i="5"/>
  <c r="AG37" i="5"/>
  <c r="AJ37" i="5"/>
  <c r="AK37" i="5"/>
  <c r="AL37" i="5"/>
  <c r="AN37" i="5"/>
  <c r="AP37" i="5"/>
  <c r="AQ37" i="5"/>
  <c r="AT37" i="5"/>
  <c r="AU37" i="5"/>
  <c r="AW37" i="5"/>
  <c r="AX37" i="5"/>
  <c r="AY37" i="5"/>
  <c r="BA37" i="5"/>
  <c r="BC37" i="5"/>
  <c r="BE37" i="5"/>
  <c r="BF37" i="5"/>
  <c r="BG37" i="5"/>
  <c r="Z38" i="5"/>
  <c r="AA38" i="5"/>
  <c r="AB38" i="5"/>
  <c r="AC38" i="5"/>
  <c r="AF38" i="5"/>
  <c r="AG38" i="5"/>
  <c r="AJ38" i="5"/>
  <c r="AK38" i="5"/>
  <c r="AL38" i="5"/>
  <c r="AN38" i="5"/>
  <c r="AP38" i="5"/>
  <c r="AQ38" i="5"/>
  <c r="AT38" i="5"/>
  <c r="AU38" i="5"/>
  <c r="AW38" i="5"/>
  <c r="AX38" i="5"/>
  <c r="AY38" i="5"/>
  <c r="BA38" i="5"/>
  <c r="BC38" i="5"/>
  <c r="BE38" i="5"/>
  <c r="BF38" i="5"/>
  <c r="BG38" i="5"/>
  <c r="Z39" i="5"/>
  <c r="AA39" i="5"/>
  <c r="AB39" i="5"/>
  <c r="AC39" i="5"/>
  <c r="AF39" i="5"/>
  <c r="AG39" i="5"/>
  <c r="AJ39" i="5"/>
  <c r="AK39" i="5"/>
  <c r="AL39" i="5"/>
  <c r="AN39" i="5"/>
  <c r="AP39" i="5"/>
  <c r="AQ39" i="5"/>
  <c r="AT39" i="5"/>
  <c r="AU39" i="5"/>
  <c r="AW39" i="5"/>
  <c r="AX39" i="5"/>
  <c r="AY39" i="5"/>
  <c r="BA39" i="5"/>
  <c r="BC39" i="5"/>
  <c r="BE39" i="5"/>
  <c r="BF39" i="5"/>
  <c r="BG39" i="5"/>
  <c r="Z40" i="5"/>
  <c r="AA40" i="5"/>
  <c r="AB40" i="5"/>
  <c r="AC40" i="5"/>
  <c r="AF40" i="5"/>
  <c r="AG40" i="5"/>
  <c r="AJ40" i="5"/>
  <c r="AK40" i="5"/>
  <c r="AL40" i="5"/>
  <c r="AN40" i="5"/>
  <c r="AP40" i="5"/>
  <c r="AQ40" i="5"/>
  <c r="AT40" i="5"/>
  <c r="AU40" i="5"/>
  <c r="AW40" i="5"/>
  <c r="AX40" i="5"/>
  <c r="AY40" i="5"/>
  <c r="BA40" i="5"/>
  <c r="BC40" i="5"/>
  <c r="BE40" i="5"/>
  <c r="BF40" i="5"/>
  <c r="BG40" i="5"/>
  <c r="Z41" i="5"/>
  <c r="AA41" i="5"/>
  <c r="AB41" i="5"/>
  <c r="AC41" i="5"/>
  <c r="AF41" i="5"/>
  <c r="AG41" i="5"/>
  <c r="AJ41" i="5"/>
  <c r="AK41" i="5"/>
  <c r="AL41" i="5"/>
  <c r="AN41" i="5"/>
  <c r="AP41" i="5"/>
  <c r="AQ41" i="5"/>
  <c r="AT41" i="5"/>
  <c r="AU41" i="5"/>
  <c r="AW41" i="5"/>
  <c r="AX41" i="5"/>
  <c r="AY41" i="5"/>
  <c r="BA41" i="5"/>
  <c r="BC41" i="5"/>
  <c r="BE41" i="5"/>
  <c r="BF41" i="5"/>
  <c r="BG41" i="5"/>
  <c r="Z42" i="5"/>
  <c r="AA42" i="5"/>
  <c r="AB42" i="5"/>
  <c r="AC42" i="5"/>
  <c r="AF42" i="5"/>
  <c r="AG42" i="5"/>
  <c r="AJ42" i="5"/>
  <c r="AK42" i="5"/>
  <c r="AL42" i="5"/>
  <c r="AN42" i="5"/>
  <c r="AP42" i="5"/>
  <c r="AQ42" i="5"/>
  <c r="AT42" i="5"/>
  <c r="AU42" i="5"/>
  <c r="AW42" i="5"/>
  <c r="AX42" i="5"/>
  <c r="AY42" i="5"/>
  <c r="BA42" i="5"/>
  <c r="BC42" i="5"/>
  <c r="BE42" i="5"/>
  <c r="BF42" i="5"/>
  <c r="BG42" i="5"/>
  <c r="Z44" i="5"/>
  <c r="AA44" i="5"/>
  <c r="AB44" i="5"/>
  <c r="AC44" i="5"/>
  <c r="AF44" i="5"/>
  <c r="AG44" i="5"/>
  <c r="AJ44" i="5"/>
  <c r="AK44" i="5"/>
  <c r="AL44" i="5"/>
  <c r="AN44" i="5"/>
  <c r="AP44" i="5"/>
  <c r="AQ44" i="5"/>
  <c r="AT44" i="5"/>
  <c r="AU44" i="5"/>
  <c r="AW44" i="5"/>
  <c r="AX44" i="5"/>
  <c r="AY44" i="5"/>
  <c r="BA44" i="5"/>
  <c r="BC44" i="5"/>
  <c r="BE44" i="5"/>
  <c r="BF44" i="5"/>
  <c r="BG44" i="5"/>
  <c r="Z8" i="5"/>
  <c r="AA8" i="5"/>
  <c r="AB8" i="5"/>
  <c r="AC8" i="5"/>
  <c r="AF8" i="5"/>
  <c r="AG8" i="5"/>
  <c r="AK8" i="5"/>
  <c r="AL8" i="5"/>
  <c r="AN8" i="5"/>
  <c r="AP8" i="5"/>
  <c r="AQ8" i="5"/>
  <c r="AT8" i="5"/>
  <c r="AU8" i="5"/>
  <c r="AW8" i="5"/>
  <c r="AX8" i="5"/>
  <c r="AY8" i="5"/>
  <c r="BA8" i="5"/>
  <c r="BE8" i="5"/>
  <c r="BF8" i="5"/>
  <c r="BG8"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Martinovská Jana Ing. DiS.</author>
    <author>Skalická Lucie Ing.</author>
    <author>Jana Martinovská</author>
  </authors>
  <commentList>
    <comment ref="P54" authorId="0" shapeId="0" xr:uid="{E50000BD-AEB6-4068-8117-21CFBBBB0485}">
      <text>
        <r>
          <rPr>
            <b/>
            <sz val="9"/>
            <color indexed="81"/>
            <rFont val="Tahoma"/>
            <family val="2"/>
            <charset val="238"/>
          </rPr>
          <t>Martinovská Jana Ing. DiS.:</t>
        </r>
        <r>
          <rPr>
            <sz val="9"/>
            <color indexed="81"/>
            <rFont val="Tahoma"/>
            <family val="2"/>
            <charset val="238"/>
          </rPr>
          <t xml:space="preserve">
Dříve Swazijsko</t>
        </r>
      </text>
    </comment>
    <comment ref="P90" authorId="1" shapeId="0" xr:uid="{A9DF9718-E355-4E29-9EB7-C634D0596884}">
      <text>
        <r>
          <rPr>
            <b/>
            <sz val="9"/>
            <color indexed="81"/>
            <rFont val="Tahoma"/>
            <family val="2"/>
            <charset val="238"/>
          </rPr>
          <t>Skalická Lucie Ing.:</t>
        </r>
        <r>
          <rPr>
            <sz val="9"/>
            <color indexed="81"/>
            <rFont val="Tahoma"/>
            <family val="2"/>
            <charset val="238"/>
          </rPr>
          <t xml:space="preserve">
z důvodu nevyhovující bezpečnostní situace v Jemenu pozastavila Česká pošta, s.p., dočasně příjem všech druhů poštovních zásilek adresovaných do Jemenu.</t>
        </r>
      </text>
    </comment>
    <comment ref="P204" authorId="2" shapeId="0" xr:uid="{7D764245-D707-4AED-8C0E-DD94DA9CF0A3}">
      <text>
        <r>
          <rPr>
            <b/>
            <sz val="9"/>
            <color indexed="81"/>
            <rFont val="Tahoma"/>
            <family val="2"/>
            <charset val="238"/>
          </rPr>
          <t>Jana Martinovská:</t>
        </r>
        <r>
          <rPr>
            <sz val="9"/>
            <color indexed="81"/>
            <rFont val="Tahoma"/>
            <family val="2"/>
            <charset val="238"/>
          </rPr>
          <t xml:space="preserve">
z bezpečnostních důvodů je
pozastaven příjem všech druhů poštovních zásilek do Sýrie</t>
        </r>
      </text>
    </comment>
    <comment ref="N216" authorId="0" shapeId="0" xr:uid="{1BE9EEDB-A041-4BBE-96E7-B4D0979D6712}">
      <text>
        <r>
          <rPr>
            <b/>
            <sz val="9"/>
            <color indexed="81"/>
            <rFont val="Tahoma"/>
            <family val="2"/>
            <charset val="238"/>
          </rPr>
          <t>Martinovská Jana Ing. DiS.:</t>
        </r>
        <r>
          <rPr>
            <sz val="9"/>
            <color indexed="81"/>
            <rFont val="Tahoma"/>
            <family val="2"/>
            <charset val="238"/>
          </rPr>
          <t xml:space="preserve">
patří pod Svatá Helena</t>
        </r>
      </text>
    </comment>
  </commentList>
</comments>
</file>

<file path=xl/sharedStrings.xml><?xml version="1.0" encoding="utf-8"?>
<sst xmlns="http://schemas.openxmlformats.org/spreadsheetml/2006/main" count="20643" uniqueCount="2121">
  <si>
    <t>Přehled zemí a zahraničních služeb</t>
  </si>
  <si>
    <t>Informace o omezení nabídky služeb</t>
  </si>
  <si>
    <t>Z důvodu nedostatku přepravních kapacit a omezení mezinárodní přepravy může docházet k výraznému prodloužení doby přepravy poštovních zásilek.
Z výše uvedených důvodů Česká pošta do odvolání neodpovídá za splnění závazku vyplývajícího z Poštovních podmínek služby EMS do zahraničí a Obchodní balík do zahraničí, odeslat zásilku do země určení nejrychlejším možným způsobem a zajistit, aby zahraniční provozovatel, který se na poskytnutí poštovní služby podílí, dodal zásilku adresátovi, případně jinému příjemci ve lhůtě uvedené pro jednotlivé země určení v Poštovních podmínkách České pošty, s.p. - Zahraniční podmínky.</t>
  </si>
  <si>
    <t>Maximální hmotnost pro slepecké zásilky činí 7 kg.</t>
  </si>
  <si>
    <t>Doba dopravy je uváděna v kalendářních dnech ode dne podání zásilky; je však pouze orientační a nezávazná.</t>
  </si>
  <si>
    <t>Aktualizace dne: k 1. 10. 2025</t>
  </si>
  <si>
    <t>SEZNAM ZEMÍ</t>
  </si>
  <si>
    <t>ZASTAVENÍ PŘÍJMU ZÁSILEK</t>
  </si>
  <si>
    <t>Členství v EU</t>
  </si>
  <si>
    <t>"Evropská" země</t>
  </si>
  <si>
    <t>Název země česky - krátký</t>
  </si>
  <si>
    <t>Název země česky - dlouhý</t>
  </si>
  <si>
    <t>Název země anglicky - krátký</t>
  </si>
  <si>
    <t>Název země anglicky - dlouhý</t>
  </si>
  <si>
    <t xml:space="preserve">Hlavní město </t>
  </si>
  <si>
    <t>www stránky</t>
  </si>
  <si>
    <t>ISO kód (A -2)</t>
  </si>
  <si>
    <t>ISO kód (A -3)</t>
  </si>
  <si>
    <t>Kód země číselný</t>
  </si>
  <si>
    <t>OBYČEJNÁ ZÁSILKA - PRIORITNĚ</t>
  </si>
  <si>
    <t>DOPORUČENÁ ZÁSILKA - PRIORITNĚ</t>
  </si>
  <si>
    <t>DOPLŇKOVÉ SLUŽBY A DISPOZICE</t>
  </si>
  <si>
    <t>CENNÉ PSANÍ - PRIORITNĚ</t>
  </si>
  <si>
    <t>STANDARDNÍ BALÍK - PRIORITNĚ</t>
  </si>
  <si>
    <t>STANDARDNÍ BALÍK - EKONOMICKY</t>
  </si>
  <si>
    <t>CENNÝ BALÍK - PRIORITNĚ</t>
  </si>
  <si>
    <t>CENNÝ BALÍK - EKONOMICKY</t>
  </si>
  <si>
    <t>EMS</t>
  </si>
  <si>
    <t>OBCHODNÍ BALÍK DO ZAHRANIČÍ</t>
  </si>
  <si>
    <t>DISPOZICE</t>
  </si>
  <si>
    <t>OBCHODNÍ PSANÍ DO ZAHRANIČÍ</t>
  </si>
  <si>
    <t>POŠTOVNÍ POUKÁZKA Z/A</t>
  </si>
  <si>
    <t>POŠTOVNÍ POUKÁZKA Z/C</t>
  </si>
  <si>
    <t>DOPLŇKOVÉ SLUŽBY</t>
  </si>
  <si>
    <t>Poř. č.</t>
  </si>
  <si>
    <t>Čl.</t>
  </si>
  <si>
    <t>Listovní zásilky</t>
  </si>
  <si>
    <t>Balíky - prioritní</t>
  </si>
  <si>
    <t>Balíky - ekonomické</t>
  </si>
  <si>
    <t>Příjem zastaven od</t>
  </si>
  <si>
    <t>Kompletní obnovení příjmu zásilek</t>
  </si>
  <si>
    <t>Kompletní příjem obnoven od</t>
  </si>
  <si>
    <t>Poznámka</t>
  </si>
  <si>
    <t>Možnost zvolit službu</t>
  </si>
  <si>
    <t>Cenová skupina</t>
  </si>
  <si>
    <t>Max. hmotnost</t>
  </si>
  <si>
    <t>Doba dopravy</t>
  </si>
  <si>
    <t>Dodejka</t>
  </si>
  <si>
    <t>Dodání do vlastních rukou</t>
  </si>
  <si>
    <t>Dobírka</t>
  </si>
  <si>
    <t>Udaná cena</t>
  </si>
  <si>
    <t>Neskladně</t>
  </si>
  <si>
    <t>Neskladné</t>
  </si>
  <si>
    <t>Afghánistán</t>
  </si>
  <si>
    <t>NE</t>
  </si>
  <si>
    <t>---</t>
  </si>
  <si>
    <t>ANO</t>
  </si>
  <si>
    <t>Obnoveno přijímání zásilek dne 21.6.2024.</t>
  </si>
  <si>
    <t>Afghánská islámská republika</t>
  </si>
  <si>
    <t>Afghanistan</t>
  </si>
  <si>
    <t>the Islamic Republic of Afghanistan</t>
  </si>
  <si>
    <t>Kábul</t>
  </si>
  <si>
    <t>http://afghanpost.gov.af/</t>
  </si>
  <si>
    <t>AF</t>
  </si>
  <si>
    <t>AFG</t>
  </si>
  <si>
    <t>004</t>
  </si>
  <si>
    <t>Mimoevropská země</t>
  </si>
  <si>
    <t>2 kg</t>
  </si>
  <si>
    <t>D+7-9</t>
  </si>
  <si>
    <t>20 kg</t>
  </si>
  <si>
    <t>D+10-12</t>
  </si>
  <si>
    <t>D+40-70</t>
  </si>
  <si>
    <t>Albánie</t>
  </si>
  <si>
    <t>Obnoveno přijímání zásilek dne 19.6.2020.</t>
  </si>
  <si>
    <t>Albánská republika</t>
  </si>
  <si>
    <t>Albania</t>
  </si>
  <si>
    <t>the Republic of Albania</t>
  </si>
  <si>
    <t>Tirana</t>
  </si>
  <si>
    <t>http://www.postashqiptare.al/</t>
  </si>
  <si>
    <t>AL</t>
  </si>
  <si>
    <t>ALB</t>
  </si>
  <si>
    <t>008</t>
  </si>
  <si>
    <t>Evropská země</t>
  </si>
  <si>
    <t>D+4-6</t>
  </si>
  <si>
    <t>D+5-7</t>
  </si>
  <si>
    <t>D+20-30</t>
  </si>
  <si>
    <t>30 kg</t>
  </si>
  <si>
    <t>Alžírsko</t>
  </si>
  <si>
    <t>Alžírská demokratická a lidová republika</t>
  </si>
  <si>
    <t>Algeria</t>
  </si>
  <si>
    <t>the People's Democratic Republic of Algeria</t>
  </si>
  <si>
    <t>Alžír</t>
  </si>
  <si>
    <t>http://www.poste.dz/</t>
  </si>
  <si>
    <t>DZ</t>
  </si>
  <si>
    <t>DZA</t>
  </si>
  <si>
    <t>012</t>
  </si>
  <si>
    <t>D+25-35</t>
  </si>
  <si>
    <t>Andorra</t>
  </si>
  <si>
    <t>Obnoveno přijímání zásilek dne 13.10.2020.</t>
  </si>
  <si>
    <t>Andorrské knížectví</t>
  </si>
  <si>
    <t>the Principality of Andorra</t>
  </si>
  <si>
    <t>Andorra la Vella</t>
  </si>
  <si>
    <t>AD</t>
  </si>
  <si>
    <t>AND</t>
  </si>
  <si>
    <t>020</t>
  </si>
  <si>
    <t>Angola</t>
  </si>
  <si>
    <t>Angolská republika</t>
  </si>
  <si>
    <t>the Republic of Angola</t>
  </si>
  <si>
    <t>Luanda</t>
  </si>
  <si>
    <t>AO</t>
  </si>
  <si>
    <t>AGO</t>
  </si>
  <si>
    <t>024</t>
  </si>
  <si>
    <t>ANO, jen s Dodejkou</t>
  </si>
  <si>
    <t>Anguilla</t>
  </si>
  <si>
    <t>The Valley</t>
  </si>
  <si>
    <t>AI</t>
  </si>
  <si>
    <t>AIA</t>
  </si>
  <si>
    <t>660</t>
  </si>
  <si>
    <t>D+13-15</t>
  </si>
  <si>
    <t>Antigua a Barbuda</t>
  </si>
  <si>
    <t>Zastavení příjmu platí jen pro EMS (EMS od 30.4.2020). Přijímání listovních zásilek zastaveno od 1.4.2025.</t>
  </si>
  <si>
    <t>Antigua and Barbuda</t>
  </si>
  <si>
    <t>Saint. John's</t>
  </si>
  <si>
    <t>AG</t>
  </si>
  <si>
    <t>ATG</t>
  </si>
  <si>
    <t>028</t>
  </si>
  <si>
    <t>ne</t>
  </si>
  <si>
    <t>10 kg</t>
  </si>
  <si>
    <t>Argentina</t>
  </si>
  <si>
    <t>Argentinská republika</t>
  </si>
  <si>
    <t>the Argentine Republic</t>
  </si>
  <si>
    <t>Buenos Aires</t>
  </si>
  <si>
    <t>http://www.correoargentino.com.ar/</t>
  </si>
  <si>
    <t>AR</t>
  </si>
  <si>
    <t>ARG</t>
  </si>
  <si>
    <t>032</t>
  </si>
  <si>
    <t>D+6-8</t>
  </si>
  <si>
    <t>D+8-10</t>
  </si>
  <si>
    <t>D+50-80</t>
  </si>
  <si>
    <t>Arménie</t>
  </si>
  <si>
    <t xml:space="preserve">Obnoveno přijímání zásilek dne 9.9.2020. </t>
  </si>
  <si>
    <t>Arménská republika</t>
  </si>
  <si>
    <t>Armenia</t>
  </si>
  <si>
    <t>the Republic of Armenia</t>
  </si>
  <si>
    <t>Jerevan</t>
  </si>
  <si>
    <t>http://www.haypost.am</t>
  </si>
  <si>
    <t>AM</t>
  </si>
  <si>
    <t>ARM</t>
  </si>
  <si>
    <t>051</t>
  </si>
  <si>
    <t>Aruba</t>
  </si>
  <si>
    <t>Oranjestad</t>
  </si>
  <si>
    <t>http://www.postaruba.com/</t>
  </si>
  <si>
    <t>AW</t>
  </si>
  <si>
    <t>ABW</t>
  </si>
  <si>
    <t>533</t>
  </si>
  <si>
    <t>Austrálie</t>
  </si>
  <si>
    <t>Obnoveno přijímání zásilek dne 14.7.2021.</t>
  </si>
  <si>
    <t>Australské společenství</t>
  </si>
  <si>
    <t>Australia</t>
  </si>
  <si>
    <t>Canberra</t>
  </si>
  <si>
    <t>AU</t>
  </si>
  <si>
    <t>AUS</t>
  </si>
  <si>
    <t>036</t>
  </si>
  <si>
    <t>D+60-90</t>
  </si>
  <si>
    <t>Ázerbájdžán</t>
  </si>
  <si>
    <t>Obnoveno přijímání zásilek dne 2.10.2020.</t>
  </si>
  <si>
    <t>Ázerbájdžánská republika</t>
  </si>
  <si>
    <t>Azerbaijan</t>
  </si>
  <si>
    <t>the Republic of Azerbaijan</t>
  </si>
  <si>
    <t>Baku</t>
  </si>
  <si>
    <t>http://www.azerpost.rabita.az/</t>
  </si>
  <si>
    <t>AZ</t>
  </si>
  <si>
    <t>AZE</t>
  </si>
  <si>
    <t>031</t>
  </si>
  <si>
    <t>D+20-25</t>
  </si>
  <si>
    <t>Bahamy</t>
  </si>
  <si>
    <t>Přijímání listovních zásilek obnoveno dne 1. 2. 2023.</t>
  </si>
  <si>
    <t>Bahamské společenství</t>
  </si>
  <si>
    <t>Bahamas (the)</t>
  </si>
  <si>
    <t>the Commonwealth of the Bahamas</t>
  </si>
  <si>
    <t>Nassau</t>
  </si>
  <si>
    <t>http://www.bahamas.gov.bs</t>
  </si>
  <si>
    <t>BS</t>
  </si>
  <si>
    <t>BHS</t>
  </si>
  <si>
    <t>044</t>
  </si>
  <si>
    <t>Bahrajn</t>
  </si>
  <si>
    <t>Království Bahrajn</t>
  </si>
  <si>
    <t>Bahrain</t>
  </si>
  <si>
    <t>the Kingdom of Bahrain</t>
  </si>
  <si>
    <t>Manáma</t>
  </si>
  <si>
    <t>http://www.transportation.gov.bh</t>
  </si>
  <si>
    <t>BH</t>
  </si>
  <si>
    <t>BHR</t>
  </si>
  <si>
    <t>048</t>
  </si>
  <si>
    <t>Bangladéš</t>
  </si>
  <si>
    <t>Bangladéšská lidová republika</t>
  </si>
  <si>
    <t>Bangladesh</t>
  </si>
  <si>
    <t>the People's Republic of Bangladesh</t>
  </si>
  <si>
    <t>Dháka</t>
  </si>
  <si>
    <t>http://www.bangladeshpost.gov.bd/</t>
  </si>
  <si>
    <t>BD</t>
  </si>
  <si>
    <t>BGD</t>
  </si>
  <si>
    <t>050</t>
  </si>
  <si>
    <t>Barbados</t>
  </si>
  <si>
    <t>Přijímání listovních zásilek obnoveno dne 15. 3. 2023.</t>
  </si>
  <si>
    <t>Bridgetown</t>
  </si>
  <si>
    <t>http://bps.gov.bb/default.php</t>
  </si>
  <si>
    <t>BB</t>
  </si>
  <si>
    <t>BRB</t>
  </si>
  <si>
    <t>052</t>
  </si>
  <si>
    <t>Belgie</t>
  </si>
  <si>
    <t>Belgické království</t>
  </si>
  <si>
    <t>Belgium</t>
  </si>
  <si>
    <t>the Kingdom of Belgium</t>
  </si>
  <si>
    <t>Brusel</t>
  </si>
  <si>
    <t xml:space="preserve">http://www.post.be </t>
  </si>
  <si>
    <t>BE</t>
  </si>
  <si>
    <t>BEL</t>
  </si>
  <si>
    <t>056</t>
  </si>
  <si>
    <t>D+2-3</t>
  </si>
  <si>
    <t>D+3</t>
  </si>
  <si>
    <t>Belize</t>
  </si>
  <si>
    <t>Belmopan</t>
  </si>
  <si>
    <t>http://www.belize.gov.bz/</t>
  </si>
  <si>
    <t>BZ</t>
  </si>
  <si>
    <t>BLZ</t>
  </si>
  <si>
    <t>084</t>
  </si>
  <si>
    <t>25 kg</t>
  </si>
  <si>
    <t>Bělorusko</t>
  </si>
  <si>
    <t>Obnoveno přijímání zásilek dne 17.10.2022.</t>
  </si>
  <si>
    <t>Běloruská republika</t>
  </si>
  <si>
    <t>Belarus</t>
  </si>
  <si>
    <t>the Republic of Belarus</t>
  </si>
  <si>
    <t>Minsk</t>
  </si>
  <si>
    <t>http://www.belpost.by/default2.htm</t>
  </si>
  <si>
    <t>BY</t>
  </si>
  <si>
    <t>BLR</t>
  </si>
  <si>
    <t>112</t>
  </si>
  <si>
    <t>ANO (500 EUR)</t>
  </si>
  <si>
    <t>D+15-20</t>
  </si>
  <si>
    <t>ANO (500 EUR )</t>
  </si>
  <si>
    <t>Benin</t>
  </si>
  <si>
    <t>Zastavení příjmu platí jen pro balíky. Ostatní druhy zásilek jsou do odvolání přijímány.</t>
  </si>
  <si>
    <t>Beninská republika</t>
  </si>
  <si>
    <t>the Republic of Benin</t>
  </si>
  <si>
    <t>Porto Novo</t>
  </si>
  <si>
    <t>http://www.opt.bj/</t>
  </si>
  <si>
    <t>BJ</t>
  </si>
  <si>
    <t>BEN</t>
  </si>
  <si>
    <t>204</t>
  </si>
  <si>
    <t>D+30-60</t>
  </si>
  <si>
    <t>Bermudy</t>
  </si>
  <si>
    <t>Zastavení příjmu platí jen pro balíky. Příjímání listovních záslek obnoveno dne 15. 3. 2023.</t>
  </si>
  <si>
    <t>Bermuda</t>
  </si>
  <si>
    <t>Hamilton</t>
  </si>
  <si>
    <t>BM</t>
  </si>
  <si>
    <t>BMU</t>
  </si>
  <si>
    <t>060</t>
  </si>
  <si>
    <t>Bhútán</t>
  </si>
  <si>
    <t>Zastavení příjmu platí jen pro EMS. Ostatní druhy zásilek jsou do odvolání přijímány.</t>
  </si>
  <si>
    <t>Bhútánské království</t>
  </si>
  <si>
    <t>Bhutan</t>
  </si>
  <si>
    <t>the Kingdom of Bhutan</t>
  </si>
  <si>
    <t>Thimphu</t>
  </si>
  <si>
    <t>http://www.bhutanpost.com.bt/</t>
  </si>
  <si>
    <t>BT</t>
  </si>
  <si>
    <t>BTN</t>
  </si>
  <si>
    <t>064</t>
  </si>
  <si>
    <t>D+12-14</t>
  </si>
  <si>
    <t>D+15-17</t>
  </si>
  <si>
    <t>Bolívie</t>
  </si>
  <si>
    <t>Mnohonárodní stát Bolívie</t>
  </si>
  <si>
    <t>Bolivia (Plurinational State of)</t>
  </si>
  <si>
    <t>the Plurinational State of Bolivia</t>
  </si>
  <si>
    <t>Sucre, La Paz</t>
  </si>
  <si>
    <t>http://www.correosbolivia.com/</t>
  </si>
  <si>
    <t>BO</t>
  </si>
  <si>
    <t>BOL</t>
  </si>
  <si>
    <t>068</t>
  </si>
  <si>
    <t>Bosna a Hercegovina</t>
  </si>
  <si>
    <t>Bosnia and Herzegovina</t>
  </si>
  <si>
    <t>Sarajevo</t>
  </si>
  <si>
    <t>http://www.post.ba</t>
  </si>
  <si>
    <t>BA</t>
  </si>
  <si>
    <t>BIH</t>
  </si>
  <si>
    <t>070</t>
  </si>
  <si>
    <t>D+9-11</t>
  </si>
  <si>
    <t>Botswana</t>
  </si>
  <si>
    <t>Příjem listovních zásilek obnoven od 1.4.2025</t>
  </si>
  <si>
    <t>Botswanská republika</t>
  </si>
  <si>
    <t>the Republic of Botswana</t>
  </si>
  <si>
    <t>Gaborone</t>
  </si>
  <si>
    <t>http://www.botspost.co.bw/</t>
  </si>
  <si>
    <t>BW</t>
  </si>
  <si>
    <t>BWA</t>
  </si>
  <si>
    <t>072</t>
  </si>
  <si>
    <t>D+14-18</t>
  </si>
  <si>
    <t>Brazílie</t>
  </si>
  <si>
    <t>Brazilská federativní republika</t>
  </si>
  <si>
    <t>Brazil</t>
  </si>
  <si>
    <t>the Federative Republic of Brazil</t>
  </si>
  <si>
    <t>Brasília</t>
  </si>
  <si>
    <t>http://www.correios.com.br/</t>
  </si>
  <si>
    <t>BR</t>
  </si>
  <si>
    <t>BRA</t>
  </si>
  <si>
    <t>076</t>
  </si>
  <si>
    <t>D+5-8</t>
  </si>
  <si>
    <t>D+7-10</t>
  </si>
  <si>
    <t>Britské indickooceánské území</t>
  </si>
  <si>
    <t>Zastavení příjmu platí jen pro listovní zásilky. Ostatní druhy zásilek jsou do odvolání přijímány. S ohledem na dopad změny do mnoha systémů ČP bude změna, s ohledem na technickou náročnost, promítnuta s mírným zpožděním.</t>
  </si>
  <si>
    <t>Britské území v Indickém oceánu</t>
  </si>
  <si>
    <t>British Indian Ocean Territory (the)</t>
  </si>
  <si>
    <t>Diego Garcia</t>
  </si>
  <si>
    <t>IO</t>
  </si>
  <si>
    <t>IOT</t>
  </si>
  <si>
    <t>086</t>
  </si>
  <si>
    <t>D+14-16</t>
  </si>
  <si>
    <t>D+17-19</t>
  </si>
  <si>
    <t>Britské Panenské ostrovy</t>
  </si>
  <si>
    <t>Příjem listovních zásilek obnoven od 21.7.2021. Ostatní druhy zásilek nejsou až do odvolání přijímány.</t>
  </si>
  <si>
    <t>Virgin Islands (British)</t>
  </si>
  <si>
    <t>British Virgin Islands (the)</t>
  </si>
  <si>
    <t>Road Town</t>
  </si>
  <si>
    <t>VG</t>
  </si>
  <si>
    <t>VGB</t>
  </si>
  <si>
    <t>092</t>
  </si>
  <si>
    <t>Brunej</t>
  </si>
  <si>
    <t>Stát Brunej Darussalam</t>
  </si>
  <si>
    <t>Brunei Darussalam</t>
  </si>
  <si>
    <t>Bandar Seri Begawan</t>
  </si>
  <si>
    <t>http://www.post.gov.bn/</t>
  </si>
  <si>
    <t>BN</t>
  </si>
  <si>
    <t>BRN</t>
  </si>
  <si>
    <t>096</t>
  </si>
  <si>
    <t>Bulharsko</t>
  </si>
  <si>
    <t>Bulharská republika</t>
  </si>
  <si>
    <t>Bulgaria</t>
  </si>
  <si>
    <t>the Republic of Bulgaria</t>
  </si>
  <si>
    <t>Sofia</t>
  </si>
  <si>
    <t>http://www.bgpost.bg</t>
  </si>
  <si>
    <t>BG</t>
  </si>
  <si>
    <t>BGR</t>
  </si>
  <si>
    <t>100</t>
  </si>
  <si>
    <t>D+4</t>
  </si>
  <si>
    <t>Burkina Faso</t>
  </si>
  <si>
    <t>Ouagadougou</t>
  </si>
  <si>
    <t>http://www.mpt.bf/</t>
  </si>
  <si>
    <t>BF</t>
  </si>
  <si>
    <t>BFA</t>
  </si>
  <si>
    <t>854</t>
  </si>
  <si>
    <t>Burundi</t>
  </si>
  <si>
    <t>Burundská republika</t>
  </si>
  <si>
    <t>the Republic of Burundi</t>
  </si>
  <si>
    <t>Bujumbura</t>
  </si>
  <si>
    <t>http://www.poste.bi/</t>
  </si>
  <si>
    <t>BI</t>
  </si>
  <si>
    <t>BDI</t>
  </si>
  <si>
    <t>108</t>
  </si>
  <si>
    <t>Curaçao</t>
  </si>
  <si>
    <t>Zastavení příjmu platí jen pro balíky a EMS. Listovní zásilky jsou od 1. 2. 2023 do odvolání přijímány.</t>
  </si>
  <si>
    <t>Země Curaçao</t>
  </si>
  <si>
    <t>Willemstad</t>
  </si>
  <si>
    <t>CW</t>
  </si>
  <si>
    <t>CUW</t>
  </si>
  <si>
    <t>Čad</t>
  </si>
  <si>
    <t>Obnoveno příjimání všech zásilek dne 1. 2. 2024.</t>
  </si>
  <si>
    <t>Čadská republika</t>
  </si>
  <si>
    <t>Chad</t>
  </si>
  <si>
    <t>the Republic of Chad</t>
  </si>
  <si>
    <t>N´Djamena</t>
  </si>
  <si>
    <t>TD</t>
  </si>
  <si>
    <t>TCD</t>
  </si>
  <si>
    <t>148</t>
  </si>
  <si>
    <t>Černá Hora</t>
  </si>
  <si>
    <t>Montenegro</t>
  </si>
  <si>
    <t>Podgorica</t>
  </si>
  <si>
    <t>http://www.postacg.me</t>
  </si>
  <si>
    <t>ME</t>
  </si>
  <si>
    <t>MNE</t>
  </si>
  <si>
    <t>499</t>
  </si>
  <si>
    <t>D+12-16</t>
  </si>
  <si>
    <t>Čína</t>
  </si>
  <si>
    <t>Obnoveno přijímání zásilek dne 20.4.2020. Opětovně zastaven příjem dne 22. 4. 2022. Opětovně obnoveno přijímání zásilek dne 28.4.2022.</t>
  </si>
  <si>
    <t>Čínská lidová republika</t>
  </si>
  <si>
    <t>China</t>
  </si>
  <si>
    <t>the People's Republic of China</t>
  </si>
  <si>
    <t>Peking</t>
  </si>
  <si>
    <t>http://www.chinapost.com.cn/english/</t>
  </si>
  <si>
    <t>CN</t>
  </si>
  <si>
    <t>CHN</t>
  </si>
  <si>
    <t>156</t>
  </si>
  <si>
    <t>D+5-9</t>
  </si>
  <si>
    <t>Dánsko</t>
  </si>
  <si>
    <t>Dánské království</t>
  </si>
  <si>
    <t>Denmark</t>
  </si>
  <si>
    <t>the Kingdom of Denmark</t>
  </si>
  <si>
    <t>Kodaň</t>
  </si>
  <si>
    <t>http://www.postdanmark.dk</t>
  </si>
  <si>
    <t>DK</t>
  </si>
  <si>
    <t>DNK</t>
  </si>
  <si>
    <t>208</t>
  </si>
  <si>
    <t>D+8-12</t>
  </si>
  <si>
    <t>Dánsko – Faerské ostrovy</t>
  </si>
  <si>
    <t>Zastavení příjmu platí jen pro EMS. Ostatní druhy zásilek jsou do odvolání přijímány. Služba EMS byla kompletně zrušena.</t>
  </si>
  <si>
    <t>Faerské ostrovy</t>
  </si>
  <si>
    <t>Faroe Islands (the)</t>
  </si>
  <si>
    <t>http://www.post.fo/</t>
  </si>
  <si>
    <t>FO</t>
  </si>
  <si>
    <t>FRO</t>
  </si>
  <si>
    <t>234</t>
  </si>
  <si>
    <t xml:space="preserve">Dánsko – Grónsko </t>
  </si>
  <si>
    <t xml:space="preserve">Grónsko </t>
  </si>
  <si>
    <t>Grónsko</t>
  </si>
  <si>
    <t>Greenland</t>
  </si>
  <si>
    <t>http://www.post.gl/</t>
  </si>
  <si>
    <t>GL</t>
  </si>
  <si>
    <t>GRL</t>
  </si>
  <si>
    <t>304</t>
  </si>
  <si>
    <t>Dominika</t>
  </si>
  <si>
    <t>Dominické společenství</t>
  </si>
  <si>
    <t>Dominica</t>
  </si>
  <si>
    <t>the Commonwealth of Dominica</t>
  </si>
  <si>
    <t>Roseau</t>
  </si>
  <si>
    <t>DM</t>
  </si>
  <si>
    <t>DMA</t>
  </si>
  <si>
    <t>212</t>
  </si>
  <si>
    <t>22 kg</t>
  </si>
  <si>
    <t>ANO (500 USD)</t>
  </si>
  <si>
    <t>Dominikánská rep.</t>
  </si>
  <si>
    <t>Dominikánská republika</t>
  </si>
  <si>
    <t>Dominican Republic (the)</t>
  </si>
  <si>
    <t>the Dominican Republic</t>
  </si>
  <si>
    <t>Santo Domingo</t>
  </si>
  <si>
    <t>http://www.inposdom.gov.do/</t>
  </si>
  <si>
    <t>DO</t>
  </si>
  <si>
    <t>DOM</t>
  </si>
  <si>
    <t>214</t>
  </si>
  <si>
    <t>Džibutsko</t>
  </si>
  <si>
    <t>Zastavení příjmu platí jen pro balíky. Příjem EMS obnoven k 1. 9. 2022.</t>
  </si>
  <si>
    <t>Džibutská republika</t>
  </si>
  <si>
    <t>Djibouti</t>
  </si>
  <si>
    <t>the Republic of Djibouti</t>
  </si>
  <si>
    <t>Džíbútí</t>
  </si>
  <si>
    <t>DJ</t>
  </si>
  <si>
    <t>DJI</t>
  </si>
  <si>
    <t>262</t>
  </si>
  <si>
    <t>Egypt</t>
  </si>
  <si>
    <t>Egyptská arabská republika</t>
  </si>
  <si>
    <t>the Arab Republic of Egypt</t>
  </si>
  <si>
    <t>Káhira</t>
  </si>
  <si>
    <t>http://www.egyptpost.org/</t>
  </si>
  <si>
    <t>EG</t>
  </si>
  <si>
    <t>EGY</t>
  </si>
  <si>
    <t>818</t>
  </si>
  <si>
    <t>Ekvádor</t>
  </si>
  <si>
    <t>Obnoveno přijímání listovních zásilek, prioritních a ekonomických balíků dne 1. 2. 2024</t>
  </si>
  <si>
    <t>Ekvádorská republika</t>
  </si>
  <si>
    <t>Ecuador</t>
  </si>
  <si>
    <t>the Republic of Ecuador</t>
  </si>
  <si>
    <t>Quito</t>
  </si>
  <si>
    <t>http://www.correosdelecuador.com.ec/</t>
  </si>
  <si>
    <t>EC</t>
  </si>
  <si>
    <t>ECU</t>
  </si>
  <si>
    <t>218</t>
  </si>
  <si>
    <t>Eritrea</t>
  </si>
  <si>
    <t>Stát Eritrea</t>
  </si>
  <si>
    <t>the State of Eritrea</t>
  </si>
  <si>
    <t>Asmara</t>
  </si>
  <si>
    <t>ER</t>
  </si>
  <si>
    <t>ERI</t>
  </si>
  <si>
    <t>232</t>
  </si>
  <si>
    <t>Estonsko</t>
  </si>
  <si>
    <t>Obnoveno přijímání zásilek dne 22.4.2020.</t>
  </si>
  <si>
    <t>Estonská republika</t>
  </si>
  <si>
    <t>Estonia</t>
  </si>
  <si>
    <t>the Republic of Estonia</t>
  </si>
  <si>
    <t>Tallinn</t>
  </si>
  <si>
    <t>http://www.post.ee</t>
  </si>
  <si>
    <t>EE</t>
  </si>
  <si>
    <t>EST</t>
  </si>
  <si>
    <t>233</t>
  </si>
  <si>
    <t>D+3/D+4</t>
  </si>
  <si>
    <t>Eswatini</t>
  </si>
  <si>
    <t>Svazijsko</t>
  </si>
  <si>
    <t>Království Eswatini</t>
  </si>
  <si>
    <t>the Kingdom of Eswatini</t>
  </si>
  <si>
    <t>Mbabane</t>
  </si>
  <si>
    <t>http://www.sptc.co.sz/</t>
  </si>
  <si>
    <t>SZ</t>
  </si>
  <si>
    <t>SWZ</t>
  </si>
  <si>
    <t>748</t>
  </si>
  <si>
    <t>Etiopie</t>
  </si>
  <si>
    <t>Etiopská federativní demokratická republika</t>
  </si>
  <si>
    <t>Ethiopia</t>
  </si>
  <si>
    <t>the Federal Democratic Republic of Ethiopia</t>
  </si>
  <si>
    <t>Addis Abeba</t>
  </si>
  <si>
    <t>http://www.ethiopostal.com</t>
  </si>
  <si>
    <t>ET</t>
  </si>
  <si>
    <t>ETH</t>
  </si>
  <si>
    <t>231</t>
  </si>
  <si>
    <t>Falklandy</t>
  </si>
  <si>
    <t>Falklandy (Malvíny)</t>
  </si>
  <si>
    <t>Falkland Islands (the) (Malvinas)</t>
  </si>
  <si>
    <t>Port Stanley</t>
  </si>
  <si>
    <t>FK</t>
  </si>
  <si>
    <t>FLK</t>
  </si>
  <si>
    <t>238</t>
  </si>
  <si>
    <t>Fidži</t>
  </si>
  <si>
    <t>Fidžijská republika</t>
  </si>
  <si>
    <t>Fiji</t>
  </si>
  <si>
    <t>the Republic of Fiji</t>
  </si>
  <si>
    <t>Suva</t>
  </si>
  <si>
    <t>http://www.postfiji.com.fj/</t>
  </si>
  <si>
    <t>FJ</t>
  </si>
  <si>
    <t>FJI</t>
  </si>
  <si>
    <t>242</t>
  </si>
  <si>
    <t>Filipíny</t>
  </si>
  <si>
    <t>Obnoveno přijímání zásilek dne 9.9.2020.</t>
  </si>
  <si>
    <t>Filipínská republika</t>
  </si>
  <si>
    <t>Philippines (the)</t>
  </si>
  <si>
    <t>the Republic of the Philippines</t>
  </si>
  <si>
    <t>Manilla</t>
  </si>
  <si>
    <t>http://www.philpost.gov.ph/</t>
  </si>
  <si>
    <t>PH</t>
  </si>
  <si>
    <t>PHL</t>
  </si>
  <si>
    <t>608</t>
  </si>
  <si>
    <t>Finsko</t>
  </si>
  <si>
    <t>Finská republika</t>
  </si>
  <si>
    <t>Finland</t>
  </si>
  <si>
    <t>the Republic of Finland</t>
  </si>
  <si>
    <t>Helsinki</t>
  </si>
  <si>
    <t>http://www.posti.fi</t>
  </si>
  <si>
    <t>FI</t>
  </si>
  <si>
    <t>FIN</t>
  </si>
  <si>
    <t>246</t>
  </si>
  <si>
    <t>Francie</t>
  </si>
  <si>
    <t>Obnoveno přijímání zásilek dne 1. 9. 2022.</t>
  </si>
  <si>
    <t>Francouzská republika</t>
  </si>
  <si>
    <t>France</t>
  </si>
  <si>
    <t>the French Republic</t>
  </si>
  <si>
    <t>Paris</t>
  </si>
  <si>
    <t xml:space="preserve">http://www.laposte.fr </t>
  </si>
  <si>
    <t>FR</t>
  </si>
  <si>
    <t>FRA</t>
  </si>
  <si>
    <t>250</t>
  </si>
  <si>
    <t>D+9-12</t>
  </si>
  <si>
    <t>Francouzská Guyana</t>
  </si>
  <si>
    <t>French Guiana</t>
  </si>
  <si>
    <t>Cayenne</t>
  </si>
  <si>
    <t>GF</t>
  </si>
  <si>
    <t>GUF</t>
  </si>
  <si>
    <t>254</t>
  </si>
  <si>
    <t>Francouzská jižní území</t>
  </si>
  <si>
    <t>Francouzská jižní a antarktická území</t>
  </si>
  <si>
    <t>French Southern Territories (the)</t>
  </si>
  <si>
    <t>Martin-de-Viviès</t>
  </si>
  <si>
    <t>TF</t>
  </si>
  <si>
    <t>ATF</t>
  </si>
  <si>
    <t>260</t>
  </si>
  <si>
    <t>Francouzská Polynésie</t>
  </si>
  <si>
    <t>French Polynesia</t>
  </si>
  <si>
    <t>Papeete</t>
  </si>
  <si>
    <t>PF</t>
  </si>
  <si>
    <t>PYF</t>
  </si>
  <si>
    <t>258</t>
  </si>
  <si>
    <t>Gabon</t>
  </si>
  <si>
    <t>Gabonská republika</t>
  </si>
  <si>
    <t>the Gabonese Republic</t>
  </si>
  <si>
    <t>Libreville</t>
  </si>
  <si>
    <t>GA</t>
  </si>
  <si>
    <t>GAB</t>
  </si>
  <si>
    <t>266</t>
  </si>
  <si>
    <t>Gambie</t>
  </si>
  <si>
    <t>Gambijská republika</t>
  </si>
  <si>
    <t>Gambia (the)</t>
  </si>
  <si>
    <t>the Republic of the Gambia</t>
  </si>
  <si>
    <t>Banjul</t>
  </si>
  <si>
    <t>http://www.gampost.gm/</t>
  </si>
  <si>
    <t>GM</t>
  </si>
  <si>
    <t>GMB</t>
  </si>
  <si>
    <t>270</t>
  </si>
  <si>
    <t>Ghana</t>
  </si>
  <si>
    <t>Obnoveno přijímání zásilek dne 13.7.2020.</t>
  </si>
  <si>
    <t>Ghanská republika</t>
  </si>
  <si>
    <t>the Republic of Ghana</t>
  </si>
  <si>
    <t>Accra</t>
  </si>
  <si>
    <t>http://www.ghanapostgh.com/</t>
  </si>
  <si>
    <t>GH</t>
  </si>
  <si>
    <t>GHA</t>
  </si>
  <si>
    <t>288</t>
  </si>
  <si>
    <t>Gibraltar</t>
  </si>
  <si>
    <t>GI</t>
  </si>
  <si>
    <t>GIB</t>
  </si>
  <si>
    <t>292</t>
  </si>
  <si>
    <t>D+16-20</t>
  </si>
  <si>
    <t>Grenada</t>
  </si>
  <si>
    <t>Saint George´s</t>
  </si>
  <si>
    <t>GD</t>
  </si>
  <si>
    <t>GRD</t>
  </si>
  <si>
    <t>308</t>
  </si>
  <si>
    <t>Gruzie</t>
  </si>
  <si>
    <t>Georgia</t>
  </si>
  <si>
    <t>Tbilisi</t>
  </si>
  <si>
    <t>http://www.georgianpost.ge</t>
  </si>
  <si>
    <t>GE</t>
  </si>
  <si>
    <t>GEO</t>
  </si>
  <si>
    <t>268</t>
  </si>
  <si>
    <t>Guadeloupe</t>
  </si>
  <si>
    <t>Region Guadeloupe</t>
  </si>
  <si>
    <t>Basse-Terre</t>
  </si>
  <si>
    <t>GP</t>
  </si>
  <si>
    <t>GLP</t>
  </si>
  <si>
    <t>312</t>
  </si>
  <si>
    <t>Guatemala</t>
  </si>
  <si>
    <t>Guatemalská republika</t>
  </si>
  <si>
    <t>the Republic of Guatemala</t>
  </si>
  <si>
    <t>http://www.elcorreo.com.gt</t>
  </si>
  <si>
    <t>GT</t>
  </si>
  <si>
    <t>GTM</t>
  </si>
  <si>
    <t>320</t>
  </si>
  <si>
    <t>Guinea</t>
  </si>
  <si>
    <t>Guinejská republika</t>
  </si>
  <si>
    <t>the Republic of Guinea</t>
  </si>
  <si>
    <t>Conakry</t>
  </si>
  <si>
    <t>http://www.biasy.net/~opg/</t>
  </si>
  <si>
    <t>GN</t>
  </si>
  <si>
    <t>GIN</t>
  </si>
  <si>
    <t>324</t>
  </si>
  <si>
    <t>Guinea - Bissau</t>
  </si>
  <si>
    <t xml:space="preserve"> </t>
  </si>
  <si>
    <t>Přijímání listovních zásilek zastaveno od 1.4.2025.</t>
  </si>
  <si>
    <t>Guinea-Bissau</t>
  </si>
  <si>
    <t>Republika Guinea-Bissau</t>
  </si>
  <si>
    <t>the Republic of Guinea-Bissau</t>
  </si>
  <si>
    <t>Bissau</t>
  </si>
  <si>
    <t>GW</t>
  </si>
  <si>
    <t>GNB</t>
  </si>
  <si>
    <t>624</t>
  </si>
  <si>
    <t>Guyana</t>
  </si>
  <si>
    <t>Guyanská kooperativní republika</t>
  </si>
  <si>
    <t>the Co-operative Republic of Guyana</t>
  </si>
  <si>
    <t>Georgetown</t>
  </si>
  <si>
    <t>GY</t>
  </si>
  <si>
    <t>GUY</t>
  </si>
  <si>
    <t>328</t>
  </si>
  <si>
    <t>Haiti</t>
  </si>
  <si>
    <t>Republika Haiti</t>
  </si>
  <si>
    <t>the Republic of Haiti</t>
  </si>
  <si>
    <t>Port-au-Prince</t>
  </si>
  <si>
    <t>HT</t>
  </si>
  <si>
    <t>HTI</t>
  </si>
  <si>
    <t>332</t>
  </si>
  <si>
    <t>Honduras</t>
  </si>
  <si>
    <t>Honduraská republika</t>
  </si>
  <si>
    <t>the Republic of Honduras</t>
  </si>
  <si>
    <t>Tegucigalpa</t>
  </si>
  <si>
    <t xml:space="preserve">http://www.gob.hn </t>
  </si>
  <si>
    <t>HN</t>
  </si>
  <si>
    <t>HND</t>
  </si>
  <si>
    <t>340</t>
  </si>
  <si>
    <t>Hongkong</t>
  </si>
  <si>
    <t>Zvláštní administrativní oblast Čínské lidové republiky Hongkong</t>
  </si>
  <si>
    <t>Hong Kong</t>
  </si>
  <si>
    <t>the Hong Kong Special Administrative Region of China</t>
  </si>
  <si>
    <t>Victoria</t>
  </si>
  <si>
    <t>HK</t>
  </si>
  <si>
    <t>HKG</t>
  </si>
  <si>
    <t>Chile</t>
  </si>
  <si>
    <t xml:space="preserve">Obnoveno přijímání zásilek dne 1. 10. 2020. </t>
  </si>
  <si>
    <t>Chilská republika</t>
  </si>
  <si>
    <t>the Republic of Chile</t>
  </si>
  <si>
    <t>Santiago de Chile</t>
  </si>
  <si>
    <t>https://www.correos.cl/</t>
  </si>
  <si>
    <t>CL</t>
  </si>
  <si>
    <t>CHL</t>
  </si>
  <si>
    <t>152</t>
  </si>
  <si>
    <t>Chorvatsko</t>
  </si>
  <si>
    <t>Chorvatská republika</t>
  </si>
  <si>
    <t>Croatia</t>
  </si>
  <si>
    <t>the Republic of Croatia</t>
  </si>
  <si>
    <t>Záhřeb</t>
  </si>
  <si>
    <t xml:space="preserve">http://www.posta.hr </t>
  </si>
  <si>
    <t>HR</t>
  </si>
  <si>
    <t>HRV</t>
  </si>
  <si>
    <t>191</t>
  </si>
  <si>
    <t>Indie</t>
  </si>
  <si>
    <t>Indická republika</t>
  </si>
  <si>
    <t>India</t>
  </si>
  <si>
    <t>the Republic of India</t>
  </si>
  <si>
    <t>Dillí</t>
  </si>
  <si>
    <t>http://www.indiapost.gov.in/</t>
  </si>
  <si>
    <t>IN</t>
  </si>
  <si>
    <t>IND</t>
  </si>
  <si>
    <t>356</t>
  </si>
  <si>
    <t>D+6-9</t>
  </si>
  <si>
    <t>Indonésie</t>
  </si>
  <si>
    <t>Obnoveno přijímání zásilek dne 15.4.2020.</t>
  </si>
  <si>
    <t>Indonéská republika</t>
  </si>
  <si>
    <t>Indonesia</t>
  </si>
  <si>
    <t>the Republic of Indonesia</t>
  </si>
  <si>
    <t>Jakarta</t>
  </si>
  <si>
    <t>http://www.posindonesia.co.id/</t>
  </si>
  <si>
    <t>ID</t>
  </si>
  <si>
    <t>IDN</t>
  </si>
  <si>
    <t>360</t>
  </si>
  <si>
    <t>Irák</t>
  </si>
  <si>
    <t>Obnoveno přijímání zásilek dne 15.6.2020.</t>
  </si>
  <si>
    <t>Irácká republika</t>
  </si>
  <si>
    <t>Iraq</t>
  </si>
  <si>
    <t>the Republic of Iraq</t>
  </si>
  <si>
    <t>Bagdád</t>
  </si>
  <si>
    <t>IQ</t>
  </si>
  <si>
    <t>IRQ</t>
  </si>
  <si>
    <t>368</t>
  </si>
  <si>
    <t>Írán</t>
  </si>
  <si>
    <t>Obnoveno přijímání zásilek dne 20.4.2020.</t>
  </si>
  <si>
    <t>Íránská islámská republika</t>
  </si>
  <si>
    <t>Iran (Islamic Republic of)</t>
  </si>
  <si>
    <t>the Islamic Republic of Iran</t>
  </si>
  <si>
    <t>Teherán</t>
  </si>
  <si>
    <t>http://www.irpost.com/</t>
  </si>
  <si>
    <t>IR</t>
  </si>
  <si>
    <t>IRN</t>
  </si>
  <si>
    <t>364</t>
  </si>
  <si>
    <t>D+20-24</t>
  </si>
  <si>
    <t>Irsko (kromě Severního Irska)</t>
  </si>
  <si>
    <t>Irsko</t>
  </si>
  <si>
    <t>Ireland</t>
  </si>
  <si>
    <t>Dublin</t>
  </si>
  <si>
    <t>http://www.anpost.ie</t>
  </si>
  <si>
    <t>IE</t>
  </si>
  <si>
    <t>IRL</t>
  </si>
  <si>
    <t>372</t>
  </si>
  <si>
    <t>Island</t>
  </si>
  <si>
    <t>Islandská republika</t>
  </si>
  <si>
    <t>Iceland</t>
  </si>
  <si>
    <t>the Republic of Iceland</t>
  </si>
  <si>
    <t>Reykjavík</t>
  </si>
  <si>
    <t>http://www.postur.is</t>
  </si>
  <si>
    <t>IS</t>
  </si>
  <si>
    <t>ISL</t>
  </si>
  <si>
    <t>352</t>
  </si>
  <si>
    <t>D+22-26</t>
  </si>
  <si>
    <t>Itálie</t>
  </si>
  <si>
    <t>Obnoveno přijímání zásilek dne 27.4.2020.</t>
  </si>
  <si>
    <t>Italská republika</t>
  </si>
  <si>
    <t>Italy</t>
  </si>
  <si>
    <t>the Republic of Italy</t>
  </si>
  <si>
    <t>Řím</t>
  </si>
  <si>
    <t>http://www.poste.it</t>
  </si>
  <si>
    <t>IT</t>
  </si>
  <si>
    <t>ITA</t>
  </si>
  <si>
    <t>380</t>
  </si>
  <si>
    <t>Izrael</t>
  </si>
  <si>
    <t>Obnoveno přijímání všech typů zásilek dne 1. 2. 2024</t>
  </si>
  <si>
    <t>Stát Izrael</t>
  </si>
  <si>
    <t>Israel</t>
  </si>
  <si>
    <t>the State of Israel</t>
  </si>
  <si>
    <t xml:space="preserve">Jeruzalém </t>
  </si>
  <si>
    <t>http://www.israelpost.co.il/</t>
  </si>
  <si>
    <t>IL</t>
  </si>
  <si>
    <t>ISR</t>
  </si>
  <si>
    <t>376</t>
  </si>
  <si>
    <t>Jamajka</t>
  </si>
  <si>
    <t>Jamaica</t>
  </si>
  <si>
    <t>Kingston</t>
  </si>
  <si>
    <t>http://www.jamaicapost.gov.jm/</t>
  </si>
  <si>
    <t>JM</t>
  </si>
  <si>
    <t>JAM</t>
  </si>
  <si>
    <t>388</t>
  </si>
  <si>
    <t>Japonsko</t>
  </si>
  <si>
    <t>Japan</t>
  </si>
  <si>
    <t>Tokio</t>
  </si>
  <si>
    <t>http://www.japanpost.jp/en/</t>
  </si>
  <si>
    <t>JP</t>
  </si>
  <si>
    <t>JPN</t>
  </si>
  <si>
    <t>392</t>
  </si>
  <si>
    <t>D+6-10</t>
  </si>
  <si>
    <t>D+10-14</t>
  </si>
  <si>
    <t>Jemen</t>
  </si>
  <si>
    <t>Jemenská republika</t>
  </si>
  <si>
    <t>Yemen</t>
  </si>
  <si>
    <t>the Republic of Yemen</t>
  </si>
  <si>
    <t>San'á</t>
  </si>
  <si>
    <t>YE</t>
  </si>
  <si>
    <t>YEM</t>
  </si>
  <si>
    <t>887</t>
  </si>
  <si>
    <t>Jižní Afrika</t>
  </si>
  <si>
    <t>Obnoveno přijímání zásilek dne 5.11.2020.</t>
  </si>
  <si>
    <t>Jihoafrická republika</t>
  </si>
  <si>
    <t>South Africa</t>
  </si>
  <si>
    <t>the Republic of South Africa</t>
  </si>
  <si>
    <t>Pretoria</t>
  </si>
  <si>
    <t>http://www.sapo.co.za/</t>
  </si>
  <si>
    <t>ZA</t>
  </si>
  <si>
    <t>ZAF</t>
  </si>
  <si>
    <t>710</t>
  </si>
  <si>
    <t>Jižní Súdán</t>
  </si>
  <si>
    <t>Zastavení příjmu listovních zásilek dne 1. 3. 2024 do 1.4.2025.</t>
  </si>
  <si>
    <t>Jihosúdánská republika</t>
  </si>
  <si>
    <t>South Sudan</t>
  </si>
  <si>
    <t>the Republic of South Sudan</t>
  </si>
  <si>
    <t>Džuba</t>
  </si>
  <si>
    <t>SS</t>
  </si>
  <si>
    <t>SSD</t>
  </si>
  <si>
    <t>D+11-13</t>
  </si>
  <si>
    <t>Jordánsko</t>
  </si>
  <si>
    <t>Jordánské hášimovské království</t>
  </si>
  <si>
    <t>Jordan</t>
  </si>
  <si>
    <t>the Hashemite Kingdom of Jordan</t>
  </si>
  <si>
    <t>Amman</t>
  </si>
  <si>
    <t>http://www.jordanpost.com.jo/</t>
  </si>
  <si>
    <t>JO</t>
  </si>
  <si>
    <t>JOR</t>
  </si>
  <si>
    <t>400</t>
  </si>
  <si>
    <t>Kajmanské ostrovy</t>
  </si>
  <si>
    <t>1. zastavení příjmu 18.3.2020 - příjem obnoven 6.5.2020
2. zastavení příjmu 5.1.2022 - platí jen pro listovní zásilky a EMS
S ohledem na dopad změny do mnoha systémů ČP bude změna, s ohledem na technickou náročnost, promítnuta s mírným zpožděním.
3. Zastavení příjmu platí jen pro EMS. Listovní zásilky jsou od 1. 2. 2023 do odvolání přijímány.</t>
  </si>
  <si>
    <t>Cayman Islands (the)</t>
  </si>
  <si>
    <t>George Town</t>
  </si>
  <si>
    <t>KY</t>
  </si>
  <si>
    <t>CYM</t>
  </si>
  <si>
    <t>136</t>
  </si>
  <si>
    <t>Kambodža</t>
  </si>
  <si>
    <t>Kambodžské království</t>
  </si>
  <si>
    <t>Cambodia</t>
  </si>
  <si>
    <t>the Kingdom of Cambodia</t>
  </si>
  <si>
    <t>Phnompenh</t>
  </si>
  <si>
    <t>http://www.mptc.gov.kh/</t>
  </si>
  <si>
    <t>KH</t>
  </si>
  <si>
    <t>KHM</t>
  </si>
  <si>
    <t>116</t>
  </si>
  <si>
    <t>Kamerun</t>
  </si>
  <si>
    <t>Kamerunská republika</t>
  </si>
  <si>
    <t>Cameroon</t>
  </si>
  <si>
    <t>the Republic of Cameroon</t>
  </si>
  <si>
    <t>Yaoundé</t>
  </si>
  <si>
    <t>CM</t>
  </si>
  <si>
    <t>CMR</t>
  </si>
  <si>
    <t>120</t>
  </si>
  <si>
    <t>Kanada</t>
  </si>
  <si>
    <t>Canada</t>
  </si>
  <si>
    <t>Ottawa</t>
  </si>
  <si>
    <t>http://www.canadapost.ca/</t>
  </si>
  <si>
    <t>CA</t>
  </si>
  <si>
    <t>CAN</t>
  </si>
  <si>
    <t>124</t>
  </si>
  <si>
    <t>Kapverdy</t>
  </si>
  <si>
    <t>Kapverdská republika</t>
  </si>
  <si>
    <t>Cape Verde</t>
  </si>
  <si>
    <t>the Republic of Cape Verde</t>
  </si>
  <si>
    <t>Praia</t>
  </si>
  <si>
    <t>CV</t>
  </si>
  <si>
    <t>CPV</t>
  </si>
  <si>
    <t>132</t>
  </si>
  <si>
    <r>
      <t xml:space="preserve">Karibské Nizozemsko </t>
    </r>
    <r>
      <rPr>
        <sz val="10"/>
        <color indexed="8"/>
        <rFont val="Tahoma"/>
        <family val="2"/>
        <charset val="238"/>
      </rPr>
      <t>(ostrovy Bonaire, Saba a Sint Eustatius)</t>
    </r>
  </si>
  <si>
    <t>Zastavení příjmu platí jen pro listovní zásilky. Ostatní druhy zásilek jsou do odvolání přijímány.</t>
  </si>
  <si>
    <t>Bonaire, Svatý Eustach a Saba</t>
  </si>
  <si>
    <t>Bonaire, Sint Eustatius and Saba</t>
  </si>
  <si>
    <t>Kralendijk, Oranjestad, Bottom</t>
  </si>
  <si>
    <t>BQ</t>
  </si>
  <si>
    <t>BES</t>
  </si>
  <si>
    <t>Katar</t>
  </si>
  <si>
    <t>Stát Katar</t>
  </si>
  <si>
    <t>Qatar</t>
  </si>
  <si>
    <t>the State of Qatar</t>
  </si>
  <si>
    <t>Dauhá</t>
  </si>
  <si>
    <t>http://www.qpost.com.qa/</t>
  </si>
  <si>
    <t>QA</t>
  </si>
  <si>
    <t>QAT</t>
  </si>
  <si>
    <t>634</t>
  </si>
  <si>
    <t>Kazachstán</t>
  </si>
  <si>
    <t>Republika Kazachstán</t>
  </si>
  <si>
    <t>Kazakhstan</t>
  </si>
  <si>
    <t>the Republic of Kazakhstan</t>
  </si>
  <si>
    <t xml:space="preserve">Astana </t>
  </si>
  <si>
    <t>http://www.kazpost.kz/</t>
  </si>
  <si>
    <t>KZ</t>
  </si>
  <si>
    <t>KAZ</t>
  </si>
  <si>
    <t>398</t>
  </si>
  <si>
    <t>D+24-28</t>
  </si>
  <si>
    <t>Keňa</t>
  </si>
  <si>
    <t>Keňská republika</t>
  </si>
  <si>
    <t>Kenya</t>
  </si>
  <si>
    <t>the Republic of Kenya</t>
  </si>
  <si>
    <t>Nairobi</t>
  </si>
  <si>
    <t>http://www.posta.co.ke/</t>
  </si>
  <si>
    <t>KE</t>
  </si>
  <si>
    <t>KEN</t>
  </si>
  <si>
    <t>404</t>
  </si>
  <si>
    <t>Kiribati</t>
  </si>
  <si>
    <t>Zastavení příjmu listovních zásilek dne 1. 3. 2024</t>
  </si>
  <si>
    <t>Republika Kiribati</t>
  </si>
  <si>
    <t>the Republic of Kiribati</t>
  </si>
  <si>
    <t>Bairiki (South Tarawa)</t>
  </si>
  <si>
    <t>KI</t>
  </si>
  <si>
    <t>KIR</t>
  </si>
  <si>
    <t>296</t>
  </si>
  <si>
    <t>Kolumbie</t>
  </si>
  <si>
    <t>Obnoveno přijímání zásilek dne 16.6.2020.</t>
  </si>
  <si>
    <t>Kolumbijská republika</t>
  </si>
  <si>
    <t>Colombia</t>
  </si>
  <si>
    <t>the Republic of Colombia</t>
  </si>
  <si>
    <t xml:space="preserve">Bogota </t>
  </si>
  <si>
    <t>http://www.adpostal.gov.co/</t>
  </si>
  <si>
    <t>CO</t>
  </si>
  <si>
    <t>COL</t>
  </si>
  <si>
    <t>170</t>
  </si>
  <si>
    <t>Komory</t>
  </si>
  <si>
    <t>Komorský svaz</t>
  </si>
  <si>
    <t>Comoros (the)</t>
  </si>
  <si>
    <t>the Union of the Comoros</t>
  </si>
  <si>
    <t>Moroni</t>
  </si>
  <si>
    <t>KM</t>
  </si>
  <si>
    <t>COM</t>
  </si>
  <si>
    <t>174</t>
  </si>
  <si>
    <t>Kongo</t>
  </si>
  <si>
    <t>Konžská republika</t>
  </si>
  <si>
    <t>Congo (the)</t>
  </si>
  <si>
    <t>the Republic of the Congo</t>
  </si>
  <si>
    <t>Brazzaville</t>
  </si>
  <si>
    <t>CG</t>
  </si>
  <si>
    <t>COG</t>
  </si>
  <si>
    <t>178</t>
  </si>
  <si>
    <t xml:space="preserve"> --- </t>
  </si>
  <si>
    <t>Konžská dem. republika</t>
  </si>
  <si>
    <t>Konžská demokratická republika</t>
  </si>
  <si>
    <t>Congo (the Democratic Republic of the)</t>
  </si>
  <si>
    <t>the Democratic Republic of the Congo</t>
  </si>
  <si>
    <t>Kinshasa</t>
  </si>
  <si>
    <t>CD</t>
  </si>
  <si>
    <t>COD</t>
  </si>
  <si>
    <t>180</t>
  </si>
  <si>
    <t>Korejská lid. dem. rep.</t>
  </si>
  <si>
    <t>Korejská lidově demokratická republika</t>
  </si>
  <si>
    <t>Korea (the Democratic People's Republic of)</t>
  </si>
  <si>
    <t>the Democratic People's Republic of Korea</t>
  </si>
  <si>
    <t>Pchjongjang</t>
  </si>
  <si>
    <t>KP</t>
  </si>
  <si>
    <t>PRK</t>
  </si>
  <si>
    <t>408</t>
  </si>
  <si>
    <t>D+18-20</t>
  </si>
  <si>
    <t>Korea</t>
  </si>
  <si>
    <t>Korejská republika</t>
  </si>
  <si>
    <t>Korea (the Republic of)</t>
  </si>
  <si>
    <t>the Republic of Korea</t>
  </si>
  <si>
    <t>Soul</t>
  </si>
  <si>
    <t>http://www.koreapost.go.kr/</t>
  </si>
  <si>
    <t>KR</t>
  </si>
  <si>
    <t>KOR</t>
  </si>
  <si>
    <t>410</t>
  </si>
  <si>
    <t>Kosovo</t>
  </si>
  <si>
    <t>Kosovská republika</t>
  </si>
  <si>
    <t>Priština</t>
  </si>
  <si>
    <t>XZ</t>
  </si>
  <si>
    <t>XXZ</t>
  </si>
  <si>
    <t>095</t>
  </si>
  <si>
    <t>Kostarika</t>
  </si>
  <si>
    <t>Kostarická republika</t>
  </si>
  <si>
    <t>Costa Rica</t>
  </si>
  <si>
    <t>the Republic of Costa Rica</t>
  </si>
  <si>
    <t>San José</t>
  </si>
  <si>
    <t>http://www.correos.go.cr/</t>
  </si>
  <si>
    <t>CR</t>
  </si>
  <si>
    <t>CRI</t>
  </si>
  <si>
    <t>188</t>
  </si>
  <si>
    <t>Kuba</t>
  </si>
  <si>
    <t>Obnoveno přijímání zásilek dne 2. 10. 2020.</t>
  </si>
  <si>
    <t>Kubánská republika</t>
  </si>
  <si>
    <t>Cuba</t>
  </si>
  <si>
    <t>the Republic of Cuba</t>
  </si>
  <si>
    <t>Havana</t>
  </si>
  <si>
    <t>http://www.correosdecuba.cu/</t>
  </si>
  <si>
    <t>CU</t>
  </si>
  <si>
    <t>CUB</t>
  </si>
  <si>
    <t>192</t>
  </si>
  <si>
    <t>Kuvajt</t>
  </si>
  <si>
    <t>Kuvajtský stát</t>
  </si>
  <si>
    <t>Kuwait</t>
  </si>
  <si>
    <t>the State of Kuwait</t>
  </si>
  <si>
    <t>Kukvajt</t>
  </si>
  <si>
    <t>http://www.mockw.net/post/</t>
  </si>
  <si>
    <t>KW</t>
  </si>
  <si>
    <t>KWT</t>
  </si>
  <si>
    <t>414</t>
  </si>
  <si>
    <t>Kypr</t>
  </si>
  <si>
    <t>Kyperská republika</t>
  </si>
  <si>
    <t>Cyprus</t>
  </si>
  <si>
    <t>the Republic of Cyprus</t>
  </si>
  <si>
    <t>Nikósie</t>
  </si>
  <si>
    <t>http://www.mcw.gov.cy</t>
  </si>
  <si>
    <t>CY</t>
  </si>
  <si>
    <t>CYP</t>
  </si>
  <si>
    <t>196</t>
  </si>
  <si>
    <t>D+3-4</t>
  </si>
  <si>
    <t>Kyrgyzstán</t>
  </si>
  <si>
    <t>Kyrgyzská republika</t>
  </si>
  <si>
    <t>Kyrgyzstan</t>
  </si>
  <si>
    <t>the Kyrgyz Republic</t>
  </si>
  <si>
    <t>Biškek</t>
  </si>
  <si>
    <t>KG</t>
  </si>
  <si>
    <t>KGZ</t>
  </si>
  <si>
    <t>417</t>
  </si>
  <si>
    <t>Laos</t>
  </si>
  <si>
    <t>Laoská lidově demokratická republika</t>
  </si>
  <si>
    <t>Lao People's Democratic Republic (the)</t>
  </si>
  <si>
    <t>the Lao People's Democratic Republic</t>
  </si>
  <si>
    <t>Vientiane</t>
  </si>
  <si>
    <t>LA</t>
  </si>
  <si>
    <t>LAO</t>
  </si>
  <si>
    <t>418</t>
  </si>
  <si>
    <t>Lesotho</t>
  </si>
  <si>
    <t>Lesothské království</t>
  </si>
  <si>
    <t>the Kingdom of Lesotho</t>
  </si>
  <si>
    <t>Maseru</t>
  </si>
  <si>
    <t>LS</t>
  </si>
  <si>
    <t>LSO</t>
  </si>
  <si>
    <t>426</t>
  </si>
  <si>
    <t>Libanon</t>
  </si>
  <si>
    <t>Obnoveno přijímání zásilek dne 6.5.2020.</t>
  </si>
  <si>
    <t>Libanonská republika</t>
  </si>
  <si>
    <t>Lebanon</t>
  </si>
  <si>
    <t>the Lebanese Republic</t>
  </si>
  <si>
    <t>Bejrút</t>
  </si>
  <si>
    <t>http://www.libanpost.com.lb/</t>
  </si>
  <si>
    <t>LB</t>
  </si>
  <si>
    <t>LBN</t>
  </si>
  <si>
    <t>422</t>
  </si>
  <si>
    <t>Libérie</t>
  </si>
  <si>
    <t>Liberijská republika</t>
  </si>
  <si>
    <t>Liberia</t>
  </si>
  <si>
    <t>the Republic of Liberia</t>
  </si>
  <si>
    <t>Monrovia</t>
  </si>
  <si>
    <t>LR</t>
  </si>
  <si>
    <t>LBR</t>
  </si>
  <si>
    <t>430</t>
  </si>
  <si>
    <t>Libye</t>
  </si>
  <si>
    <t>Přijímání listovních zásilek obnoveno 1.4.2025.</t>
  </si>
  <si>
    <t>Libyjský stát</t>
  </si>
  <si>
    <t>Libya</t>
  </si>
  <si>
    <t>the State of Libya</t>
  </si>
  <si>
    <t>Tripolis</t>
  </si>
  <si>
    <t>LY</t>
  </si>
  <si>
    <t>LBY</t>
  </si>
  <si>
    <t>434</t>
  </si>
  <si>
    <t>Lichtenštejnsko</t>
  </si>
  <si>
    <t>Lichtenštejnské knížectví</t>
  </si>
  <si>
    <t>Liechtenstein</t>
  </si>
  <si>
    <t>the Principality of Liechtenstein</t>
  </si>
  <si>
    <t>Vaduz</t>
  </si>
  <si>
    <t>http://www.post.li</t>
  </si>
  <si>
    <t>LI</t>
  </si>
  <si>
    <t>LIE</t>
  </si>
  <si>
    <t>438</t>
  </si>
  <si>
    <t>Litva</t>
  </si>
  <si>
    <t>Litevská republika</t>
  </si>
  <si>
    <t>Lithuania</t>
  </si>
  <si>
    <t>the Republic of Lithuania</t>
  </si>
  <si>
    <t>Vilnius</t>
  </si>
  <si>
    <t>http://www.post.lt</t>
  </si>
  <si>
    <t>LT</t>
  </si>
  <si>
    <t>LTU</t>
  </si>
  <si>
    <t>440</t>
  </si>
  <si>
    <t>Lotyšsko</t>
  </si>
  <si>
    <t>Obnoveno přijímání zásilek dne 28.4.2020.</t>
  </si>
  <si>
    <t>Lotyšská republika</t>
  </si>
  <si>
    <t>Latvia</t>
  </si>
  <si>
    <t>the Republic of Latvia</t>
  </si>
  <si>
    <t>Riga</t>
  </si>
  <si>
    <t>http://www.pasts.lv</t>
  </si>
  <si>
    <t>LV</t>
  </si>
  <si>
    <t>LVA</t>
  </si>
  <si>
    <t>428</t>
  </si>
  <si>
    <t>ANO (2 000 USD)</t>
  </si>
  <si>
    <t>31 kg</t>
  </si>
  <si>
    <t>D+8-11</t>
  </si>
  <si>
    <t>D+4-7</t>
  </si>
  <si>
    <t>Lucembursko</t>
  </si>
  <si>
    <t>Lucemburské velkovévodství</t>
  </si>
  <si>
    <t>Luxembourg</t>
  </si>
  <si>
    <t>the Grand Duchy of Luxembourg</t>
  </si>
  <si>
    <t>Luxemburg</t>
  </si>
  <si>
    <t>http://www.ept.lu</t>
  </si>
  <si>
    <t>LU</t>
  </si>
  <si>
    <t>LUX</t>
  </si>
  <si>
    <t>442</t>
  </si>
  <si>
    <t>D+9-13</t>
  </si>
  <si>
    <t>Macao</t>
  </si>
  <si>
    <t>Zvláštní administrativní oblast Čínské lidové republiky Macao</t>
  </si>
  <si>
    <t>Macao Special Administrative Region of China</t>
  </si>
  <si>
    <t>MO</t>
  </si>
  <si>
    <t>MAC</t>
  </si>
  <si>
    <t>446</t>
  </si>
  <si>
    <t>Madagaskar</t>
  </si>
  <si>
    <t>Madagaskarská republika</t>
  </si>
  <si>
    <t>Madagascar</t>
  </si>
  <si>
    <t>the Republic of Madagascar</t>
  </si>
  <si>
    <t>Antananarivo</t>
  </si>
  <si>
    <t>http://www.paositra.mg/</t>
  </si>
  <si>
    <t>MG</t>
  </si>
  <si>
    <t>MDG</t>
  </si>
  <si>
    <t>450</t>
  </si>
  <si>
    <t>Maďarsko</t>
  </si>
  <si>
    <t>Hungary</t>
  </si>
  <si>
    <t>Budapešť</t>
  </si>
  <si>
    <t>http://www.posta.hu</t>
  </si>
  <si>
    <t>HU</t>
  </si>
  <si>
    <t>HUN</t>
  </si>
  <si>
    <t>348</t>
  </si>
  <si>
    <t>Malajsie</t>
  </si>
  <si>
    <t>Malaysia</t>
  </si>
  <si>
    <t xml:space="preserve">Kuala Lumpur </t>
  </si>
  <si>
    <t xml:space="preserve">http://www.pos.com.my/  </t>
  </si>
  <si>
    <t>MY</t>
  </si>
  <si>
    <t>MYS</t>
  </si>
  <si>
    <t>458</t>
  </si>
  <si>
    <t>Malawi</t>
  </si>
  <si>
    <t>Zastavení příjmu platí jen pro balíky a EMS. Příjímání listovních záslek obnoveno dne 15. 3. 2023.</t>
  </si>
  <si>
    <t>Malawiská republika</t>
  </si>
  <si>
    <t>the Republic of Malawi</t>
  </si>
  <si>
    <t>Lilongwe</t>
  </si>
  <si>
    <t>MW</t>
  </si>
  <si>
    <t>MWI</t>
  </si>
  <si>
    <t>454</t>
  </si>
  <si>
    <t>Maledivy</t>
  </si>
  <si>
    <t>Maledivská republika</t>
  </si>
  <si>
    <t>Maldives</t>
  </si>
  <si>
    <t>the Republic of Maldives</t>
  </si>
  <si>
    <t>Male</t>
  </si>
  <si>
    <t>http://maldivespost.com/</t>
  </si>
  <si>
    <t>MV</t>
  </si>
  <si>
    <t>MDV</t>
  </si>
  <si>
    <t>462</t>
  </si>
  <si>
    <t>Mali</t>
  </si>
  <si>
    <t>Zastavení příjmu platí pro všechny balíkové zásilky od 1.4.2025.</t>
  </si>
  <si>
    <t>Republika Mali</t>
  </si>
  <si>
    <t>the Republic of Mali</t>
  </si>
  <si>
    <t>Bamako</t>
  </si>
  <si>
    <t>http://mali.viky.net/onp/</t>
  </si>
  <si>
    <t>ML</t>
  </si>
  <si>
    <t>MLI</t>
  </si>
  <si>
    <t>466</t>
  </si>
  <si>
    <t>Malta</t>
  </si>
  <si>
    <t>Maltská republika</t>
  </si>
  <si>
    <t>the Republic of Malta</t>
  </si>
  <si>
    <t>Valletta</t>
  </si>
  <si>
    <t>http://www.maltapost.com</t>
  </si>
  <si>
    <t>MT</t>
  </si>
  <si>
    <t>MLT</t>
  </si>
  <si>
    <t>470</t>
  </si>
  <si>
    <t>Maroko</t>
  </si>
  <si>
    <t>Marocké království</t>
  </si>
  <si>
    <t>Morocco</t>
  </si>
  <si>
    <t>the Kingdom of Morocco</t>
  </si>
  <si>
    <t>Rabat</t>
  </si>
  <si>
    <t>http://www.bam.net.ma/</t>
  </si>
  <si>
    <t>MA</t>
  </si>
  <si>
    <t>MAR</t>
  </si>
  <si>
    <t>504</t>
  </si>
  <si>
    <t>Marshallovy ostrovy</t>
  </si>
  <si>
    <t>Republika Marshallovy ostrovy</t>
  </si>
  <si>
    <t>Marshall Islands (the)</t>
  </si>
  <si>
    <t>the Republic of the Marshall Islands</t>
  </si>
  <si>
    <t>Majuro</t>
  </si>
  <si>
    <t>MH</t>
  </si>
  <si>
    <t>MHL</t>
  </si>
  <si>
    <t>584</t>
  </si>
  <si>
    <t>Martinik</t>
  </si>
  <si>
    <t>Martinique</t>
  </si>
  <si>
    <t>Fort-de-France</t>
  </si>
  <si>
    <t>MQ</t>
  </si>
  <si>
    <t>MTQ</t>
  </si>
  <si>
    <t>474</t>
  </si>
  <si>
    <t>Mauricius</t>
  </si>
  <si>
    <t>Mauricijská republika</t>
  </si>
  <si>
    <t>Mauritius</t>
  </si>
  <si>
    <t>the Republic of Mauritius</t>
  </si>
  <si>
    <t>Port Louis</t>
  </si>
  <si>
    <t>http://www.mauritiuspost.mu/</t>
  </si>
  <si>
    <t>MU</t>
  </si>
  <si>
    <t>MUS</t>
  </si>
  <si>
    <t>480</t>
  </si>
  <si>
    <t>Mauritánie</t>
  </si>
  <si>
    <t>Příjem listovních zásilek obnoven 1.4.2025.</t>
  </si>
  <si>
    <t>Mauritánská islámská republika</t>
  </si>
  <si>
    <t>Mauritania</t>
  </si>
  <si>
    <t>the Islamic Republic of Mauritania</t>
  </si>
  <si>
    <t>Nouakchott</t>
  </si>
  <si>
    <t>http://www.mauripost.mr/</t>
  </si>
  <si>
    <t>MR</t>
  </si>
  <si>
    <t>MRT</t>
  </si>
  <si>
    <t>478</t>
  </si>
  <si>
    <t>Mexiko</t>
  </si>
  <si>
    <t>Spojené státy mexické</t>
  </si>
  <si>
    <t>Mexico</t>
  </si>
  <si>
    <t>the United Mexican States</t>
  </si>
  <si>
    <t>Ciudad de México</t>
  </si>
  <si>
    <t>http://www.sepomex.gob.mx/</t>
  </si>
  <si>
    <t>MX</t>
  </si>
  <si>
    <t>MEX</t>
  </si>
  <si>
    <t>484</t>
  </si>
  <si>
    <t>Mikronésie</t>
  </si>
  <si>
    <t>Federativní státy Mikronésie</t>
  </si>
  <si>
    <t>Micronesia (Federated States of)</t>
  </si>
  <si>
    <t>the Federated States of Micronesia</t>
  </si>
  <si>
    <t>Palikir</t>
  </si>
  <si>
    <t>FM</t>
  </si>
  <si>
    <t>FSM</t>
  </si>
  <si>
    <t>583</t>
  </si>
  <si>
    <t>Moldavsko</t>
  </si>
  <si>
    <t>Obnoveno přijímání zásilek dne 26.6.2020.</t>
  </si>
  <si>
    <t>Moldavská republika</t>
  </si>
  <si>
    <t>Moldova (the Republic of)</t>
  </si>
  <si>
    <t>the Republic of Moldova</t>
  </si>
  <si>
    <t>Kišiněv</t>
  </si>
  <si>
    <t>http://www.posta.md</t>
  </si>
  <si>
    <t>MD</t>
  </si>
  <si>
    <t>MDA</t>
  </si>
  <si>
    <t>498</t>
  </si>
  <si>
    <t>Monako</t>
  </si>
  <si>
    <t>Monacké knížectví</t>
  </si>
  <si>
    <t>Monaco</t>
  </si>
  <si>
    <t>the Principality of Monaco</t>
  </si>
  <si>
    <t>http://www.lapostemonaco.mc/</t>
  </si>
  <si>
    <t>MC</t>
  </si>
  <si>
    <t>MCO</t>
  </si>
  <si>
    <t>492</t>
  </si>
  <si>
    <t>Mongolsko</t>
  </si>
  <si>
    <t>1. Zastavení příjmu bylo 23.3.2020, následně byl 5.11.2020 příjem obnoven.
2. Zastavení příjmu 28.1.2021
3. Obnovení příjmu listovních a EMS zásilek dne 12. 12. 2022
4. Obnovení příjmu prioritních a ekonomických balíků dne 1. 2. 2024</t>
  </si>
  <si>
    <t>Mongolia</t>
  </si>
  <si>
    <t>Ulánbátar</t>
  </si>
  <si>
    <t>http://www.mongolpost.mn/english</t>
  </si>
  <si>
    <t>MN</t>
  </si>
  <si>
    <t>MNG</t>
  </si>
  <si>
    <t>496</t>
  </si>
  <si>
    <t>D+26-30</t>
  </si>
  <si>
    <t>Montserrat</t>
  </si>
  <si>
    <t>Brades</t>
  </si>
  <si>
    <t>MS</t>
  </si>
  <si>
    <t>MSR</t>
  </si>
  <si>
    <t>500</t>
  </si>
  <si>
    <t>Mosambik</t>
  </si>
  <si>
    <t>Mosambická republika</t>
  </si>
  <si>
    <t>Mozambique</t>
  </si>
  <si>
    <t>the Republic of Mozambique</t>
  </si>
  <si>
    <t>Maputo</t>
  </si>
  <si>
    <t>http://www.correios.co.mz/</t>
  </si>
  <si>
    <t>MZ</t>
  </si>
  <si>
    <t>MOZ</t>
  </si>
  <si>
    <t>508</t>
  </si>
  <si>
    <t>Myanmar</t>
  </si>
  <si>
    <t>Republika Myanmarský svaz</t>
  </si>
  <si>
    <t>the Republic of the Union of Myanmar</t>
  </si>
  <si>
    <t>Rangún</t>
  </si>
  <si>
    <t>MM</t>
  </si>
  <si>
    <t>MMR</t>
  </si>
  <si>
    <t>104</t>
  </si>
  <si>
    <t>Namibie</t>
  </si>
  <si>
    <t>Namibijská republika</t>
  </si>
  <si>
    <t>Namibia</t>
  </si>
  <si>
    <t>the Republic of Namibia</t>
  </si>
  <si>
    <t>Windhoek</t>
  </si>
  <si>
    <t>NA</t>
  </si>
  <si>
    <t>NAM</t>
  </si>
  <si>
    <t>516</t>
  </si>
  <si>
    <t>Nauru</t>
  </si>
  <si>
    <t>Republika Nauru</t>
  </si>
  <si>
    <t>the Republic of Nauru</t>
  </si>
  <si>
    <t>Yaren</t>
  </si>
  <si>
    <t>NR</t>
  </si>
  <si>
    <t>NRU</t>
  </si>
  <si>
    <t>520</t>
  </si>
  <si>
    <t>Německo</t>
  </si>
  <si>
    <t>Spolková republika Německo</t>
  </si>
  <si>
    <t>Germany</t>
  </si>
  <si>
    <t>the Federal Republic of Germany</t>
  </si>
  <si>
    <t>Berlín</t>
  </si>
  <si>
    <t>http://www.deutschepost.de</t>
  </si>
  <si>
    <t>DE</t>
  </si>
  <si>
    <t>DEU</t>
  </si>
  <si>
    <t>276</t>
  </si>
  <si>
    <t>Nepál</t>
  </si>
  <si>
    <t>Obnoveno přijímání zásilek dne 1. 10. 2020.</t>
  </si>
  <si>
    <t>Nepálská federativní demokratická republika</t>
  </si>
  <si>
    <t>Nepal</t>
  </si>
  <si>
    <t>the Federal Democratic Republic of Nepal</t>
  </si>
  <si>
    <t>Káthmándú</t>
  </si>
  <si>
    <t>http://www.nepalpost.gov.np/</t>
  </si>
  <si>
    <t>NP</t>
  </si>
  <si>
    <t>NPL</t>
  </si>
  <si>
    <t>524</t>
  </si>
  <si>
    <t>Niger</t>
  </si>
  <si>
    <t>Nigerská republika</t>
  </si>
  <si>
    <t>Niger (the)</t>
  </si>
  <si>
    <t>the Republic of the Niger</t>
  </si>
  <si>
    <t>Niamey</t>
  </si>
  <si>
    <t>NER</t>
  </si>
  <si>
    <t>562</t>
  </si>
  <si>
    <t>Nigérie</t>
  </si>
  <si>
    <t>Nigerijská federativní republika</t>
  </si>
  <si>
    <t>Nigeria</t>
  </si>
  <si>
    <t>the Federal Republic of Nigeria</t>
  </si>
  <si>
    <t>Abuja</t>
  </si>
  <si>
    <t>http://www.nipost.gov.ng/</t>
  </si>
  <si>
    <t>NG</t>
  </si>
  <si>
    <t>NGA</t>
  </si>
  <si>
    <t>566</t>
  </si>
  <si>
    <t>Nikaragua</t>
  </si>
  <si>
    <t>Nikaragujská republika</t>
  </si>
  <si>
    <t>Nicaragua</t>
  </si>
  <si>
    <t>the Republic of Nicaragua</t>
  </si>
  <si>
    <t>Managua</t>
  </si>
  <si>
    <t>http://www.correos.gob.ni/</t>
  </si>
  <si>
    <t>NI</t>
  </si>
  <si>
    <t>NIC</t>
  </si>
  <si>
    <t>558</t>
  </si>
  <si>
    <t>Nizozemsko</t>
  </si>
  <si>
    <t>Netherlands (the)</t>
  </si>
  <si>
    <t>the Kingdom of the Netherlands</t>
  </si>
  <si>
    <t>Amsterodam</t>
  </si>
  <si>
    <t>http://www.postnl.nl</t>
  </si>
  <si>
    <t>NL</t>
  </si>
  <si>
    <t>NLD</t>
  </si>
  <si>
    <t>528</t>
  </si>
  <si>
    <t>Norsko</t>
  </si>
  <si>
    <t>Norské království</t>
  </si>
  <si>
    <t>Norway</t>
  </si>
  <si>
    <t>the Kingdom of Norway</t>
  </si>
  <si>
    <t>Oslo</t>
  </si>
  <si>
    <t>http://www.posten.no</t>
  </si>
  <si>
    <t>NO</t>
  </si>
  <si>
    <t>NOR</t>
  </si>
  <si>
    <t>578</t>
  </si>
  <si>
    <t>D+4/D+5</t>
  </si>
  <si>
    <t>Nová Kaledonie</t>
  </si>
  <si>
    <t>New Caledonia</t>
  </si>
  <si>
    <t>Nouméa</t>
  </si>
  <si>
    <t>NC</t>
  </si>
  <si>
    <t>NCL</t>
  </si>
  <si>
    <t>540</t>
  </si>
  <si>
    <t xml:space="preserve">Nový Zéland </t>
  </si>
  <si>
    <t>Nový Zéland</t>
  </si>
  <si>
    <t>New Zealand</t>
  </si>
  <si>
    <t>Wellington</t>
  </si>
  <si>
    <t>http://www.nzpost.co.nz/</t>
  </si>
  <si>
    <t>NZ</t>
  </si>
  <si>
    <t>NZL</t>
  </si>
  <si>
    <t>554</t>
  </si>
  <si>
    <t>Nový Zéland - Cookovy ostrovy</t>
  </si>
  <si>
    <t>Cookovy ostrovy</t>
  </si>
  <si>
    <t>Cook Islands (the)</t>
  </si>
  <si>
    <t>CK</t>
  </si>
  <si>
    <t>COK</t>
  </si>
  <si>
    <t>184</t>
  </si>
  <si>
    <t>32 kg</t>
  </si>
  <si>
    <t xml:space="preserve">Nový Zéland - Niue </t>
  </si>
  <si>
    <t xml:space="preserve">Niue </t>
  </si>
  <si>
    <t>Niue</t>
  </si>
  <si>
    <t>NU</t>
  </si>
  <si>
    <t>NIU</t>
  </si>
  <si>
    <t>570</t>
  </si>
  <si>
    <t>33 kg</t>
  </si>
  <si>
    <t>Omán</t>
  </si>
  <si>
    <t>Sultanát Omán</t>
  </si>
  <si>
    <t>Oman</t>
  </si>
  <si>
    <t>the Sultanate of Oman</t>
  </si>
  <si>
    <t>Maskat</t>
  </si>
  <si>
    <t>http://www.comm.gov.om/</t>
  </si>
  <si>
    <t>OM</t>
  </si>
  <si>
    <t>OMN</t>
  </si>
  <si>
    <t>512</t>
  </si>
  <si>
    <t>Pákistán</t>
  </si>
  <si>
    <t>Pákistánská islámská republika</t>
  </si>
  <si>
    <t>Pakistan</t>
  </si>
  <si>
    <t>the Islamic Republic of Pakistan</t>
  </si>
  <si>
    <t>Islamábád</t>
  </si>
  <si>
    <t>http://www.pakpost.gov.pk/</t>
  </si>
  <si>
    <t>PK</t>
  </si>
  <si>
    <t>PAK</t>
  </si>
  <si>
    <t>586</t>
  </si>
  <si>
    <t>Palau</t>
  </si>
  <si>
    <t>Republika Palau</t>
  </si>
  <si>
    <t>the Republic of Palau</t>
  </si>
  <si>
    <t>Koror</t>
  </si>
  <si>
    <t>PW</t>
  </si>
  <si>
    <t>PLW</t>
  </si>
  <si>
    <t>585</t>
  </si>
  <si>
    <t>Panama</t>
  </si>
  <si>
    <t>Panamská republika</t>
  </si>
  <si>
    <t>the Republic of Panama</t>
  </si>
  <si>
    <t>Ciudad de Panamá</t>
  </si>
  <si>
    <t>http://www.correos.gob.pa/</t>
  </si>
  <si>
    <t>PA</t>
  </si>
  <si>
    <t>PAN</t>
  </si>
  <si>
    <t>591</t>
  </si>
  <si>
    <t>Papua – Nová Guinea</t>
  </si>
  <si>
    <t>Papua Nová Guinea</t>
  </si>
  <si>
    <t>Nezávislý stát Papua Nová Guinea</t>
  </si>
  <si>
    <t>Papua New Guinea</t>
  </si>
  <si>
    <t>the Independent State of Papua New Guinea</t>
  </si>
  <si>
    <t>Port Moresby</t>
  </si>
  <si>
    <t>http://www.postpng.com.pg/</t>
  </si>
  <si>
    <t>PG</t>
  </si>
  <si>
    <t>PNG</t>
  </si>
  <si>
    <t>598</t>
  </si>
  <si>
    <t>Paraguay</t>
  </si>
  <si>
    <t>Paraguayská republika</t>
  </si>
  <si>
    <t>the Republic of Paraguay</t>
  </si>
  <si>
    <t>Asunción</t>
  </si>
  <si>
    <t>http://www.correoparaguayo.gov.py/</t>
  </si>
  <si>
    <t>PY</t>
  </si>
  <si>
    <t>PRY</t>
  </si>
  <si>
    <t>600</t>
  </si>
  <si>
    <t>Peru</t>
  </si>
  <si>
    <t>Obnoveno přijímání zásilek dne 11.5.2020.</t>
  </si>
  <si>
    <t>Peruánská republika</t>
  </si>
  <si>
    <t>the Republic of Peru</t>
  </si>
  <si>
    <t>Lima</t>
  </si>
  <si>
    <t>http://www.serpost.com.pe/</t>
  </si>
  <si>
    <t>PE</t>
  </si>
  <si>
    <t>PER</t>
  </si>
  <si>
    <t>604</t>
  </si>
  <si>
    <t>Pitcairnovy ostrovy</t>
  </si>
  <si>
    <t>Pitcairn</t>
  </si>
  <si>
    <t>Adamstown</t>
  </si>
  <si>
    <t>PN</t>
  </si>
  <si>
    <t>PCN</t>
  </si>
  <si>
    <t>612</t>
  </si>
  <si>
    <t>Pobřeží slonoviny (Côte ď Ivoire)</t>
  </si>
  <si>
    <t>Pobřeží slonoviny</t>
  </si>
  <si>
    <t>Republika Pobřeží slonoviny</t>
  </si>
  <si>
    <t>Côte d'Ivoire</t>
  </si>
  <si>
    <t>the Republic of Côte d'Ivoire</t>
  </si>
  <si>
    <t>Yamoussoukro</t>
  </si>
  <si>
    <t>http://www.laposte.ci/</t>
  </si>
  <si>
    <t>CI</t>
  </si>
  <si>
    <t>CIV</t>
  </si>
  <si>
    <t>384</t>
  </si>
  <si>
    <t>Polsko</t>
  </si>
  <si>
    <t>Polská republika</t>
  </si>
  <si>
    <t>Poland</t>
  </si>
  <si>
    <t>the Republic of Poland</t>
  </si>
  <si>
    <t>Varšava</t>
  </si>
  <si>
    <t xml:space="preserve">http://www.poczta-polska.pl </t>
  </si>
  <si>
    <t>PL</t>
  </si>
  <si>
    <t>POL</t>
  </si>
  <si>
    <t>616</t>
  </si>
  <si>
    <t>Portoriko</t>
  </si>
  <si>
    <t>Portorické společenství</t>
  </si>
  <si>
    <t>Puerto Rico</t>
  </si>
  <si>
    <t>San Juan</t>
  </si>
  <si>
    <t>PR</t>
  </si>
  <si>
    <t>PRI</t>
  </si>
  <si>
    <t>630</t>
  </si>
  <si>
    <t>Portugalsko</t>
  </si>
  <si>
    <t>Portugalská republika</t>
  </si>
  <si>
    <t>Portugal</t>
  </si>
  <si>
    <t>the Portuguese Republic</t>
  </si>
  <si>
    <t>Lisabon</t>
  </si>
  <si>
    <t>http://www.ctt.pt</t>
  </si>
  <si>
    <t>PT</t>
  </si>
  <si>
    <t>PRT</t>
  </si>
  <si>
    <t>620</t>
  </si>
  <si>
    <t>D+3/D+4/D+5</t>
  </si>
  <si>
    <t>Rakousko</t>
  </si>
  <si>
    <t>Rakouská republika</t>
  </si>
  <si>
    <t>Austria</t>
  </si>
  <si>
    <t>the Republic of Austria</t>
  </si>
  <si>
    <t>Vídeň</t>
  </si>
  <si>
    <t>http://www.post.at/index.html</t>
  </si>
  <si>
    <t>AT</t>
  </si>
  <si>
    <t>AUT</t>
  </si>
  <si>
    <t>040</t>
  </si>
  <si>
    <t>Réunion</t>
  </si>
  <si>
    <t>Region Réunion</t>
  </si>
  <si>
    <t>Saint-Denis</t>
  </si>
  <si>
    <t>RE</t>
  </si>
  <si>
    <t>REU</t>
  </si>
  <si>
    <t>638</t>
  </si>
  <si>
    <t>Rovníková Guinea</t>
  </si>
  <si>
    <t>Republika Rovníková Guinea</t>
  </si>
  <si>
    <t>Equatorial Guinea</t>
  </si>
  <si>
    <t>the Republic of Equatorial Guinea</t>
  </si>
  <si>
    <t>Malabo</t>
  </si>
  <si>
    <t>GQ</t>
  </si>
  <si>
    <t>GNQ</t>
  </si>
  <si>
    <t>226</t>
  </si>
  <si>
    <t>Rumunsko</t>
  </si>
  <si>
    <t>Romania</t>
  </si>
  <si>
    <t>Bukurešť</t>
  </si>
  <si>
    <t>http://www.posta-romana.ro</t>
  </si>
  <si>
    <t>RO</t>
  </si>
  <si>
    <t>ROU</t>
  </si>
  <si>
    <t>642</t>
  </si>
  <si>
    <t>ANO (550 USD)</t>
  </si>
  <si>
    <t>Rusko</t>
  </si>
  <si>
    <t>Ruská federace</t>
  </si>
  <si>
    <t>Russian Federation (the)</t>
  </si>
  <si>
    <t>the Russian Federation</t>
  </si>
  <si>
    <t>Moskva</t>
  </si>
  <si>
    <t>http://www.russianpost.ru</t>
  </si>
  <si>
    <t>RU</t>
  </si>
  <si>
    <t>RUS</t>
  </si>
  <si>
    <t>643</t>
  </si>
  <si>
    <t>D+4-10</t>
  </si>
  <si>
    <t>D+6-13</t>
  </si>
  <si>
    <t>D+8-16</t>
  </si>
  <si>
    <t>Rwanda</t>
  </si>
  <si>
    <t>Příjem EMS zásilek obnoven k 1. 9. 2022. Příjem listovních zásilek obnoven 1.4.2025.</t>
  </si>
  <si>
    <t>Rwandská republika</t>
  </si>
  <si>
    <t>the Republic of Rwanda</t>
  </si>
  <si>
    <t>Kigali</t>
  </si>
  <si>
    <t>RW</t>
  </si>
  <si>
    <t>RWA</t>
  </si>
  <si>
    <t>646</t>
  </si>
  <si>
    <t>Řecko</t>
  </si>
  <si>
    <t>Řecká republika</t>
  </si>
  <si>
    <t>Greece</t>
  </si>
  <si>
    <t>the Hellenic Republic</t>
  </si>
  <si>
    <t>Atény</t>
  </si>
  <si>
    <t>http://www.elta-net.gr</t>
  </si>
  <si>
    <t>GR</t>
  </si>
  <si>
    <t>GRC</t>
  </si>
  <si>
    <t>300</t>
  </si>
  <si>
    <t>S. Helena</t>
  </si>
  <si>
    <t>Zastavení příjmu platí jen pro balíky. Ostatní druhy zásilek jsou do odvolání přijímány. Příjem listovních zásilek obnoven 5.1.2022.</t>
  </si>
  <si>
    <t>Svatá Helena</t>
  </si>
  <si>
    <t>Svatá Helena, Ascension a Tristan da Cunha</t>
  </si>
  <si>
    <t>Saint Helena, Ascension and Tristan da Cunha</t>
  </si>
  <si>
    <t>Jamestown</t>
  </si>
  <si>
    <t>SH</t>
  </si>
  <si>
    <t>SHN</t>
  </si>
  <si>
    <t>654</t>
  </si>
  <si>
    <t>S. Kitts a Nevis</t>
  </si>
  <si>
    <t>Svatý Kryštof a Nevis</t>
  </si>
  <si>
    <t>Federace Svatý Kryštof a Nevis</t>
  </si>
  <si>
    <t>Saint Kitts and Nevis</t>
  </si>
  <si>
    <t>Basseterre</t>
  </si>
  <si>
    <t>KN</t>
  </si>
  <si>
    <t>KNA</t>
  </si>
  <si>
    <t>659</t>
  </si>
  <si>
    <t>S. Lucie</t>
  </si>
  <si>
    <t>Svatá Lucie</t>
  </si>
  <si>
    <t>Saint Lucia</t>
  </si>
  <si>
    <t>Castries</t>
  </si>
  <si>
    <t>LC</t>
  </si>
  <si>
    <t>LCA</t>
  </si>
  <si>
    <t>662</t>
  </si>
  <si>
    <t>S. Marino</t>
  </si>
  <si>
    <t>San Marino</t>
  </si>
  <si>
    <t>Republika San Marino</t>
  </si>
  <si>
    <t>the Republic of San Marino</t>
  </si>
  <si>
    <t>http://www.aasfn.sm/</t>
  </si>
  <si>
    <t>SM</t>
  </si>
  <si>
    <t>SMR</t>
  </si>
  <si>
    <t>674</t>
  </si>
  <si>
    <t>S. Pierre a Miquelon</t>
  </si>
  <si>
    <t>Saint Pierre a Miquelon</t>
  </si>
  <si>
    <t>Územní společenství Saint Pierre a Miquelon</t>
  </si>
  <si>
    <t>Saint Pierre and Miquelon</t>
  </si>
  <si>
    <t>Saint-Pierre</t>
  </si>
  <si>
    <t>PM</t>
  </si>
  <si>
    <t>SPM</t>
  </si>
  <si>
    <t>666</t>
  </si>
  <si>
    <t>S. Tomé a Principe</t>
  </si>
  <si>
    <t>Svatý Tomáš a Princův ostrov</t>
  </si>
  <si>
    <t>Demokratická republika Svatý Tomáš a Princův ostrov</t>
  </si>
  <si>
    <t>Sao Tome and Principe</t>
  </si>
  <si>
    <t>the Democratic Republic of Sao Tome and Principe</t>
  </si>
  <si>
    <t>São Tomé</t>
  </si>
  <si>
    <t>ST</t>
  </si>
  <si>
    <t>STP</t>
  </si>
  <si>
    <t>678</t>
  </si>
  <si>
    <t>S. Vincenc a Grenadiny</t>
  </si>
  <si>
    <t>Svatý Vincenc a Grenadiny</t>
  </si>
  <si>
    <t>Saint Vincent and the Grenadines</t>
  </si>
  <si>
    <t>Kingstown</t>
  </si>
  <si>
    <t>VC</t>
  </si>
  <si>
    <t>VCT</t>
  </si>
  <si>
    <t>670</t>
  </si>
  <si>
    <t>Salvador</t>
  </si>
  <si>
    <t>Salvadorská republika</t>
  </si>
  <si>
    <t>El Salvador</t>
  </si>
  <si>
    <t>the Republic of El Salvador</t>
  </si>
  <si>
    <t>San Salvador</t>
  </si>
  <si>
    <t>http://www.gobernacion.gob.sv</t>
  </si>
  <si>
    <t>SV</t>
  </si>
  <si>
    <t>SLV</t>
  </si>
  <si>
    <t>222</t>
  </si>
  <si>
    <t>Samoa</t>
  </si>
  <si>
    <t>Nezávislý stát Samoa</t>
  </si>
  <si>
    <t>the Independent State of Samoa</t>
  </si>
  <si>
    <t>Apia</t>
  </si>
  <si>
    <t>WS</t>
  </si>
  <si>
    <t>WSM</t>
  </si>
  <si>
    <t>882</t>
  </si>
  <si>
    <t>Saudská Arábie</t>
  </si>
  <si>
    <t>Saúdská Arábie</t>
  </si>
  <si>
    <t>Království Saúdská Arábie</t>
  </si>
  <si>
    <t>Saudi Arabia</t>
  </si>
  <si>
    <t>the Kingdom of Saudi Arabia</t>
  </si>
  <si>
    <t xml:space="preserve">Rijád </t>
  </si>
  <si>
    <t>http://www.saudipost.gov.sa/</t>
  </si>
  <si>
    <t>SA</t>
  </si>
  <si>
    <t>SAU</t>
  </si>
  <si>
    <t>682</t>
  </si>
  <si>
    <t>Senegal</t>
  </si>
  <si>
    <t>Senegalská republika</t>
  </si>
  <si>
    <t>the Republic of Senegal</t>
  </si>
  <si>
    <t>Dakar</t>
  </si>
  <si>
    <t>http://www.laposte.sn/</t>
  </si>
  <si>
    <t>SN</t>
  </si>
  <si>
    <t>SEN</t>
  </si>
  <si>
    <t>686</t>
  </si>
  <si>
    <t>330a</t>
  </si>
  <si>
    <t>Severní Makedonie</t>
  </si>
  <si>
    <t>Republika Severní Makedonie</t>
  </si>
  <si>
    <t>North Macedonia</t>
  </si>
  <si>
    <t>Republic of North Macedonia</t>
  </si>
  <si>
    <t>Skopje</t>
  </si>
  <si>
    <t>http://www.mp.com.mk/</t>
  </si>
  <si>
    <t>MK</t>
  </si>
  <si>
    <t>MKD</t>
  </si>
  <si>
    <t>807</t>
  </si>
  <si>
    <t>Seychely</t>
  </si>
  <si>
    <t>Seychelská republika</t>
  </si>
  <si>
    <t>Seychelles</t>
  </si>
  <si>
    <t>the Republic of Seychelles</t>
  </si>
  <si>
    <t>SC</t>
  </si>
  <si>
    <t>SYC</t>
  </si>
  <si>
    <t>690</t>
  </si>
  <si>
    <t>Sierra Leone</t>
  </si>
  <si>
    <t>Republika Sierra Leone</t>
  </si>
  <si>
    <t>the Republic of Sierra Leone</t>
  </si>
  <si>
    <t>Freetown</t>
  </si>
  <si>
    <t>SL</t>
  </si>
  <si>
    <t>SLE</t>
  </si>
  <si>
    <t>694</t>
  </si>
  <si>
    <t>Singapur</t>
  </si>
  <si>
    <t>Singapurská republika</t>
  </si>
  <si>
    <t>Singapore</t>
  </si>
  <si>
    <t>the Republic of Singapore</t>
  </si>
  <si>
    <t xml:space="preserve">Singapur </t>
  </si>
  <si>
    <t>http://www.singpost.com.sg/</t>
  </si>
  <si>
    <t>SG</t>
  </si>
  <si>
    <t>SGP</t>
  </si>
  <si>
    <t>702</t>
  </si>
  <si>
    <t>Sint Maarten</t>
  </si>
  <si>
    <t>Obnovení příjmu všech typů zásilek od 1.4.2025.</t>
  </si>
  <si>
    <t>Svatý Martin (NL)</t>
  </si>
  <si>
    <t>Sint Maarten (Dutch part)</t>
  </si>
  <si>
    <t>Philipsburg</t>
  </si>
  <si>
    <t>SX</t>
  </si>
  <si>
    <t>SXM</t>
  </si>
  <si>
    <t>Slovensko</t>
  </si>
  <si>
    <t>Slovenská republika</t>
  </si>
  <si>
    <t>Slovakia</t>
  </si>
  <si>
    <t>the Slovak Republic</t>
  </si>
  <si>
    <t>Bratislava</t>
  </si>
  <si>
    <t>http://www.posta.sk/</t>
  </si>
  <si>
    <t>SK</t>
  </si>
  <si>
    <t>SVK</t>
  </si>
  <si>
    <t>703</t>
  </si>
  <si>
    <t>ANO (500 000 CZK)</t>
  </si>
  <si>
    <t>D+3-5</t>
  </si>
  <si>
    <t>Slovinsko</t>
  </si>
  <si>
    <t>Obnoveno přijímání zásilek dne 17.7.2020.</t>
  </si>
  <si>
    <t>Slovinská republika</t>
  </si>
  <si>
    <t>Slovenia</t>
  </si>
  <si>
    <t>the Republic of Slovenia</t>
  </si>
  <si>
    <t>Lublaň</t>
  </si>
  <si>
    <t>http://www.posta.si</t>
  </si>
  <si>
    <t>SI</t>
  </si>
  <si>
    <t>SVN</t>
  </si>
  <si>
    <t>705</t>
  </si>
  <si>
    <t>Somálsko</t>
  </si>
  <si>
    <t>Somálská federativní republika</t>
  </si>
  <si>
    <t>Somalia</t>
  </si>
  <si>
    <t>the Federal Republic of Somalia</t>
  </si>
  <si>
    <t>Muqdisho</t>
  </si>
  <si>
    <t>SO</t>
  </si>
  <si>
    <t>SOM</t>
  </si>
  <si>
    <t>706</t>
  </si>
  <si>
    <t>Spojené arabské emiráty</t>
  </si>
  <si>
    <t>Stát Spojené arabské emiráty</t>
  </si>
  <si>
    <t>United Arab Emirates (the)</t>
  </si>
  <si>
    <t>the United Arab Emirates</t>
  </si>
  <si>
    <t xml:space="preserve">Abú Dhabí </t>
  </si>
  <si>
    <t>http://www.emiratespost.com/</t>
  </si>
  <si>
    <t>AE</t>
  </si>
  <si>
    <t>ARE</t>
  </si>
  <si>
    <t>784</t>
  </si>
  <si>
    <t>Spojené státy americké</t>
  </si>
  <si>
    <t>Spojené státy</t>
  </si>
  <si>
    <t>United States of America (the)</t>
  </si>
  <si>
    <t>the United States of America</t>
  </si>
  <si>
    <t>Washington</t>
  </si>
  <si>
    <t>http://www.usps.gov/</t>
  </si>
  <si>
    <t>US</t>
  </si>
  <si>
    <t>USA</t>
  </si>
  <si>
    <t>840</t>
  </si>
  <si>
    <t>D+30-45</t>
  </si>
  <si>
    <t>Srbsko</t>
  </si>
  <si>
    <t>Srbská republika</t>
  </si>
  <si>
    <t>Serbia</t>
  </si>
  <si>
    <t>the Republic of Serbia</t>
  </si>
  <si>
    <t>Bělehrad</t>
  </si>
  <si>
    <t>http://www.posta.co.rs</t>
  </si>
  <si>
    <t>RS</t>
  </si>
  <si>
    <t>SRB</t>
  </si>
  <si>
    <t>688</t>
  </si>
  <si>
    <t>Srí Lanka</t>
  </si>
  <si>
    <t>Šrí Lanka</t>
  </si>
  <si>
    <t>Šrílanská demokratická socialistická republika</t>
  </si>
  <si>
    <t>Sri Lanka</t>
  </si>
  <si>
    <t>the Democratic Socialist Republic of Sri Lanka</t>
  </si>
  <si>
    <t>Kolombo</t>
  </si>
  <si>
    <t xml:space="preserve">http://www.slpost.lk/ </t>
  </si>
  <si>
    <t>LK</t>
  </si>
  <si>
    <t>LKA</t>
  </si>
  <si>
    <t>144</t>
  </si>
  <si>
    <t>Středoafrická republika</t>
  </si>
  <si>
    <t>Central African Republic (the)</t>
  </si>
  <si>
    <t>the Central African Republic</t>
  </si>
  <si>
    <t>Bangui</t>
  </si>
  <si>
    <t>CF</t>
  </si>
  <si>
    <t>CAF</t>
  </si>
  <si>
    <t>140</t>
  </si>
  <si>
    <t>Súdán</t>
  </si>
  <si>
    <t>Súdánská republika</t>
  </si>
  <si>
    <t>Sudan (the)</t>
  </si>
  <si>
    <t>the Republic of the Sudan</t>
  </si>
  <si>
    <t>Chartúm</t>
  </si>
  <si>
    <t>SD</t>
  </si>
  <si>
    <t>SDN</t>
  </si>
  <si>
    <t>Surinam</t>
  </si>
  <si>
    <t>Surinamská republika</t>
  </si>
  <si>
    <t>Suriname</t>
  </si>
  <si>
    <t>the Republic of Suriname</t>
  </si>
  <si>
    <t>Paramaribo</t>
  </si>
  <si>
    <t>http://www.surpost.com/</t>
  </si>
  <si>
    <t>SR</t>
  </si>
  <si>
    <t>SUR</t>
  </si>
  <si>
    <t>740</t>
  </si>
  <si>
    <t>Sýrie</t>
  </si>
  <si>
    <t>Syrská arabská republika</t>
  </si>
  <si>
    <t>Syrian Arab Republic</t>
  </si>
  <si>
    <t>the Syrian Arab Republic</t>
  </si>
  <si>
    <t>Damašek</t>
  </si>
  <si>
    <t>http://www.syrianpost.gov.sy/</t>
  </si>
  <si>
    <t>SY</t>
  </si>
  <si>
    <t>SYR</t>
  </si>
  <si>
    <t>760</t>
  </si>
  <si>
    <t>Šalomounovy ostrovy</t>
  </si>
  <si>
    <t>Solomon Islands</t>
  </si>
  <si>
    <t>Solomon Islands (the)</t>
  </si>
  <si>
    <t>Honiara</t>
  </si>
  <si>
    <t>http://www.commerce.gov.sb</t>
  </si>
  <si>
    <t>SB</t>
  </si>
  <si>
    <t>SLB</t>
  </si>
  <si>
    <t>090</t>
  </si>
  <si>
    <t>Španělsko</t>
  </si>
  <si>
    <t>Španělské království</t>
  </si>
  <si>
    <t>Spain</t>
  </si>
  <si>
    <t>the Kingdom of Spain</t>
  </si>
  <si>
    <t>Madrid</t>
  </si>
  <si>
    <t>http://www.correos.es</t>
  </si>
  <si>
    <t>ES</t>
  </si>
  <si>
    <t>ESP</t>
  </si>
  <si>
    <t>724</t>
  </si>
  <si>
    <t>Švédsko</t>
  </si>
  <si>
    <t>Švédské království</t>
  </si>
  <si>
    <t>Sweden</t>
  </si>
  <si>
    <t>the Kingdom of Sweden</t>
  </si>
  <si>
    <t>Stockholm</t>
  </si>
  <si>
    <t>http://www.posten.se</t>
  </si>
  <si>
    <t>SE</t>
  </si>
  <si>
    <t>SWE</t>
  </si>
  <si>
    <t>752</t>
  </si>
  <si>
    <t>Švýcarsko</t>
  </si>
  <si>
    <t>Švýcarská konfederace</t>
  </si>
  <si>
    <t>Switzerland</t>
  </si>
  <si>
    <t>the Swiss Confederation</t>
  </si>
  <si>
    <t>Bern</t>
  </si>
  <si>
    <t>http://www.post.ch</t>
  </si>
  <si>
    <t>CH</t>
  </si>
  <si>
    <t>CHE</t>
  </si>
  <si>
    <t>756</t>
  </si>
  <si>
    <t>Tádžikistán</t>
  </si>
  <si>
    <t>Zastavení příjmu všech zásilek od 1.4.2025</t>
  </si>
  <si>
    <t>Republika Tádžikistán</t>
  </si>
  <si>
    <t>Tajikistan</t>
  </si>
  <si>
    <t>the Republic of Tajikistan</t>
  </si>
  <si>
    <t>Dušanbe</t>
  </si>
  <si>
    <t>TJ</t>
  </si>
  <si>
    <t>TJK</t>
  </si>
  <si>
    <t>762</t>
  </si>
  <si>
    <t>Taiwan</t>
  </si>
  <si>
    <t>Tchaj-wan</t>
  </si>
  <si>
    <t>Čínská republika (Tchaj-wan)</t>
  </si>
  <si>
    <t>Taiwan (Province of China)</t>
  </si>
  <si>
    <t>Tchaj-pej</t>
  </si>
  <si>
    <t>TW</t>
  </si>
  <si>
    <t>TWN</t>
  </si>
  <si>
    <t>158</t>
  </si>
  <si>
    <t>Tanzanie</t>
  </si>
  <si>
    <t>Tanzanská sjednocená republika</t>
  </si>
  <si>
    <t>Tanzania, United Republic of</t>
  </si>
  <si>
    <t>the United Republic of Tanzania</t>
  </si>
  <si>
    <t>Dodoma</t>
  </si>
  <si>
    <t xml:space="preserve">http://www.posta.co.tz/ </t>
  </si>
  <si>
    <t>TZ</t>
  </si>
  <si>
    <t>TZA</t>
  </si>
  <si>
    <t>834</t>
  </si>
  <si>
    <t>Thajsko</t>
  </si>
  <si>
    <t>Thajské království</t>
  </si>
  <si>
    <t>Thailand</t>
  </si>
  <si>
    <t>the Kingdom of Thailand</t>
  </si>
  <si>
    <t>Bangkok</t>
  </si>
  <si>
    <t>http://www.thailandpost.com/</t>
  </si>
  <si>
    <t>TH</t>
  </si>
  <si>
    <t>THA</t>
  </si>
  <si>
    <t>764</t>
  </si>
  <si>
    <t>Togo</t>
  </si>
  <si>
    <t>Tožská republika</t>
  </si>
  <si>
    <t>the Togolese Republic</t>
  </si>
  <si>
    <t>Lomé</t>
  </si>
  <si>
    <t>http://www.laposte.tg/</t>
  </si>
  <si>
    <t>TG</t>
  </si>
  <si>
    <t>TGO</t>
  </si>
  <si>
    <t>768</t>
  </si>
  <si>
    <t>Tonga</t>
  </si>
  <si>
    <t>Království Tonga</t>
  </si>
  <si>
    <t>the Kingdom of Tonga</t>
  </si>
  <si>
    <t>Nuku´alofa</t>
  </si>
  <si>
    <t>TO</t>
  </si>
  <si>
    <t>TON</t>
  </si>
  <si>
    <t>776</t>
  </si>
  <si>
    <t>Trinidad a Tobago</t>
  </si>
  <si>
    <t>Republika Trinidad a Tobago</t>
  </si>
  <si>
    <t>Trinidad and Tobago</t>
  </si>
  <si>
    <t>the Republic of Trinidad and Tobago</t>
  </si>
  <si>
    <t>Port of Spain</t>
  </si>
  <si>
    <t>TT</t>
  </si>
  <si>
    <t>TTO</t>
  </si>
  <si>
    <t>780</t>
  </si>
  <si>
    <t>Tristan da Cunha</t>
  </si>
  <si>
    <t>Edinburgh</t>
  </si>
  <si>
    <t>Tunisko</t>
  </si>
  <si>
    <t>Obnoveno přijímání zásilek dne 27.7.2020.</t>
  </si>
  <si>
    <t>Tuniská republika</t>
  </si>
  <si>
    <t>Tunisia</t>
  </si>
  <si>
    <t>the Republic of Tunisia</t>
  </si>
  <si>
    <t>Tunis</t>
  </si>
  <si>
    <t>http://www.poste.tn/</t>
  </si>
  <si>
    <t>TN</t>
  </si>
  <si>
    <t>TUN</t>
  </si>
  <si>
    <t>788</t>
  </si>
  <si>
    <t>Turecko (včetně Severokyperské turecké republiky)</t>
  </si>
  <si>
    <t>Turecko</t>
  </si>
  <si>
    <t>Turecká republika</t>
  </si>
  <si>
    <t>Turkey</t>
  </si>
  <si>
    <t>the Republic of Turkey</t>
  </si>
  <si>
    <t xml:space="preserve">Ankara </t>
  </si>
  <si>
    <t>http://www.ptt.gov.tr</t>
  </si>
  <si>
    <t>TR</t>
  </si>
  <si>
    <t>TUR</t>
  </si>
  <si>
    <t>792</t>
  </si>
  <si>
    <t>Turkmenistán</t>
  </si>
  <si>
    <t>Turkmenistan</t>
  </si>
  <si>
    <t>Ašchabad</t>
  </si>
  <si>
    <t>http://www.ems.gov.tm/</t>
  </si>
  <si>
    <t>TM</t>
  </si>
  <si>
    <t>TKM</t>
  </si>
  <si>
    <t>795</t>
  </si>
  <si>
    <t>D+16-18</t>
  </si>
  <si>
    <t>Turks a Caicos</t>
  </si>
  <si>
    <t>Ostrovy Turks a Caicos</t>
  </si>
  <si>
    <t>Turks and Caicos Islands (the)</t>
  </si>
  <si>
    <t>Cockburn Town</t>
  </si>
  <si>
    <t>TC</t>
  </si>
  <si>
    <t>TCA</t>
  </si>
  <si>
    <t>796</t>
  </si>
  <si>
    <t>Tuvalu</t>
  </si>
  <si>
    <t>Funafuti</t>
  </si>
  <si>
    <t>TV</t>
  </si>
  <si>
    <t>TUV</t>
  </si>
  <si>
    <t>798</t>
  </si>
  <si>
    <t>Uganda</t>
  </si>
  <si>
    <t>Obnoveno přijímání EMS od 1. 2. 2024</t>
  </si>
  <si>
    <t>Ugandská republika</t>
  </si>
  <si>
    <t>the Republic of Uganda</t>
  </si>
  <si>
    <t>Kampala</t>
  </si>
  <si>
    <t>http://www.ugapost.co.ug/</t>
  </si>
  <si>
    <t>UG</t>
  </si>
  <si>
    <t>UGA</t>
  </si>
  <si>
    <t>800</t>
  </si>
  <si>
    <t>Ukrajina</t>
  </si>
  <si>
    <t>Ukraine</t>
  </si>
  <si>
    <t>Kyjev</t>
  </si>
  <si>
    <t>http://www.ukrpost.org.ua/</t>
  </si>
  <si>
    <t>UA</t>
  </si>
  <si>
    <t>UKR</t>
  </si>
  <si>
    <t>804</t>
  </si>
  <si>
    <t>ANO (1 200 EUR)</t>
  </si>
  <si>
    <t>Uruguay</t>
  </si>
  <si>
    <t>Uruguayská východní republika</t>
  </si>
  <si>
    <t>the Eastern Republic of Uruguay</t>
  </si>
  <si>
    <t>Montevideo</t>
  </si>
  <si>
    <t>http://www.correo.com.uy/</t>
  </si>
  <si>
    <t>UY</t>
  </si>
  <si>
    <t>URY</t>
  </si>
  <si>
    <t>858</t>
  </si>
  <si>
    <t>Uzbekistán</t>
  </si>
  <si>
    <t>Republika Uzbekistán</t>
  </si>
  <si>
    <t>Uzbekistan</t>
  </si>
  <si>
    <t>the Republic of Uzbekistan</t>
  </si>
  <si>
    <t>Taškent</t>
  </si>
  <si>
    <t>http://www.pochta.uz/</t>
  </si>
  <si>
    <t>UZ</t>
  </si>
  <si>
    <t>UZB</t>
  </si>
  <si>
    <t>860</t>
  </si>
  <si>
    <t>Vanuatu</t>
  </si>
  <si>
    <t>Republika Vanuatu</t>
  </si>
  <si>
    <t>the Republic of Vanuatu</t>
  </si>
  <si>
    <t>Port Vila</t>
  </si>
  <si>
    <t>http://www.vanuatupost.vu/</t>
  </si>
  <si>
    <t>VU</t>
  </si>
  <si>
    <t>VUT</t>
  </si>
  <si>
    <t>548</t>
  </si>
  <si>
    <t>Vatikán</t>
  </si>
  <si>
    <t>Vatikánský městský stát</t>
  </si>
  <si>
    <t>Holy See (the)</t>
  </si>
  <si>
    <t>Holy See (the) (Vatican City State)</t>
  </si>
  <si>
    <t>http://www.vaticanstate.va</t>
  </si>
  <si>
    <t>VA</t>
  </si>
  <si>
    <t>VAT</t>
  </si>
  <si>
    <t>336</t>
  </si>
  <si>
    <t xml:space="preserve">Velká Británie </t>
  </si>
  <si>
    <t>Velká Británie</t>
  </si>
  <si>
    <t>Spojené království Velké Británie a Severního Irska</t>
  </si>
  <si>
    <t>United Kingdom of Great Britain and Northern Ireland (the)</t>
  </si>
  <si>
    <t>the United Kingdom of Great Britain and Northern Ireland</t>
  </si>
  <si>
    <t>Londýn</t>
  </si>
  <si>
    <t>http://www.royalmail.com</t>
  </si>
  <si>
    <t>GB</t>
  </si>
  <si>
    <t>GBR</t>
  </si>
  <si>
    <t>826</t>
  </si>
  <si>
    <t>Venezuela</t>
  </si>
  <si>
    <t>Bolívarovská republika Venezuela</t>
  </si>
  <si>
    <t>Venezuela (Bolivarian Republic of)</t>
  </si>
  <si>
    <t>the Bolivarian Republic of Venezuela</t>
  </si>
  <si>
    <t>Caracas</t>
  </si>
  <si>
    <t>VE</t>
  </si>
  <si>
    <t>VEN</t>
  </si>
  <si>
    <t>862</t>
  </si>
  <si>
    <t>Vietnam</t>
  </si>
  <si>
    <t>Vietnamská socialistická republika</t>
  </si>
  <si>
    <t>Viet Nam</t>
  </si>
  <si>
    <t>the Socialist Republic of Viet Nam</t>
  </si>
  <si>
    <t xml:space="preserve">HANOj </t>
  </si>
  <si>
    <t>http://www.vnpt.com.vn/</t>
  </si>
  <si>
    <t>VN</t>
  </si>
  <si>
    <t>VNM</t>
  </si>
  <si>
    <t>704</t>
  </si>
  <si>
    <t>Východní Timor</t>
  </si>
  <si>
    <t>Demokratická republika Východní Timor</t>
  </si>
  <si>
    <t>Timor-Leste</t>
  </si>
  <si>
    <t>the Democratic Republic of Timor-Leste</t>
  </si>
  <si>
    <t>Dili</t>
  </si>
  <si>
    <t>TL</t>
  </si>
  <si>
    <t>TLS</t>
  </si>
  <si>
    <t>626</t>
  </si>
  <si>
    <t>Wallis a Futuna</t>
  </si>
  <si>
    <t>Teritorium Wallisovy ostrovy a Futuna</t>
  </si>
  <si>
    <t>Wallis and Futuna</t>
  </si>
  <si>
    <t>Wallis and Futuna Islands</t>
  </si>
  <si>
    <t>Mata-Utu</t>
  </si>
  <si>
    <t>WF</t>
  </si>
  <si>
    <t>WLF</t>
  </si>
  <si>
    <t>876</t>
  </si>
  <si>
    <t xml:space="preserve">D+14-16 </t>
  </si>
  <si>
    <t>Zambie</t>
  </si>
  <si>
    <t>Zambijská republika</t>
  </si>
  <si>
    <t>Zambia</t>
  </si>
  <si>
    <t>the Republic of Zambia</t>
  </si>
  <si>
    <t>Lusaka</t>
  </si>
  <si>
    <t>ZM</t>
  </si>
  <si>
    <t>ZMB</t>
  </si>
  <si>
    <t>894</t>
  </si>
  <si>
    <t>Zimbabwe</t>
  </si>
  <si>
    <t>Zimbabwská republika</t>
  </si>
  <si>
    <t>the Republic of Zimbabwe</t>
  </si>
  <si>
    <t>Harare</t>
  </si>
  <si>
    <t>http://www.zimpost.co.zw/</t>
  </si>
  <si>
    <t>ZW</t>
  </si>
  <si>
    <t>ZWE</t>
  </si>
  <si>
    <t>716</t>
  </si>
  <si>
    <t>OVERVIEW OF INTERNATIONAL SERVICES DIVIDED PER COUNTRIES</t>
  </si>
  <si>
    <t>Information on service offer restrictions</t>
  </si>
  <si>
    <t>Due to the lack of transport capacity and restrictions on international transport, there may be a significant extension of the transport time of postal parcels.
For the above reasons, until further notice, the Czech Post is not responsible for fulfilling the obligation arising from the Postal conditions of the EMS abroad service and Commercial package abroad, to send the parcel to the country of destination in the fastest possible way and to ensure that the foreign operator participating in the provision of the postal service delivers shipments to the addressee, or to another recipient within the time limit specified for each country of destination in the Postal Conditions of Česká pošta, s.p. - Foreign conditions.</t>
  </si>
  <si>
    <t>The maximum weight for blind shipments is 7 kg.</t>
  </si>
  <si>
    <t>Please note that the time of transport to the country of destination depends on the available capacity of the transport companies and a number of other external factors that ČP
cannot influence.</t>
  </si>
  <si>
    <t>Updated to day: 1. 4. 2025</t>
  </si>
  <si>
    <t>COUNTRY</t>
  </si>
  <si>
    <t>STOPPING RECEIPT OF SHIPMENTS</t>
  </si>
  <si>
    <t>EU membership</t>
  </si>
  <si>
    <t>"European" country</t>
  </si>
  <si>
    <t>Country name in Czech - short</t>
  </si>
  <si>
    <t>Country name Czech - long</t>
  </si>
  <si>
    <t>Country name in English - long</t>
  </si>
  <si>
    <t>Capital city</t>
  </si>
  <si>
    <t>websites</t>
  </si>
  <si>
    <t>ISO code (A -2)</t>
  </si>
  <si>
    <t>ISO code (A -3)</t>
  </si>
  <si>
    <t>Numeric country code</t>
  </si>
  <si>
    <t>INTERNATIONAL ORDINARY MAIL - PRIORITY</t>
  </si>
  <si>
    <t>INTERNATIONAL REGISTERED MAIL - PRIORITY</t>
  </si>
  <si>
    <t>ADDITIONAL SERVICES A DISPOZICE</t>
  </si>
  <si>
    <t>INTERNATIONAL INSURED LETTER</t>
  </si>
  <si>
    <t>ADDITIONAL SERVICES</t>
  </si>
  <si>
    <t>INTERNATIONAL STANDARD PARCEL - PRIORITY</t>
  </si>
  <si>
    <t>INTERNATIONAL STANDARD PARCEL - ECONOMY</t>
  </si>
  <si>
    <t>INTERNATIONAL INSURED PARCEL - PRIORITY</t>
  </si>
  <si>
    <t>INTERNATIONAL INSURED PARCEL - ECONOMY</t>
  </si>
  <si>
    <t>INTERNATIONAL COMMERCIAL PARCEL - EPG</t>
  </si>
  <si>
    <t>INTERNATIONAL COMMERCIAL LETTER</t>
  </si>
  <si>
    <t>MONEY ORDER Z/A</t>
  </si>
  <si>
    <t>MONEY ORDER Z/C</t>
  </si>
  <si>
    <t>Num.</t>
  </si>
  <si>
    <t>Art.</t>
  </si>
  <si>
    <t>Country name in English - short</t>
  </si>
  <si>
    <t>Letters</t>
  </si>
  <si>
    <t>Parcels - Prior.</t>
  </si>
  <si>
    <t>Parcels - Econ.</t>
  </si>
  <si>
    <t>Reception stopped from</t>
  </si>
  <si>
    <t>Shipments resumed</t>
  </si>
  <si>
    <t>Receipt resumed from</t>
  </si>
  <si>
    <t>Possibility to choose the service</t>
  </si>
  <si>
    <t>Price group</t>
  </si>
  <si>
    <t>Max. weight</t>
  </si>
  <si>
    <t xml:space="preserve">Indicative Time of transport </t>
  </si>
  <si>
    <t>Certificate of Delivery</t>
  </si>
  <si>
    <t>Delivery to the Addressee Only</t>
  </si>
  <si>
    <t>Cash on Delivery</t>
  </si>
  <si>
    <t>Declared value</t>
  </si>
  <si>
    <t>Cumbersome</t>
  </si>
  <si>
    <t>YES</t>
  </si>
  <si>
    <t>x</t>
  </si>
  <si>
    <t>Receipt of letter items resumed.</t>
  </si>
  <si>
    <t>Nový Zéland (bez Tokelau, Cookových ostrovů a Niue)</t>
  </si>
  <si>
    <t>Velká Británie a Severní Irsko (kromě Guernsey, Jersey a ostrova Man)</t>
  </si>
  <si>
    <t>Název služby</t>
  </si>
  <si>
    <t>Podrobnější informace</t>
  </si>
  <si>
    <t>Informace platné zvlášť pro každou zemi určení</t>
  </si>
  <si>
    <t>Požadavky na obal</t>
  </si>
  <si>
    <t>Co nesmí být obsahem</t>
  </si>
  <si>
    <t>Psaní - ČR</t>
  </si>
  <si>
    <t>Obyčejné psaní</t>
  </si>
  <si>
    <r>
      <t xml:space="preserve">Podrobnější informace o službě samotné jsou v </t>
    </r>
    <r>
      <rPr>
        <b/>
        <sz val="10"/>
        <color indexed="8"/>
        <rFont val="Tahoma"/>
        <family val="2"/>
      </rPr>
      <t>Poštovních podmínkách České pošty, s.p. – Základní poštovní služby (čl. 11 a další).</t>
    </r>
  </si>
  <si>
    <t>Odkaz v sekci Související dokumenty</t>
  </si>
  <si>
    <t>Obyčejná slepecká zásilka</t>
  </si>
  <si>
    <r>
      <t xml:space="preserve">Podrobnější informace o službě samotné jsou v </t>
    </r>
    <r>
      <rPr>
        <b/>
        <sz val="10"/>
        <color indexed="8"/>
        <rFont val="Tahoma"/>
        <family val="2"/>
      </rPr>
      <t>Poštovních podmínkách České pošty, s.p. – Základní poštovní služby (čl. 12 a další).</t>
    </r>
    <r>
      <rPr>
        <sz val="10"/>
        <color indexed="8"/>
        <rFont val="Tahoma"/>
        <family val="2"/>
      </rPr>
      <t>  </t>
    </r>
  </si>
  <si>
    <t>Obchodní psaní</t>
  </si>
  <si>
    <r>
      <t>Podrobnější informace o službě samotné jsou v</t>
    </r>
    <r>
      <rPr>
        <b/>
        <sz val="10"/>
        <color indexed="8"/>
        <rFont val="Tahoma"/>
        <family val="2"/>
      </rPr>
      <t> Poštovních a obchodních podmínkách České pošty, s.p. – Ostatní služby (část A.VI).</t>
    </r>
  </si>
  <si>
    <t>Doporučená zásilka</t>
  </si>
  <si>
    <r>
      <t xml:space="preserve">Podrobnější informace o službě samotné jsou v </t>
    </r>
    <r>
      <rPr>
        <b/>
        <sz val="10"/>
        <color indexed="8"/>
        <rFont val="Tahoma"/>
        <family val="2"/>
      </rPr>
      <t>Poštovních podmínkách České pošty, s.p. – Základní poštovní služby (čl. 13 a další)</t>
    </r>
    <r>
      <rPr>
        <sz val="10"/>
        <color indexed="8"/>
        <rFont val="Tahoma"/>
        <family val="2"/>
      </rPr>
      <t>.</t>
    </r>
  </si>
  <si>
    <t>Doporučená slepecká zásilka</t>
  </si>
  <si>
    <r>
      <t xml:space="preserve">Podrobnější informace o službě samotné jsou v </t>
    </r>
    <r>
      <rPr>
        <b/>
        <sz val="10"/>
        <color indexed="8"/>
        <rFont val="Tahoma"/>
        <family val="2"/>
      </rPr>
      <t>Poštovních podmínkách České pošty, s.p. – Základní poštovní služby (čl. 14 a další).</t>
    </r>
    <r>
      <rPr>
        <sz val="10"/>
        <color indexed="8"/>
        <rFont val="Tahoma"/>
        <family val="2"/>
      </rPr>
      <t>  </t>
    </r>
  </si>
  <si>
    <t>Doporučený balíček</t>
  </si>
  <si>
    <t>Cenné psaní</t>
  </si>
  <si>
    <r>
      <t xml:space="preserve">Podrobnější informace o službě samotné jsou v </t>
    </r>
    <r>
      <rPr>
        <b/>
        <sz val="10"/>
        <color indexed="8"/>
        <rFont val="Tahoma"/>
        <family val="2"/>
      </rPr>
      <t>Poštovních podmínkách České pošty, s.p. – Základní poštovní služby (čl. 15 a další).</t>
    </r>
    <r>
      <rPr>
        <sz val="10"/>
        <color indexed="8"/>
        <rFont val="Tahoma"/>
        <family val="2"/>
      </rPr>
      <t>  </t>
    </r>
  </si>
  <si>
    <r>
      <t>Podrobnější informace o službě samotné jsou v</t>
    </r>
    <r>
      <rPr>
        <b/>
        <sz val="10"/>
        <color indexed="8"/>
        <rFont val="Tahoma"/>
        <family val="2"/>
      </rPr>
      <t> Poštovních a obchodních podmínkách České pošty, s.p. – Ostatní služby (část A.I).</t>
    </r>
  </si>
  <si>
    <t>Psaní - zahraničí</t>
  </si>
  <si>
    <t>Obchodní psaní do zahraničí</t>
  </si>
  <si>
    <r>
      <t>Podrobnější informace o službě samotné jsou v</t>
    </r>
    <r>
      <rPr>
        <b/>
        <sz val="10"/>
        <color indexed="8"/>
        <rFont val="Tahoma"/>
        <family val="2"/>
      </rPr>
      <t> Poštovních a obchodních podmínkách České pošty, s.p. – Ostatní služby (část A.VII).</t>
    </r>
  </si>
  <si>
    <t>Poštovních a obchodních podmínkách České pošty, s.p. – Ostatní služby (část A.VII, čl. 9)</t>
  </si>
  <si>
    <t>Poštovních a obchodních podmínkách České pošty, s.p. – Ostatní služby (část A.VII, čl. 10)</t>
  </si>
  <si>
    <t>Obyčejná zásilka do zahraničí</t>
  </si>
  <si>
    <r>
      <t>Podrobnější informace o službě samotné jsou v</t>
    </r>
    <r>
      <rPr>
        <b/>
        <sz val="10"/>
        <color indexed="8"/>
        <rFont val="Tahoma"/>
        <family val="2"/>
      </rPr>
      <t xml:space="preserve"> Poštovních podmínkách České pošty, s.p. – Základní poštovní služby (čl. 115 a další). </t>
    </r>
  </si>
  <si>
    <r>
      <t xml:space="preserve">Informace platné zvlášť pro každou zemi určení jsou v </t>
    </r>
    <r>
      <rPr>
        <b/>
        <sz val="10"/>
        <rFont val="Tahoma"/>
        <family val="2"/>
      </rPr>
      <t>Poštovních podmínkách České pošty, s.p. – Zahraniční podmínky.</t>
    </r>
  </si>
  <si>
    <t>Poštovních podmínkách České pošty, s.p. – Základní poštovní služby (čl. 103).</t>
  </si>
  <si>
    <t xml:space="preserve">Poštovních podmínkách České pošty, s.p. – Základní poštovní služby (čl. 102),  </t>
  </si>
  <si>
    <t>Obyčejný tiskovinový pytel do zahraničí</t>
  </si>
  <si>
    <r>
      <t>Podrobnější informace o službě samotné jsou</t>
    </r>
    <r>
      <rPr>
        <b/>
        <sz val="10"/>
        <color indexed="8"/>
        <rFont val="Tahoma"/>
        <family val="2"/>
      </rPr>
      <t xml:space="preserve"> </t>
    </r>
    <r>
      <rPr>
        <sz val="10"/>
        <color indexed="8"/>
        <rFont val="Tahoma"/>
        <family val="2"/>
      </rPr>
      <t>v</t>
    </r>
    <r>
      <rPr>
        <b/>
        <sz val="10"/>
        <color indexed="8"/>
        <rFont val="Tahoma"/>
        <family val="2"/>
      </rPr>
      <t> Poštovních podmínkách České pošty, s.p. – Základní poštovní služby (čl. 116 a další).  </t>
    </r>
  </si>
  <si>
    <r>
      <t>Informace platné zvlášť pro každou zemi určení jsou v</t>
    </r>
    <r>
      <rPr>
        <b/>
        <sz val="10"/>
        <rFont val="Tahoma"/>
        <family val="2"/>
      </rPr>
      <t> Poštovních podmínkách České pošty, s.p. – Zahraniční podmínky.</t>
    </r>
  </si>
  <si>
    <t>Obyčejná slepecká zásilka do zahraničí</t>
  </si>
  <si>
    <r>
      <t>Podrobnější informace o službě samotné jsou v</t>
    </r>
    <r>
      <rPr>
        <b/>
        <sz val="10"/>
        <color indexed="8"/>
        <rFont val="Tahoma"/>
        <family val="2"/>
      </rPr>
      <t xml:space="preserve"> Poštovních podmínkách České pošty, s.p. – Základní poštovní služby (čl. 117 a další).  </t>
    </r>
  </si>
  <si>
    <r>
      <t>Informace platné zvlášť pro každou zemi určení jsou v</t>
    </r>
    <r>
      <rPr>
        <b/>
        <sz val="10"/>
        <rFont val="Tahoma"/>
        <family val="2"/>
      </rPr>
      <t xml:space="preserve"> Poštovních podmínkách České pošty, s.p. – Zahraniční podmínky.</t>
    </r>
  </si>
  <si>
    <t>Doporučená zásilka do zahraničí</t>
  </si>
  <si>
    <r>
      <t>Podrobnější informace o službě samotné jsou v</t>
    </r>
    <r>
      <rPr>
        <b/>
        <sz val="10"/>
        <color indexed="8"/>
        <rFont val="Tahoma"/>
        <family val="2"/>
      </rPr>
      <t xml:space="preserve"> Poštovních podmínkách České pošty, s.p. – Základní poštovní služby (čl. 118 a další). </t>
    </r>
  </si>
  <si>
    <r>
      <t>Informace platné zvlášť pro každou zemi určení jsou v</t>
    </r>
    <r>
      <rPr>
        <b/>
        <sz val="10"/>
        <rFont val="Tahoma"/>
        <family val="2"/>
      </rPr>
      <t xml:space="preserve"> Poštovních podmínkách České pošty, s.p. – Zahraniční podmínky. </t>
    </r>
  </si>
  <si>
    <t>Doporučený tiskovinový pytel do zahraničí</t>
  </si>
  <si>
    <r>
      <t>Podrobnější informace o službě samotné jsou v</t>
    </r>
    <r>
      <rPr>
        <b/>
        <sz val="10"/>
        <color indexed="8"/>
        <rFont val="Tahoma"/>
        <family val="2"/>
      </rPr>
      <t> Poštovních podmínkách České pošty, s.p. – Základní poštovní služby (čl. 119 a další). </t>
    </r>
  </si>
  <si>
    <t>Doporučená slepecká zásilka do zahraničí</t>
  </si>
  <si>
    <r>
      <t xml:space="preserve">Podrobnější informace o službě samotné jsou v </t>
    </r>
    <r>
      <rPr>
        <b/>
        <sz val="10"/>
        <color indexed="8"/>
        <rFont val="Tahoma"/>
        <family val="2"/>
      </rPr>
      <t>Poštovních podmínkách České pošty, s.p. – Základní poštovní služby (čl. 120 a další)</t>
    </r>
    <r>
      <rPr>
        <sz val="10"/>
        <color indexed="8"/>
        <rFont val="Tahoma"/>
        <family val="2"/>
      </rPr>
      <t>.</t>
    </r>
    <r>
      <rPr>
        <b/>
        <sz val="10"/>
        <color indexed="8"/>
        <rFont val="Tahoma"/>
        <family val="2"/>
      </rPr>
      <t> </t>
    </r>
  </si>
  <si>
    <r>
      <t>Informace platné zvlášť pro každou zemi určení jsou v</t>
    </r>
    <r>
      <rPr>
        <b/>
        <sz val="10"/>
        <rFont val="Tahoma"/>
        <family val="2"/>
      </rPr>
      <t xml:space="preserve"> Poštovních podmínkách České pošty, s.p. – Zahraniční podmínky</t>
    </r>
    <r>
      <rPr>
        <sz val="10"/>
        <rFont val="Tahoma"/>
        <family val="2"/>
      </rPr>
      <t>.</t>
    </r>
  </si>
  <si>
    <t>Cenné psaní do zahraničí</t>
  </si>
  <si>
    <r>
      <t xml:space="preserve">Podrobnější informace o službě samotné jsou v </t>
    </r>
    <r>
      <rPr>
        <b/>
        <sz val="10"/>
        <color indexed="8"/>
        <rFont val="Tahoma"/>
        <family val="2"/>
      </rPr>
      <t>Poštovních podmínkách České pošty, s.p. – Základní poštovní služby (čl. 121 a další)</t>
    </r>
    <r>
      <rPr>
        <sz val="10"/>
        <color indexed="8"/>
        <rFont val="Tahoma"/>
        <family val="2"/>
      </rPr>
      <t>.</t>
    </r>
    <r>
      <rPr>
        <b/>
        <sz val="10"/>
        <color indexed="8"/>
        <rFont val="Tahoma"/>
        <family val="2"/>
      </rPr>
      <t> </t>
    </r>
  </si>
  <si>
    <t>EMS do zahraničí</t>
  </si>
  <si>
    <r>
      <t>Podrobnější informace o službě samotné jsou v </t>
    </r>
    <r>
      <rPr>
        <b/>
        <sz val="10"/>
        <color indexed="8"/>
        <rFont val="Tahoma"/>
        <family val="2"/>
      </rPr>
      <t>Poštovních a obchodních podmínkách České pošty, s.p. – Ostatní služby (část A.II).</t>
    </r>
  </si>
  <si>
    <r>
      <t xml:space="preserve">Informace platné zvlášť pro každou zemi určení jsou v </t>
    </r>
    <r>
      <rPr>
        <b/>
        <sz val="10"/>
        <rFont val="Tahoma"/>
        <family val="2"/>
      </rPr>
      <t>Poštovních a obchodních podmínkách České pošty, s.p. – Ostatní služby (část A.II, příloha č. 1 – Zahraniční podmínky pro zásilky EMS (pdf, 211 kB)). </t>
    </r>
  </si>
  <si>
    <t>Poštovních a obchodních podmínkách České pošty, s.p. – Ostatní služby (část A.II, čl. 9 a 7)</t>
  </si>
  <si>
    <r>
      <t>Poštovních a obchodních podmínkách České pošty, s.p. – Ostatní služby (část A.II, čl. 6)</t>
    </r>
    <r>
      <rPr>
        <sz val="10"/>
        <rFont val="Arial CE"/>
        <charset val="238"/>
      </rPr>
      <t>,</t>
    </r>
  </si>
  <si>
    <t>Balíky - zahraničí</t>
  </si>
  <si>
    <t>Standardní balík do zahraničí</t>
  </si>
  <si>
    <r>
      <t>Podrobnější informace o službě samotné jsou v</t>
    </r>
    <r>
      <rPr>
        <b/>
        <sz val="10"/>
        <color indexed="8"/>
        <rFont val="Tahoma"/>
        <family val="2"/>
      </rPr>
      <t> Poštovních podmínkách České pošty, s.p. – Základní poštovní služby (čl. 122 a další).</t>
    </r>
  </si>
  <si>
    <t>Obchodní balík na Slovensko</t>
  </si>
  <si>
    <r>
      <t>Podrobnější informace o službě samotné jsou v</t>
    </r>
    <r>
      <rPr>
        <b/>
        <sz val="10"/>
        <color indexed="8"/>
        <rFont val="Tahoma"/>
        <family val="2"/>
      </rPr>
      <t> Poštovních a obchodních podmínkách České pošty, s.p. – Ostatní služby (část A.IV).</t>
    </r>
  </si>
  <si>
    <t>Poštovních a obchodních podmínkách České pošty, s.p. – Ostatní služby (část A.IV, čl. 7)</t>
  </si>
  <si>
    <t>Poštovních a obchodních podmínkách České pošty, s.p. – Ostatní služby (část A.IV, čl. 5)</t>
  </si>
  <si>
    <t>Cenný balík do zahraničí</t>
  </si>
  <si>
    <r>
      <t xml:space="preserve">Podrobnější informace o službě samotné jsou v </t>
    </r>
    <r>
      <rPr>
        <b/>
        <sz val="10"/>
        <color indexed="8"/>
        <rFont val="Tahoma"/>
        <family val="2"/>
      </rPr>
      <t>Poštovních podmínkách České pošty, s.p. – Základní poštovní služby (čl. 123 a další)</t>
    </r>
    <r>
      <rPr>
        <sz val="10"/>
        <color indexed="8"/>
        <rFont val="Tahoma"/>
        <family val="2"/>
      </rPr>
      <t>.</t>
    </r>
    <r>
      <rPr>
        <b/>
        <sz val="10"/>
        <color indexed="8"/>
        <rFont val="Tahoma"/>
        <family val="2"/>
      </rPr>
      <t> </t>
    </r>
  </si>
  <si>
    <t>Poštovních podmínkách České pošty, s.p. – Základní poštovní služby (čl. 103 a 123)</t>
  </si>
  <si>
    <r>
      <t>Poštovních podmínkách České pošty, s.p. – Základní poštovní služby (čl. 102)</t>
    </r>
    <r>
      <rPr>
        <sz val="10"/>
        <rFont val="Arial CE"/>
        <charset val="238"/>
      </rPr>
      <t>,</t>
    </r>
  </si>
  <si>
    <t>Poštovní poukázky - zahraničí</t>
  </si>
  <si>
    <t>Poštovní poukázka Z/A</t>
  </si>
  <si>
    <r>
      <t>Podrobnější informace o službě samotné jsou v </t>
    </r>
    <r>
      <rPr>
        <b/>
        <sz val="10"/>
        <color indexed="8"/>
        <rFont val="Tahoma"/>
        <family val="2"/>
      </rPr>
      <t>Poštovních a obchodních podmínkách České pošty, s.p. – Ostatní služby (část A.VIII).</t>
    </r>
  </si>
  <si>
    <r>
      <t>Informace platné zvlášť pro každou zemi určení jsou v</t>
    </r>
    <r>
      <rPr>
        <b/>
        <sz val="10"/>
        <rFont val="Tahoma"/>
        <family val="2"/>
      </rPr>
      <t xml:space="preserve"> Poštovních a obchodních podmínkách České pošty, s.p. – Ostatní služby (část A.VIII, čl. 20).</t>
    </r>
  </si>
  <si>
    <t>Poštovní poukázka Z/C</t>
  </si>
  <si>
    <r>
      <t xml:space="preserve">Podrobnější informace o službě samotné jsou v </t>
    </r>
    <r>
      <rPr>
        <b/>
        <sz val="10"/>
        <color indexed="8"/>
        <rFont val="Tahoma"/>
        <family val="2"/>
      </rPr>
      <t>Poštovních podmínkách České pošty, s.p. – Základní poštovní služby (čl. 409 a další).</t>
    </r>
    <r>
      <rPr>
        <sz val="10"/>
        <color indexed="8"/>
        <rFont val="Tahoma"/>
        <family val="2"/>
      </rPr>
      <t>  </t>
    </r>
  </si>
  <si>
    <r>
      <t xml:space="preserve">Informace platné zvlášť pro každou zemi určení jsou v </t>
    </r>
    <r>
      <rPr>
        <b/>
        <sz val="10"/>
        <rFont val="Arial CE"/>
        <charset val="238"/>
      </rPr>
      <t>Poštovních podmínkách České pošty, s.p. - Základní poštovní služby (čl. 451 a následující)</t>
    </r>
    <r>
      <rPr>
        <sz val="10"/>
        <rFont val="Arial CE"/>
        <charset val="238"/>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</si>
</sst>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_K_č_-;\-* #,##0.00\ _K_č_-;_-* &quot;-&quot;??\ _K_č_-;_-@_-"/>
    <numFmt numFmtId="165" formatCode="_-* #,##0\ _K_č_-;\-* #,##0\ _K_č_-;_-* &quot;-&quot;??\ _K_č_-;_-@_-"/>
  </numFmts>
  <fonts count="93">
    <font>
      <sz val="10"/>
      <name val="Arial CE"/>
      <charset val="238"/>
    </font>
    <font>
      <u/>
      <sz val="10"/>
      <color indexed="12"/>
      <name val="Arial CE"/>
      <charset val="238"/>
    </font>
    <font>
      <b/>
      <sz val="12"/>
      <name val="Tahoma"/>
      <family val="2"/>
    </font>
    <font>
      <b/>
      <sz val="10"/>
      <name val="Tahoma"/>
      <family val="2"/>
    </font>
    <font>
      <sz val="10"/>
      <name val="Tahoma"/>
      <family val="2"/>
    </font>
    <font>
      <sz val="10"/>
      <color indexed="8"/>
      <name val="Tahoma"/>
      <family val="2"/>
    </font>
    <font>
      <b/>
      <sz val="10"/>
      <color indexed="8"/>
      <name val="Tahoma"/>
      <family val="2"/>
    </font>
    <font>
      <b/>
      <sz val="12"/>
      <color indexed="8"/>
      <name val="Tahoma"/>
      <family val="2"/>
    </font>
    <font>
      <b/>
      <sz val="10"/>
      <name val="Arial CE"/>
      <charset val="238"/>
    </font>
    <font>
      <b/>
      <sz val="12"/>
      <color indexed="9"/>
      <name val="Tahoma"/>
      <family val="2"/>
    </font>
    <font>
      <sz val="10"/>
      <name val="Arial CE"/>
      <charset val="238"/>
    </font>
    <font>
      <b/>
      <sz val="14"/>
      <name val="Tahoma"/>
      <family val="2"/>
    </font>
    <font>
      <sz val="10"/>
      <color indexed="8"/>
      <name val="Tahoma"/>
      <family val="2"/>
      <charset val="238"/>
    </font>
    <font>
      <b/>
      <i/>
      <sz val="10"/>
      <name val="Tahoma"/>
      <family val="2"/>
      <charset val="238"/>
    </font>
    <font>
      <i/>
      <sz val="10"/>
      <name val="Tahoma"/>
      <family val="2"/>
      <charset val="238"/>
    </font>
    <font>
      <u/>
      <sz val="10"/>
      <name val="Arial CE"/>
      <charset val="238"/>
    </font>
    <font>
      <strike/>
      <sz val="10"/>
      <name val="Tahoma"/>
      <family val="2"/>
    </font>
    <font>
      <i/>
      <strike/>
      <sz val="10"/>
      <name val="Tahoma"/>
      <family val="2"/>
    </font>
    <font>
      <sz val="10"/>
      <name val="Tahoma"/>
      <family val="2"/>
      <charset val="238"/>
    </font>
    <font>
      <b/>
      <sz val="10"/>
      <name val="Tahoma"/>
      <family val="2"/>
      <charset val="238"/>
    </font>
    <font>
      <b/>
      <strike/>
      <sz val="10"/>
      <name val="Tahoma"/>
      <family val="2"/>
      <charset val="238"/>
    </font>
    <font>
      <i/>
      <sz val="10"/>
      <name val="Tahoma"/>
      <family val="2"/>
    </font>
    <font>
      <strike/>
      <sz val="10"/>
      <name val="Tahoma"/>
      <family val="2"/>
      <charset val="238"/>
    </font>
    <font>
      <i/>
      <strike/>
      <sz val="10"/>
      <name val="Tahoma"/>
      <family val="2"/>
      <charset val="238"/>
    </font>
    <font>
      <sz val="10"/>
      <name val="Arial"/>
      <family val="2"/>
      <charset val="238"/>
    </font>
    <font>
      <sz val="11"/>
      <color theme="1"/>
      <name val="Calibri"/>
      <family val="2"/>
      <charset val="238"/>
      <scheme val="minor"/>
    </font>
    <font>
      <sz val="10"/>
      <color theme="1"/>
      <name val="Tahoma"/>
      <family val="2"/>
    </font>
    <font>
      <u/>
      <sz val="10"/>
      <color theme="1"/>
      <name val="Arial CE"/>
      <charset val="238"/>
    </font>
    <font>
      <sz val="10"/>
      <color theme="1"/>
      <name val="Arial CE"/>
      <charset val="238"/>
    </font>
    <font>
      <b/>
      <sz val="12"/>
      <color theme="1"/>
      <name val="Tahoma"/>
      <family val="2"/>
    </font>
    <font>
      <sz val="10"/>
      <color rgb="FF00B0F0"/>
      <name val="Tahoma"/>
      <family val="2"/>
    </font>
    <font>
      <i/>
      <sz val="10"/>
      <color theme="1"/>
      <name val="Tahoma"/>
      <family val="2"/>
      <charset val="238"/>
    </font>
    <font>
      <b/>
      <i/>
      <sz val="12"/>
      <color theme="1"/>
      <name val="Tahoma"/>
      <family val="2"/>
      <charset val="238"/>
    </font>
    <font>
      <b/>
      <u/>
      <sz val="22"/>
      <color rgb="FF002060"/>
      <name val="Tahoma"/>
      <family val="2"/>
      <charset val="238"/>
    </font>
    <font>
      <sz val="10"/>
      <color theme="1"/>
      <name val="Tahoma"/>
      <family val="2"/>
      <charset val="238"/>
    </font>
    <font>
      <sz val="10"/>
      <color theme="0" tint="-0.249977111117893"/>
      <name val="Tahoma"/>
      <family val="2"/>
    </font>
    <font>
      <sz val="10"/>
      <color theme="0" tint="-0.249977111117893"/>
      <name val="Arial CE"/>
      <charset val="238"/>
    </font>
    <font>
      <i/>
      <sz val="10"/>
      <color theme="0" tint="-0.249977111117893"/>
      <name val="Tahoma"/>
      <family val="2"/>
      <charset val="238"/>
    </font>
    <font>
      <b/>
      <sz val="10"/>
      <color theme="0" tint="-0.249977111117893"/>
      <name val="Tahoma"/>
      <family val="2"/>
    </font>
    <font>
      <u/>
      <sz val="10"/>
      <color theme="0" tint="-0.249977111117893"/>
      <name val="Arial CE"/>
      <charset val="238"/>
    </font>
    <font>
      <b/>
      <sz val="10"/>
      <color rgb="FFFF0000"/>
      <name val="Tahoma"/>
      <family val="2"/>
      <charset val="238"/>
    </font>
    <font>
      <sz val="10"/>
      <color theme="0" tint="-0.499984740745262"/>
      <name val="Tahoma"/>
      <family val="2"/>
    </font>
    <font>
      <b/>
      <sz val="10"/>
      <color theme="1"/>
      <name val="Tahoma"/>
      <family val="2"/>
    </font>
    <font>
      <b/>
      <sz val="12"/>
      <color theme="1"/>
      <name val="Tahoma"/>
      <family val="2"/>
      <charset val="238"/>
    </font>
    <font>
      <b/>
      <sz val="14"/>
      <color theme="1"/>
      <name val="Tahoma"/>
      <family val="2"/>
    </font>
    <font>
      <b/>
      <sz val="10"/>
      <color theme="0" tint="-0.34998626667073579"/>
      <name val="Tahoma"/>
      <family val="2"/>
      <charset val="238"/>
    </font>
    <font>
      <sz val="10"/>
      <color theme="0" tint="-0.34998626667073579"/>
      <name val="Tahoma"/>
      <family val="2"/>
      <charset val="238"/>
    </font>
    <font>
      <sz val="10"/>
      <color theme="0" tint="-0.34998626667073579"/>
      <name val="Arial CE"/>
      <charset val="238"/>
    </font>
    <font>
      <i/>
      <sz val="10"/>
      <color theme="0" tint="-0.34998626667073579"/>
      <name val="Tahoma"/>
      <family val="2"/>
      <charset val="238"/>
    </font>
    <font>
      <strike/>
      <sz val="10"/>
      <color theme="1"/>
      <name val="Tahoma"/>
      <family val="2"/>
    </font>
    <font>
      <strike/>
      <sz val="10"/>
      <color theme="0" tint="-0.34998626667073579"/>
      <name val="Tahoma"/>
      <family val="2"/>
    </font>
    <font>
      <strike/>
      <sz val="10"/>
      <color theme="0" tint="-0.249977111117893"/>
      <name val="Tahoma"/>
      <family val="2"/>
    </font>
    <font>
      <i/>
      <strike/>
      <sz val="10"/>
      <color theme="1"/>
      <name val="Tahoma"/>
      <family val="2"/>
    </font>
    <font>
      <i/>
      <strike/>
      <sz val="10"/>
      <color theme="0" tint="-0.34998626667073579"/>
      <name val="Tahoma"/>
      <family val="2"/>
    </font>
    <font>
      <i/>
      <strike/>
      <sz val="10"/>
      <color theme="0" tint="-0.249977111117893"/>
      <name val="Tahoma"/>
      <family val="2"/>
    </font>
    <font>
      <i/>
      <sz val="10"/>
      <color theme="1"/>
      <name val="Tahoma"/>
      <family val="2"/>
    </font>
    <font>
      <strike/>
      <sz val="10"/>
      <color theme="0" tint="-0.499984740745262"/>
      <name val="Tahoma"/>
      <family val="2"/>
    </font>
    <font>
      <b/>
      <u/>
      <sz val="10"/>
      <color rgb="FFFF0000"/>
      <name val="Tahoma"/>
      <family val="2"/>
      <charset val="238"/>
    </font>
    <font>
      <b/>
      <u/>
      <sz val="22"/>
      <color rgb="FFFF0000"/>
      <name val="Tahoma"/>
      <family val="2"/>
      <charset val="238"/>
    </font>
    <font>
      <b/>
      <sz val="12"/>
      <color theme="0"/>
      <name val="Tahoma"/>
      <family val="2"/>
    </font>
    <font>
      <u/>
      <sz val="10"/>
      <color theme="1"/>
      <name val="Tahoma"/>
      <family val="2"/>
      <charset val="238"/>
    </font>
    <font>
      <b/>
      <sz val="10"/>
      <color theme="1"/>
      <name val="Tahoma"/>
      <family val="2"/>
      <charset val="238"/>
    </font>
    <font>
      <i/>
      <strike/>
      <sz val="10"/>
      <color theme="1"/>
      <name val="Tahoma"/>
      <family val="2"/>
      <charset val="238"/>
    </font>
    <font>
      <strike/>
      <sz val="10"/>
      <color theme="1"/>
      <name val="Tahoma"/>
      <family val="2"/>
      <charset val="238"/>
    </font>
    <font>
      <sz val="10"/>
      <color rgb="FFFF0000"/>
      <name val="Tahoma"/>
      <family val="2"/>
      <charset val="238"/>
    </font>
    <font>
      <i/>
      <sz val="10"/>
      <color theme="0" tint="-0.499984740745262"/>
      <name val="Tahoma"/>
      <family val="2"/>
      <charset val="238"/>
    </font>
    <font>
      <i/>
      <sz val="10"/>
      <color rgb="FFFF0000"/>
      <name val="Tahoma"/>
      <family val="2"/>
      <charset val="238"/>
    </font>
    <font>
      <b/>
      <i/>
      <sz val="14"/>
      <color theme="1"/>
      <name val="Tahoma"/>
      <family val="2"/>
      <charset val="238"/>
    </font>
    <font>
      <sz val="10"/>
      <color theme="1"/>
      <name val="Calibri"/>
      <family val="2"/>
      <charset val="238"/>
    </font>
    <font>
      <b/>
      <sz val="14"/>
      <color theme="0"/>
      <name val="Tahoma"/>
      <family val="2"/>
    </font>
    <font>
      <strike/>
      <sz val="10"/>
      <color theme="0" tint="-0.34998626667073579"/>
      <name val="Arial"/>
      <family val="2"/>
      <charset val="238"/>
    </font>
    <font>
      <sz val="10"/>
      <color theme="0" tint="-0.34998626667073579"/>
      <name val="Tahoma"/>
      <family val="2"/>
    </font>
    <font>
      <strike/>
      <sz val="10"/>
      <name val="Arial"/>
      <family val="2"/>
      <charset val="238"/>
    </font>
    <font>
      <strike/>
      <sz val="10"/>
      <name val="Cambria"/>
      <family val="1"/>
      <charset val="238"/>
    </font>
    <font>
      <strike/>
      <sz val="10"/>
      <color theme="1"/>
      <name val="Cambria"/>
      <family val="1"/>
      <charset val="238"/>
    </font>
    <font>
      <sz val="10"/>
      <color rgb="FFFF0000"/>
      <name val="Arial CE"/>
      <charset val="238"/>
    </font>
    <font>
      <strike/>
      <sz val="10"/>
      <color rgb="FFFF0000"/>
      <name val="Tahoma"/>
      <family val="2"/>
      <charset val="238"/>
    </font>
    <font>
      <i/>
      <strike/>
      <sz val="10"/>
      <color rgb="FFFF0000"/>
      <name val="Tahoma"/>
      <family val="2"/>
      <charset val="238"/>
    </font>
    <font>
      <strike/>
      <sz val="10"/>
      <color rgb="FFFF0000"/>
      <name val="Cambria"/>
      <family val="1"/>
      <charset val="238"/>
    </font>
    <font>
      <sz val="10"/>
      <color rgb="FF00B0F0"/>
      <name val="Tahoma"/>
      <family val="2"/>
      <charset val="238"/>
    </font>
    <font>
      <b/>
      <sz val="14"/>
      <name val="Tahoma"/>
      <family val="2"/>
      <charset val="238"/>
    </font>
    <font>
      <b/>
      <sz val="14"/>
      <color theme="1"/>
      <name val="Tahoma"/>
      <family val="2"/>
      <charset val="238"/>
    </font>
    <font>
      <b/>
      <sz val="14"/>
      <color theme="0"/>
      <name val="Tahoma"/>
      <family val="2"/>
      <charset val="238"/>
    </font>
    <font>
      <b/>
      <sz val="12"/>
      <name val="Tahoma"/>
      <family val="2"/>
      <charset val="238"/>
    </font>
    <font>
      <b/>
      <sz val="12"/>
      <color theme="0"/>
      <name val="Tahoma"/>
      <family val="2"/>
      <charset val="238"/>
    </font>
    <font>
      <u/>
      <sz val="10"/>
      <name val="Tahoma"/>
      <family val="2"/>
      <charset val="238"/>
    </font>
    <font>
      <sz val="10"/>
      <color theme="1" tint="0.14999847407452621"/>
      <name val="Tahoma"/>
      <family val="2"/>
      <charset val="238"/>
    </font>
    <font>
      <b/>
      <sz val="10"/>
      <color theme="1" tint="0.14999847407452621"/>
      <name val="Tahoma"/>
      <family val="2"/>
      <charset val="238"/>
    </font>
    <font>
      <sz val="10"/>
      <color theme="0" tint="-0.249977111117893"/>
      <name val="Tahoma"/>
      <family val="2"/>
      <charset val="238"/>
    </font>
    <font>
      <b/>
      <sz val="10"/>
      <color theme="0" tint="-0.249977111117893"/>
      <name val="Tahoma"/>
      <family val="2"/>
      <charset val="238"/>
    </font>
    <font>
      <u/>
      <sz val="10"/>
      <color theme="0" tint="-0.249977111117893"/>
      <name val="Tahoma"/>
      <family val="2"/>
      <charset val="238"/>
    </font>
    <font>
      <b/>
      <sz val="9"/>
      <color indexed="81"/>
      <name val="Tahoma"/>
      <family val="2"/>
      <charset val="238"/>
    </font>
    <font>
      <sz val="9"/>
      <color indexed="81"/>
      <name val="Tahoma"/>
      <family val="2"/>
      <charset val="238"/>
    </font>
  </fonts>
  <fills count="10">
    <fill>
      <patternFill patternType="none"/>
    </fill>
    <fill>
      <patternFill patternType="gray125"/>
    </fill>
    <fill>
      <patternFill patternType="solid">
        <fgColor indexed="51"/>
        <bgColor indexed="64"/>
      </patternFill>
    </fill>
    <fill>
      <patternFill patternType="solid">
        <fgColor indexed="62"/>
        <bgColor indexed="64"/>
      </patternFill>
    </fill>
    <fill>
      <patternFill patternType="solid">
        <fgColor indexed="22"/>
        <bgColor indexed="64"/>
      </patternFill>
    </fill>
    <fill>
      <patternFill patternType="solid">
        <fgColor rgb="FF92D050"/>
        <bgColor indexed="64"/>
      </patternFill>
    </fill>
    <fill>
      <patternFill patternType="solid">
        <fgColor theme="0" tint="-0.14999847407452621"/>
        <bgColor indexed="64"/>
      </patternFill>
    </fill>
    <fill>
      <patternFill patternType="solid">
        <fgColor rgb="FF002060"/>
        <bgColor indexed="64"/>
      </patternFill>
    </fill>
    <fill>
      <patternFill patternType="solid">
        <fgColor theme="0"/>
        <bgColor indexed="64"/>
      </patternFill>
    </fill>
    <fill>
      <patternFill patternType="solid">
        <fgColor theme="0" tint="-0.34998626667073579"/>
        <bgColor indexed="64"/>
      </patternFill>
    </fill>
  </fills>
  <borders count="5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ck">
        <color indexed="64"/>
      </bottom>
      <diagonal/>
    </border>
    <border>
      <left style="dashDot">
        <color indexed="64"/>
      </left>
      <right style="thin">
        <color indexed="64"/>
      </right>
      <top style="thin">
        <color indexed="64"/>
      </top>
      <bottom style="thick">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ck">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thick">
        <color indexed="64"/>
      </bottom>
      <diagonal/>
    </border>
    <border>
      <left style="medium">
        <color indexed="64"/>
      </left>
      <right style="thin">
        <color indexed="64"/>
      </right>
      <top/>
      <bottom style="thin">
        <color indexed="64"/>
      </bottom>
      <diagonal/>
    </border>
    <border>
      <left style="dashDot">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ck">
        <color indexed="64"/>
      </top>
      <bottom style="thin">
        <color indexed="64"/>
      </bottom>
      <diagonal/>
    </border>
    <border>
      <left style="medium">
        <color indexed="64"/>
      </left>
      <right style="medium">
        <color indexed="64"/>
      </right>
      <top/>
      <bottom style="thin">
        <color indexed="64"/>
      </bottom>
      <diagonal/>
    </border>
    <border>
      <left/>
      <right style="thin">
        <color indexed="64"/>
      </right>
      <top style="thin">
        <color indexed="64"/>
      </top>
      <bottom style="thin">
        <color indexed="64"/>
      </bottom>
      <diagonal/>
    </border>
    <border>
      <left style="thin">
        <color indexed="64"/>
      </left>
      <right style="dashDot">
        <color indexed="64"/>
      </right>
      <top style="medium">
        <color indexed="64"/>
      </top>
      <bottom style="thin">
        <color indexed="64"/>
      </bottom>
      <diagonal/>
    </border>
    <border>
      <left style="medium">
        <color indexed="64"/>
      </left>
      <right style="thin">
        <color indexed="64"/>
      </right>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style="dashDot">
        <color indexed="64"/>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ck">
        <color indexed="64"/>
      </bottom>
      <diagonal/>
    </border>
    <border>
      <left style="medium">
        <color indexed="64"/>
      </left>
      <right/>
      <top style="medium">
        <color indexed="64"/>
      </top>
      <bottom/>
      <diagonal/>
    </border>
    <border>
      <left style="medium">
        <color indexed="64"/>
      </left>
      <right/>
      <top/>
      <bottom style="thick">
        <color indexed="64"/>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medium">
        <color indexed="64"/>
      </left>
      <right/>
      <top/>
      <bottom style="medium">
        <color indexed="64"/>
      </bottom>
      <diagonal/>
    </border>
    <border>
      <left/>
      <right style="thin">
        <color indexed="64"/>
      </right>
      <top style="thin">
        <color indexed="64"/>
      </top>
      <bottom style="medium">
        <color indexed="64"/>
      </bottom>
      <diagonal/>
    </border>
    <border>
      <left/>
      <right/>
      <top/>
      <bottom style="medium">
        <color indexed="64"/>
      </bottom>
      <diagonal/>
    </border>
    <border>
      <left style="thin">
        <color indexed="64"/>
      </left>
      <right/>
      <top style="thin">
        <color indexed="64"/>
      </top>
      <bottom style="thick">
        <color indexed="64"/>
      </bottom>
      <diagonal/>
    </border>
    <border>
      <left/>
      <right style="thin">
        <color indexed="64"/>
      </right>
      <top style="medium">
        <color indexed="64"/>
      </top>
      <bottom style="thin">
        <color indexed="64"/>
      </bottom>
      <diagonal/>
    </border>
    <border>
      <left/>
      <right style="dashDot">
        <color indexed="64"/>
      </right>
      <top style="medium">
        <color indexed="64"/>
      </top>
      <bottom style="thin">
        <color indexed="64"/>
      </bottom>
      <diagonal/>
    </border>
    <border>
      <left style="medium">
        <color indexed="64"/>
      </left>
      <right style="dashDot">
        <color indexed="64"/>
      </right>
      <top style="medium">
        <color indexed="64"/>
      </top>
      <bottom/>
      <diagonal/>
    </border>
    <border>
      <left style="medium">
        <color indexed="64"/>
      </left>
      <right style="dashDot">
        <color indexed="64"/>
      </right>
      <top/>
      <bottom style="thick">
        <color indexed="64"/>
      </bottom>
      <diagonal/>
    </border>
  </borders>
  <cellStyleXfs count="5">
    <xf numFmtId="0" fontId="0" fillId="0" borderId="0"/>
    <xf numFmtId="164" fontId="10" fillId="0" borderId="0" applyFont="0" applyFill="0" applyBorder="0" applyAlignment="0" applyProtection="0"/>
    <xf numFmtId="0" fontId="1" fillId="0" borderId="0" applyNumberFormat="0" applyFill="0" applyBorder="0" applyAlignment="0" applyProtection="0">
      <alignment vertical="top"/>
      <protection locked="0"/>
    </xf>
    <xf numFmtId="0" fontId="10" fillId="0" borderId="0"/>
    <xf numFmtId="0" fontId="25" fillId="0" borderId="0"/>
  </cellStyleXfs>
  <cellXfs count="837">
    <xf numFmtId="0" fontId="0" fillId="0" borderId="0" xfId="0"/>
    <xf numFmtId="0" fontId="4" fillId="0" borderId="1" xfId="0" applyFont="1" applyBorder="1"/>
    <xf numFmtId="0" fontId="4" fillId="0" borderId="0" xfId="0" applyFont="1"/>
    <xf numFmtId="0" fontId="4" fillId="2" borderId="1" xfId="0" applyFont="1" applyFill="1" applyBorder="1"/>
    <xf numFmtId="0" fontId="2" fillId="0" borderId="0" xfId="0" applyFont="1"/>
    <xf numFmtId="0" fontId="5" fillId="0" borderId="0" xfId="0" applyFont="1"/>
    <xf numFmtId="0" fontId="4" fillId="0" borderId="1" xfId="0" applyFont="1" applyBorder="1" applyAlignment="1">
      <alignment vertical="top" wrapText="1"/>
    </xf>
    <xf numFmtId="0" fontId="5" fillId="0" borderId="1" xfId="0" applyFont="1" applyBorder="1" applyAlignment="1">
      <alignment vertical="top" wrapText="1"/>
    </xf>
    <xf numFmtId="0" fontId="3" fillId="0" borderId="1" xfId="0" applyFont="1" applyBorder="1" applyAlignment="1">
      <alignment vertical="top" wrapText="1"/>
    </xf>
    <xf numFmtId="0" fontId="3" fillId="0" borderId="0" xfId="0" applyFont="1"/>
    <xf numFmtId="0" fontId="9" fillId="3" borderId="2" xfId="0" applyFont="1" applyFill="1" applyBorder="1"/>
    <xf numFmtId="0" fontId="9" fillId="3" borderId="0" xfId="0" applyFont="1" applyFill="1"/>
    <xf numFmtId="0" fontId="3" fillId="4" borderId="1" xfId="0" applyFont="1" applyFill="1" applyBorder="1"/>
    <xf numFmtId="0" fontId="6" fillId="4" borderId="1" xfId="0" applyFont="1" applyFill="1" applyBorder="1"/>
    <xf numFmtId="0" fontId="7" fillId="4" borderId="1" xfId="0" applyFont="1" applyFill="1" applyBorder="1" applyAlignment="1">
      <alignment vertical="top" wrapText="1"/>
    </xf>
    <xf numFmtId="0" fontId="26" fillId="0" borderId="0" xfId="0" applyFont="1"/>
    <xf numFmtId="0" fontId="26" fillId="0" borderId="0" xfId="0" applyFont="1" applyAlignment="1">
      <alignment horizontal="left"/>
    </xf>
    <xf numFmtId="0" fontId="26" fillId="0" borderId="0" xfId="0" applyFont="1" applyAlignment="1">
      <alignment horizontal="right"/>
    </xf>
    <xf numFmtId="0" fontId="4" fillId="0" borderId="0" xfId="0" applyFont="1" applyAlignment="1">
      <alignment horizontal="right"/>
    </xf>
    <xf numFmtId="0" fontId="26" fillId="0" borderId="0" xfId="0" applyFont="1" applyAlignment="1">
      <alignment horizontal="center"/>
    </xf>
    <xf numFmtId="0" fontId="4" fillId="0" borderId="0" xfId="0" applyFont="1" applyAlignment="1">
      <alignment horizontal="center"/>
    </xf>
    <xf numFmtId="0" fontId="26" fillId="0" borderId="1" xfId="0" applyFont="1" applyBorder="1" applyAlignment="1">
      <alignment vertical="center" wrapText="1"/>
    </xf>
    <xf numFmtId="0" fontId="26" fillId="0" borderId="1" xfId="0" applyFont="1" applyBorder="1" applyAlignment="1">
      <alignment horizontal="left" vertical="center"/>
    </xf>
    <xf numFmtId="0" fontId="26" fillId="0" borderId="1" xfId="0" applyFont="1" applyBorder="1" applyAlignment="1">
      <alignment vertical="center"/>
    </xf>
    <xf numFmtId="0" fontId="26" fillId="0" borderId="1" xfId="0" applyFont="1" applyBorder="1" applyAlignment="1">
      <alignment horizontal="center" vertical="center" wrapText="1"/>
    </xf>
    <xf numFmtId="0" fontId="26" fillId="0" borderId="1" xfId="0" applyFont="1" applyBorder="1" applyAlignment="1">
      <alignment horizontal="center" vertical="center"/>
    </xf>
    <xf numFmtId="0" fontId="26" fillId="0" borderId="3" xfId="0" quotePrefix="1" applyFont="1" applyBorder="1" applyAlignment="1">
      <alignment horizontal="center" vertical="center"/>
    </xf>
    <xf numFmtId="0" fontId="26" fillId="0" borderId="1" xfId="0" applyFont="1" applyBorder="1" applyAlignment="1">
      <alignment horizontal="left" vertical="center" wrapText="1"/>
    </xf>
    <xf numFmtId="0" fontId="4" fillId="0" borderId="0" xfId="0" applyFont="1" applyAlignment="1">
      <alignment vertical="center"/>
    </xf>
    <xf numFmtId="0" fontId="26" fillId="0" borderId="3" xfId="0" applyFont="1" applyBorder="1" applyAlignment="1">
      <alignment vertical="center" wrapText="1"/>
    </xf>
    <xf numFmtId="0" fontId="27" fillId="0" borderId="1" xfId="2" applyFont="1" applyFill="1" applyBorder="1" applyAlignment="1" applyProtection="1">
      <alignment vertical="center" wrapText="1"/>
    </xf>
    <xf numFmtId="0" fontId="4" fillId="0" borderId="0" xfId="0" applyFont="1" applyAlignment="1">
      <alignment horizontal="left" vertical="center"/>
    </xf>
    <xf numFmtId="0" fontId="26" fillId="0" borderId="1" xfId="0" quotePrefix="1" applyFont="1" applyBorder="1" applyAlignment="1">
      <alignment horizontal="center" vertical="center"/>
    </xf>
    <xf numFmtId="0" fontId="28" fillId="0" borderId="1" xfId="0" applyFont="1" applyBorder="1" applyAlignment="1">
      <alignment vertical="center"/>
    </xf>
    <xf numFmtId="0" fontId="4" fillId="0" borderId="0" xfId="0" applyFont="1" applyAlignment="1">
      <alignment horizontal="left"/>
    </xf>
    <xf numFmtId="0" fontId="29" fillId="0" borderId="4" xfId="0" applyFont="1" applyBorder="1" applyAlignment="1">
      <alignment horizontal="center" vertical="center" wrapText="1"/>
    </xf>
    <xf numFmtId="0" fontId="29" fillId="0" borderId="5" xfId="0" applyFont="1" applyBorder="1" applyAlignment="1">
      <alignment horizontal="center" vertical="center" wrapText="1"/>
    </xf>
    <xf numFmtId="0" fontId="2" fillId="0" borderId="0" xfId="0" applyFont="1" applyAlignment="1">
      <alignment horizontal="center" vertical="center" wrapText="1"/>
    </xf>
    <xf numFmtId="0" fontId="30" fillId="0" borderId="0" xfId="0" applyFont="1"/>
    <xf numFmtId="0" fontId="31" fillId="0" borderId="0" xfId="0" applyFont="1" applyAlignment="1">
      <alignment horizontal="center"/>
    </xf>
    <xf numFmtId="0" fontId="31" fillId="0" borderId="0" xfId="0" applyFont="1"/>
    <xf numFmtId="0" fontId="32" fillId="0" borderId="4" xfId="0" applyFont="1" applyBorder="1" applyAlignment="1">
      <alignment horizontal="center" vertical="center" wrapText="1"/>
    </xf>
    <xf numFmtId="0" fontId="31" fillId="0" borderId="1" xfId="0" applyFont="1" applyBorder="1" applyAlignment="1">
      <alignment horizontal="center" vertical="center"/>
    </xf>
    <xf numFmtId="0" fontId="31" fillId="0" borderId="1" xfId="0" applyFont="1" applyBorder="1" applyAlignment="1">
      <alignment horizontal="center" vertical="center" wrapText="1"/>
    </xf>
    <xf numFmtId="0" fontId="14" fillId="0" borderId="0" xfId="0" applyFont="1" applyAlignment="1">
      <alignment horizontal="center"/>
    </xf>
    <xf numFmtId="0" fontId="14" fillId="0" borderId="0" xfId="0" applyFont="1"/>
    <xf numFmtId="0" fontId="31" fillId="0" borderId="3" xfId="0" quotePrefix="1" applyFont="1" applyBorder="1" applyAlignment="1">
      <alignment horizontal="center" vertical="center"/>
    </xf>
    <xf numFmtId="0" fontId="31" fillId="0" borderId="1" xfId="0" quotePrefix="1" applyFont="1" applyBorder="1" applyAlignment="1">
      <alignment horizontal="center" vertical="center"/>
    </xf>
    <xf numFmtId="0" fontId="11" fillId="0" borderId="0" xfId="0" applyFont="1" applyAlignment="1">
      <alignment vertical="center" wrapText="1"/>
    </xf>
    <xf numFmtId="0" fontId="33" fillId="0" borderId="0" xfId="0" applyFont="1" applyAlignment="1">
      <alignment horizontal="left" wrapText="1"/>
    </xf>
    <xf numFmtId="0" fontId="29" fillId="5" borderId="2" xfId="0" applyFont="1" applyFill="1" applyBorder="1" applyAlignment="1">
      <alignment horizontal="center" vertical="center" wrapText="1"/>
    </xf>
    <xf numFmtId="0" fontId="10" fillId="0" borderId="1" xfId="3" applyBorder="1" applyAlignment="1">
      <alignment horizontal="left"/>
    </xf>
    <xf numFmtId="1" fontId="10" fillId="0" borderId="1" xfId="3" applyNumberFormat="1" applyBorder="1" applyAlignment="1">
      <alignment horizontal="left"/>
    </xf>
    <xf numFmtId="1" fontId="10" fillId="0" borderId="1" xfId="3" applyNumberFormat="1" applyBorder="1" applyAlignment="1">
      <alignment horizontal="center"/>
    </xf>
    <xf numFmtId="1" fontId="10" fillId="0" borderId="6" xfId="3" applyNumberFormat="1" applyBorder="1" applyAlignment="1">
      <alignment horizontal="center"/>
    </xf>
    <xf numFmtId="0" fontId="10" fillId="0" borderId="1" xfId="3" applyBorder="1" applyAlignment="1">
      <alignment horizontal="left" vertical="center"/>
    </xf>
    <xf numFmtId="1" fontId="10" fillId="0" borderId="1" xfId="3" applyNumberFormat="1" applyBorder="1" applyAlignment="1">
      <alignment horizontal="left" vertical="center" wrapText="1"/>
    </xf>
    <xf numFmtId="1" fontId="10" fillId="0" borderId="1" xfId="3" applyNumberFormat="1" applyBorder="1" applyAlignment="1">
      <alignment horizontal="left" vertical="center"/>
    </xf>
    <xf numFmtId="1" fontId="10" fillId="0" borderId="1" xfId="3" applyNumberFormat="1" applyBorder="1" applyAlignment="1">
      <alignment horizontal="center" vertical="center"/>
    </xf>
    <xf numFmtId="1" fontId="10" fillId="0" borderId="6" xfId="3" applyNumberFormat="1" applyBorder="1" applyAlignment="1">
      <alignment horizontal="center" vertical="center"/>
    </xf>
    <xf numFmtId="0" fontId="34" fillId="0" borderId="1" xfId="0" applyFont="1" applyBorder="1" applyAlignment="1">
      <alignment horizontal="left" vertical="center" wrapText="1"/>
    </xf>
    <xf numFmtId="0" fontId="10" fillId="0" borderId="7" xfId="3" applyBorder="1" applyAlignment="1">
      <alignment horizontal="left"/>
    </xf>
    <xf numFmtId="1" fontId="10" fillId="0" borderId="7" xfId="3" applyNumberFormat="1" applyBorder="1" applyAlignment="1">
      <alignment horizontal="left"/>
    </xf>
    <xf numFmtId="0" fontId="26" fillId="0" borderId="7" xfId="0" applyFont="1" applyBorder="1" applyAlignment="1">
      <alignment vertical="center" wrapText="1"/>
    </xf>
    <xf numFmtId="0" fontId="27" fillId="0" borderId="7" xfId="2" applyFont="1" applyFill="1" applyBorder="1" applyAlignment="1" applyProtection="1">
      <alignment vertical="center" wrapText="1"/>
    </xf>
    <xf numFmtId="1" fontId="10" fillId="0" borderId="7" xfId="3" applyNumberFormat="1" applyBorder="1" applyAlignment="1">
      <alignment horizontal="center"/>
    </xf>
    <xf numFmtId="1" fontId="10" fillId="0" borderId="8" xfId="3" applyNumberFormat="1" applyBorder="1" applyAlignment="1">
      <alignment horizontal="center"/>
    </xf>
    <xf numFmtId="0" fontId="35" fillId="0" borderId="3" xfId="0" applyFont="1" applyBorder="1" applyAlignment="1">
      <alignment vertical="center" wrapText="1"/>
    </xf>
    <xf numFmtId="0" fontId="36" fillId="0" borderId="1" xfId="3" applyFont="1" applyBorder="1" applyAlignment="1">
      <alignment horizontal="left"/>
    </xf>
    <xf numFmtId="1" fontId="36" fillId="0" borderId="1" xfId="3" applyNumberFormat="1" applyFont="1" applyBorder="1" applyAlignment="1">
      <alignment horizontal="left"/>
    </xf>
    <xf numFmtId="0" fontId="35" fillId="0" borderId="1" xfId="0" applyFont="1" applyBorder="1" applyAlignment="1">
      <alignment vertical="center" wrapText="1"/>
    </xf>
    <xf numFmtId="1" fontId="36" fillId="0" borderId="1" xfId="3" applyNumberFormat="1" applyFont="1" applyBorder="1" applyAlignment="1">
      <alignment horizontal="center"/>
    </xf>
    <xf numFmtId="1" fontId="36" fillId="0" borderId="6" xfId="3" applyNumberFormat="1" applyFont="1" applyBorder="1" applyAlignment="1">
      <alignment horizontal="center"/>
    </xf>
    <xf numFmtId="0" fontId="35" fillId="0" borderId="1" xfId="0" applyFont="1" applyBorder="1" applyAlignment="1">
      <alignment horizontal="left" vertical="center" wrapText="1"/>
    </xf>
    <xf numFmtId="0" fontId="35" fillId="0" borderId="1" xfId="0" applyFont="1" applyBorder="1" applyAlignment="1">
      <alignment horizontal="center" vertical="center" wrapText="1"/>
    </xf>
    <xf numFmtId="0" fontId="37" fillId="0" borderId="1" xfId="0" quotePrefix="1" applyFont="1" applyBorder="1" applyAlignment="1">
      <alignment horizontal="center" vertical="center"/>
    </xf>
    <xf numFmtId="0" fontId="35" fillId="0" borderId="3" xfId="0" quotePrefix="1" applyFont="1" applyBorder="1" applyAlignment="1">
      <alignment horizontal="center" vertical="center"/>
    </xf>
    <xf numFmtId="0" fontId="35" fillId="0" borderId="1" xfId="0" applyFont="1" applyBorder="1" applyAlignment="1">
      <alignment horizontal="center" vertical="center"/>
    </xf>
    <xf numFmtId="0" fontId="35" fillId="0" borderId="0" xfId="0" applyFont="1" applyAlignment="1">
      <alignment vertical="center"/>
    </xf>
    <xf numFmtId="0" fontId="38" fillId="0" borderId="1" xfId="0" applyFont="1" applyBorder="1" applyAlignment="1">
      <alignment horizontal="left" vertical="center" wrapText="1"/>
    </xf>
    <xf numFmtId="0" fontId="39" fillId="0" borderId="1" xfId="2" applyFont="1" applyFill="1" applyBorder="1" applyAlignment="1" applyProtection="1">
      <alignment vertical="center" wrapText="1"/>
    </xf>
    <xf numFmtId="0" fontId="35" fillId="0" borderId="1" xfId="0" applyFont="1" applyBorder="1" applyAlignment="1">
      <alignment vertical="center"/>
    </xf>
    <xf numFmtId="0" fontId="29" fillId="0" borderId="9" xfId="0" applyFont="1" applyBorder="1" applyAlignment="1">
      <alignment horizontal="center" vertical="center" wrapText="1"/>
    </xf>
    <xf numFmtId="0" fontId="26" fillId="0" borderId="10" xfId="0" quotePrefix="1" applyFont="1" applyBorder="1" applyAlignment="1">
      <alignment horizontal="center" vertical="center"/>
    </xf>
    <xf numFmtId="0" fontId="35" fillId="0" borderId="10" xfId="0" quotePrefix="1" applyFont="1" applyBorder="1" applyAlignment="1">
      <alignment horizontal="center" vertical="center"/>
    </xf>
    <xf numFmtId="0" fontId="26" fillId="0" borderId="11" xfId="0" applyFont="1" applyBorder="1" applyAlignment="1">
      <alignment vertical="center" wrapText="1"/>
    </xf>
    <xf numFmtId="0" fontId="26" fillId="0" borderId="7" xfId="0" applyFont="1" applyBorder="1" applyAlignment="1">
      <alignment horizontal="left" vertical="center" wrapText="1"/>
    </xf>
    <xf numFmtId="0" fontId="26" fillId="0" borderId="7" xfId="0" applyFont="1" applyBorder="1" applyAlignment="1">
      <alignment horizontal="center" vertical="center" wrapText="1"/>
    </xf>
    <xf numFmtId="0" fontId="31" fillId="0" borderId="7" xfId="0" quotePrefix="1" applyFont="1" applyBorder="1" applyAlignment="1">
      <alignment horizontal="center" vertical="center"/>
    </xf>
    <xf numFmtId="0" fontId="26" fillId="0" borderId="11" xfId="0" quotePrefix="1" applyFont="1" applyBorder="1" applyAlignment="1">
      <alignment horizontal="center" vertical="center"/>
    </xf>
    <xf numFmtId="0" fontId="26" fillId="0" borderId="7" xfId="0" quotePrefix="1" applyFont="1" applyBorder="1" applyAlignment="1">
      <alignment horizontal="center" vertical="center"/>
    </xf>
    <xf numFmtId="0" fontId="26" fillId="0" borderId="7" xfId="0" applyFont="1" applyBorder="1" applyAlignment="1">
      <alignment horizontal="center" vertical="center"/>
    </xf>
    <xf numFmtId="0" fontId="26" fillId="0" borderId="12" xfId="0" quotePrefix="1" applyFont="1" applyBorder="1" applyAlignment="1">
      <alignment horizontal="center" vertical="center"/>
    </xf>
    <xf numFmtId="0" fontId="4" fillId="0" borderId="3" xfId="0" applyFont="1" applyBorder="1" applyAlignment="1">
      <alignment vertical="center" wrapText="1"/>
    </xf>
    <xf numFmtId="0" fontId="0" fillId="0" borderId="1" xfId="3" applyFont="1" applyBorder="1" applyAlignment="1">
      <alignment horizontal="left"/>
    </xf>
    <xf numFmtId="1" fontId="0" fillId="0" borderId="1" xfId="3" applyNumberFormat="1" applyFont="1" applyBorder="1" applyAlignment="1">
      <alignment horizontal="left"/>
    </xf>
    <xf numFmtId="0" fontId="4" fillId="0" borderId="1" xfId="0" applyFont="1" applyBorder="1" applyAlignment="1">
      <alignment vertical="center" wrapText="1"/>
    </xf>
    <xf numFmtId="0" fontId="15" fillId="0" borderId="1" xfId="2" applyFont="1" applyFill="1" applyBorder="1" applyAlignment="1" applyProtection="1">
      <alignment vertical="center" wrapText="1"/>
    </xf>
    <xf numFmtId="1" fontId="0" fillId="0" borderId="1" xfId="3" applyNumberFormat="1" applyFont="1" applyBorder="1" applyAlignment="1">
      <alignment horizontal="center"/>
    </xf>
    <xf numFmtId="1" fontId="0" fillId="0" borderId="6" xfId="3" applyNumberFormat="1" applyFont="1" applyBorder="1" applyAlignment="1">
      <alignment horizontal="center"/>
    </xf>
    <xf numFmtId="0" fontId="4" fillId="0" borderId="1" xfId="0" applyFont="1" applyBorder="1" applyAlignment="1">
      <alignment horizontal="left" vertical="center" wrapText="1"/>
    </xf>
    <xf numFmtId="0" fontId="4" fillId="0" borderId="1" xfId="0" applyFont="1" applyBorder="1" applyAlignment="1">
      <alignment horizontal="center" vertical="center" wrapText="1"/>
    </xf>
    <xf numFmtId="0" fontId="14" fillId="0" borderId="1" xfId="0" applyFont="1" applyBorder="1" applyAlignment="1">
      <alignment horizontal="center" vertical="center"/>
    </xf>
    <xf numFmtId="0" fontId="4" fillId="0" borderId="3" xfId="0" quotePrefix="1" applyFont="1" applyBorder="1" applyAlignment="1">
      <alignment horizontal="center" vertical="center"/>
    </xf>
    <xf numFmtId="0" fontId="4" fillId="0" borderId="1" xfId="0" applyFont="1" applyBorder="1" applyAlignment="1">
      <alignment horizontal="center" vertical="center"/>
    </xf>
    <xf numFmtId="0" fontId="4" fillId="0" borderId="10" xfId="0" quotePrefix="1" applyFont="1" applyBorder="1" applyAlignment="1">
      <alignment horizontal="center" vertical="center"/>
    </xf>
    <xf numFmtId="0" fontId="4" fillId="0" borderId="1" xfId="0" applyFont="1" applyBorder="1" applyAlignment="1">
      <alignment horizontal="left" vertical="center"/>
    </xf>
    <xf numFmtId="0" fontId="40" fillId="0" borderId="0" xfId="0" applyFont="1" applyAlignment="1">
      <alignment horizontal="left" vertical="top"/>
    </xf>
    <xf numFmtId="0" fontId="40" fillId="0" borderId="0" xfId="0" applyFont="1"/>
    <xf numFmtId="0" fontId="31" fillId="0" borderId="1" xfId="0" applyFont="1" applyBorder="1" applyAlignment="1">
      <alignment horizontal="left" vertical="center"/>
    </xf>
    <xf numFmtId="0" fontId="26" fillId="0" borderId="7" xfId="0" quotePrefix="1" applyFont="1" applyBorder="1" applyAlignment="1">
      <alignment horizontal="left" vertical="center"/>
    </xf>
    <xf numFmtId="0" fontId="29" fillId="0" borderId="2" xfId="0" applyFont="1" applyBorder="1" applyAlignment="1">
      <alignment horizontal="center" vertical="center" wrapText="1"/>
    </xf>
    <xf numFmtId="0" fontId="26" fillId="0" borderId="13" xfId="0" applyFont="1" applyBorder="1" applyAlignment="1">
      <alignment horizontal="center" vertical="center" wrapText="1"/>
    </xf>
    <xf numFmtId="0" fontId="26" fillId="0" borderId="13" xfId="0" applyFont="1" applyBorder="1" applyAlignment="1">
      <alignment horizontal="center" vertical="center"/>
    </xf>
    <xf numFmtId="0" fontId="4" fillId="0" borderId="13" xfId="0" applyFont="1" applyBorder="1" applyAlignment="1">
      <alignment horizontal="center" vertical="center" wrapText="1"/>
    </xf>
    <xf numFmtId="0" fontId="35" fillId="0" borderId="13" xfId="0" applyFont="1" applyBorder="1" applyAlignment="1">
      <alignment horizontal="center" vertical="center" wrapText="1"/>
    </xf>
    <xf numFmtId="165" fontId="26" fillId="0" borderId="13" xfId="1" applyNumberFormat="1" applyFont="1" applyFill="1" applyBorder="1" applyAlignment="1">
      <alignment horizontal="center" vertical="center" wrapText="1"/>
    </xf>
    <xf numFmtId="165" fontId="26" fillId="0" borderId="13" xfId="1" applyNumberFormat="1" applyFont="1" applyFill="1" applyBorder="1" applyAlignment="1">
      <alignment horizontal="center" vertical="center"/>
    </xf>
    <xf numFmtId="165" fontId="4" fillId="0" borderId="13" xfId="1" applyNumberFormat="1" applyFont="1" applyFill="1" applyBorder="1" applyAlignment="1">
      <alignment horizontal="center" vertical="center" wrapText="1"/>
    </xf>
    <xf numFmtId="165" fontId="35" fillId="0" borderId="13" xfId="1" applyNumberFormat="1" applyFont="1" applyFill="1" applyBorder="1" applyAlignment="1">
      <alignment horizontal="center" vertical="center" wrapText="1"/>
    </xf>
    <xf numFmtId="165" fontId="26" fillId="0" borderId="14" xfId="1" quotePrefix="1" applyNumberFormat="1" applyFont="1" applyFill="1" applyBorder="1" applyAlignment="1">
      <alignment horizontal="center" vertical="center"/>
    </xf>
    <xf numFmtId="0" fontId="32" fillId="0" borderId="2" xfId="0" applyFont="1" applyBorder="1" applyAlignment="1">
      <alignment horizontal="center" vertical="center" wrapText="1"/>
    </xf>
    <xf numFmtId="165" fontId="4" fillId="0" borderId="1" xfId="1" applyNumberFormat="1" applyFont="1" applyFill="1" applyBorder="1" applyAlignment="1">
      <alignment horizontal="right" vertical="center"/>
    </xf>
    <xf numFmtId="165" fontId="41" fillId="0" borderId="1" xfId="1" applyNumberFormat="1" applyFont="1" applyFill="1" applyBorder="1" applyAlignment="1">
      <alignment horizontal="right" vertical="center"/>
    </xf>
    <xf numFmtId="165" fontId="4" fillId="0" borderId="7" xfId="1" applyNumberFormat="1" applyFont="1" applyFill="1" applyBorder="1" applyAlignment="1">
      <alignment horizontal="right" vertical="center"/>
    </xf>
    <xf numFmtId="0" fontId="29" fillId="0" borderId="15" xfId="0" applyFont="1" applyBorder="1" applyAlignment="1">
      <alignment horizontal="center" vertical="center" wrapText="1"/>
    </xf>
    <xf numFmtId="0" fontId="32" fillId="0" borderId="16" xfId="0" applyFont="1" applyBorder="1" applyAlignment="1">
      <alignment horizontal="center" vertical="center" wrapText="1"/>
    </xf>
    <xf numFmtId="0" fontId="31" fillId="0" borderId="6" xfId="0" quotePrefix="1" applyFont="1" applyBorder="1" applyAlignment="1">
      <alignment horizontal="center" vertical="center"/>
    </xf>
    <xf numFmtId="0" fontId="31" fillId="0" borderId="6" xfId="0" applyFont="1" applyBorder="1" applyAlignment="1">
      <alignment horizontal="center" vertical="center"/>
    </xf>
    <xf numFmtId="0" fontId="37" fillId="0" borderId="6" xfId="0" quotePrefix="1" applyFont="1" applyBorder="1" applyAlignment="1">
      <alignment horizontal="center" vertical="center"/>
    </xf>
    <xf numFmtId="0" fontId="31" fillId="0" borderId="8" xfId="0" quotePrefix="1" applyFont="1" applyBorder="1" applyAlignment="1">
      <alignment horizontal="center" vertical="center"/>
    </xf>
    <xf numFmtId="0" fontId="29" fillId="0" borderId="17" xfId="0" applyFont="1" applyBorder="1" applyAlignment="1">
      <alignment horizontal="center" vertical="center" wrapText="1"/>
    </xf>
    <xf numFmtId="0" fontId="32" fillId="0" borderId="9" xfId="0" applyFont="1" applyBorder="1" applyAlignment="1">
      <alignment horizontal="center" vertical="center" wrapText="1"/>
    </xf>
    <xf numFmtId="0" fontId="26" fillId="0" borderId="18" xfId="0" applyFont="1" applyBorder="1" applyAlignment="1">
      <alignment horizontal="center" vertical="center" wrapText="1"/>
    </xf>
    <xf numFmtId="0" fontId="26" fillId="0" borderId="14" xfId="0" applyFont="1" applyBorder="1" applyAlignment="1">
      <alignment horizontal="center" vertical="center" wrapText="1"/>
    </xf>
    <xf numFmtId="0" fontId="31" fillId="0" borderId="10" xfId="0" quotePrefix="1" applyFont="1" applyBorder="1" applyAlignment="1">
      <alignment horizontal="center" vertical="center"/>
    </xf>
    <xf numFmtId="0" fontId="14" fillId="0" borderId="10" xfId="0" quotePrefix="1" applyFont="1" applyBorder="1" applyAlignment="1">
      <alignment horizontal="center" vertical="center"/>
    </xf>
    <xf numFmtId="0" fontId="31" fillId="0" borderId="6" xfId="0" applyFont="1" applyBorder="1" applyAlignment="1">
      <alignment horizontal="left" vertical="center"/>
    </xf>
    <xf numFmtId="0" fontId="42" fillId="0" borderId="1" xfId="0" applyFont="1" applyBorder="1" applyAlignment="1">
      <alignment horizontal="left" vertical="center" wrapText="1"/>
    </xf>
    <xf numFmtId="0" fontId="42" fillId="0" borderId="13" xfId="0" applyFont="1" applyBorder="1" applyAlignment="1">
      <alignment horizontal="left" vertical="center"/>
    </xf>
    <xf numFmtId="0" fontId="42" fillId="0" borderId="1" xfId="0" applyFont="1" applyBorder="1" applyAlignment="1">
      <alignment horizontal="left" vertical="center"/>
    </xf>
    <xf numFmtId="0" fontId="42" fillId="0" borderId="15" xfId="0" applyFont="1" applyBorder="1" applyAlignment="1">
      <alignment horizontal="left" vertical="center"/>
    </xf>
    <xf numFmtId="0" fontId="3" fillId="0" borderId="13" xfId="0" applyFont="1" applyBorder="1" applyAlignment="1">
      <alignment horizontal="left" vertical="center"/>
    </xf>
    <xf numFmtId="0" fontId="3" fillId="0" borderId="1" xfId="0" applyFont="1" applyBorder="1" applyAlignment="1">
      <alignment horizontal="left" vertical="center"/>
    </xf>
    <xf numFmtId="0" fontId="3" fillId="0" borderId="1" xfId="0" applyFont="1" applyBorder="1" applyAlignment="1">
      <alignment horizontal="left" vertical="center" wrapText="1"/>
    </xf>
    <xf numFmtId="0" fontId="38" fillId="0" borderId="1" xfId="0" applyFont="1" applyBorder="1" applyAlignment="1">
      <alignment horizontal="left" vertical="center"/>
    </xf>
    <xf numFmtId="0" fontId="26" fillId="0" borderId="0" xfId="0" applyFont="1" applyAlignment="1">
      <alignment wrapText="1"/>
    </xf>
    <xf numFmtId="0" fontId="4" fillId="0" borderId="0" xfId="0" applyFont="1" applyAlignment="1">
      <alignment wrapText="1"/>
    </xf>
    <xf numFmtId="0" fontId="3" fillId="0" borderId="0" xfId="0" applyFont="1" applyAlignment="1">
      <alignment horizontal="left"/>
    </xf>
    <xf numFmtId="0" fontId="3" fillId="0" borderId="0" xfId="0" applyFont="1" applyAlignment="1">
      <alignment horizontal="center"/>
    </xf>
    <xf numFmtId="0" fontId="13" fillId="0" borderId="0" xfId="0" applyFont="1" applyAlignment="1">
      <alignment horizontal="center"/>
    </xf>
    <xf numFmtId="0" fontId="13" fillId="0" borderId="0" xfId="0" applyFont="1"/>
    <xf numFmtId="0" fontId="3" fillId="0" borderId="0" xfId="0" applyFont="1" applyAlignment="1">
      <alignment horizontal="right"/>
    </xf>
    <xf numFmtId="0" fontId="43" fillId="0" borderId="2" xfId="0" applyFont="1" applyBorder="1" applyAlignment="1">
      <alignment horizontal="center" vertical="center" wrapText="1"/>
    </xf>
    <xf numFmtId="0" fontId="29" fillId="0" borderId="16" xfId="0" applyFont="1" applyBorder="1" applyAlignment="1">
      <alignment horizontal="center" vertical="center" wrapText="1"/>
    </xf>
    <xf numFmtId="0" fontId="26" fillId="0" borderId="6" xfId="0" quotePrefix="1" applyFont="1" applyBorder="1" applyAlignment="1">
      <alignment horizontal="center" vertical="center"/>
    </xf>
    <xf numFmtId="0" fontId="26" fillId="0" borderId="6" xfId="0" applyFont="1" applyBorder="1" applyAlignment="1">
      <alignment horizontal="center" vertical="center"/>
    </xf>
    <xf numFmtId="0" fontId="4" fillId="0" borderId="1" xfId="0" quotePrefix="1" applyFont="1" applyBorder="1" applyAlignment="1">
      <alignment horizontal="center" vertical="center"/>
    </xf>
    <xf numFmtId="0" fontId="4" fillId="0" borderId="6" xfId="0" quotePrefix="1" applyFont="1" applyBorder="1" applyAlignment="1">
      <alignment horizontal="center" vertical="center"/>
    </xf>
    <xf numFmtId="0" fontId="35" fillId="0" borderId="6" xfId="0" quotePrefix="1" applyFont="1" applyBorder="1" applyAlignment="1">
      <alignment horizontal="center" vertical="center"/>
    </xf>
    <xf numFmtId="0" fontId="35" fillId="0" borderId="13" xfId="0" applyFont="1" applyBorder="1" applyAlignment="1">
      <alignment horizontal="center" vertical="center"/>
    </xf>
    <xf numFmtId="0" fontId="26" fillId="0" borderId="8" xfId="0" quotePrefix="1" applyFont="1" applyBorder="1" applyAlignment="1">
      <alignment horizontal="center" vertical="center"/>
    </xf>
    <xf numFmtId="0" fontId="26" fillId="0" borderId="6" xfId="0" applyFont="1" applyBorder="1" applyAlignment="1">
      <alignment horizontal="left" vertical="center" wrapText="1"/>
    </xf>
    <xf numFmtId="0" fontId="26" fillId="0" borderId="6" xfId="0" applyFont="1" applyBorder="1" applyAlignment="1">
      <alignment horizontal="left" vertical="center"/>
    </xf>
    <xf numFmtId="0" fontId="4" fillId="0" borderId="6" xfId="0" applyFont="1" applyBorder="1" applyAlignment="1">
      <alignment horizontal="left" vertical="center" wrapText="1"/>
    </xf>
    <xf numFmtId="0" fontId="35" fillId="0" borderId="6" xfId="0" applyFont="1" applyBorder="1" applyAlignment="1">
      <alignment horizontal="left" vertical="center"/>
    </xf>
    <xf numFmtId="0" fontId="4" fillId="0" borderId="6" xfId="0" applyFont="1" applyBorder="1" applyAlignment="1">
      <alignment horizontal="left" vertical="center"/>
    </xf>
    <xf numFmtId="0" fontId="4" fillId="0" borderId="13" xfId="0" applyFont="1" applyBorder="1" applyAlignment="1">
      <alignment horizontal="center" vertical="center"/>
    </xf>
    <xf numFmtId="0" fontId="26" fillId="0" borderId="14" xfId="0" quotePrefix="1" applyFont="1" applyBorder="1" applyAlignment="1">
      <alignment horizontal="center" vertical="center"/>
    </xf>
    <xf numFmtId="0" fontId="44" fillId="0" borderId="19" xfId="0" applyFont="1" applyBorder="1" applyAlignment="1">
      <alignment horizontal="center" vertical="center" wrapText="1"/>
    </xf>
    <xf numFmtId="0" fontId="4" fillId="0" borderId="6" xfId="0" applyFont="1" applyBorder="1" applyAlignment="1">
      <alignment horizontal="center" vertical="center"/>
    </xf>
    <xf numFmtId="0" fontId="35" fillId="0" borderId="6" xfId="0" applyFont="1" applyBorder="1" applyAlignment="1">
      <alignment horizontal="center" vertical="center"/>
    </xf>
    <xf numFmtId="0" fontId="26" fillId="0" borderId="13" xfId="0" quotePrefix="1" applyFont="1" applyBorder="1" applyAlignment="1">
      <alignment horizontal="center" vertical="center"/>
    </xf>
    <xf numFmtId="0" fontId="26" fillId="0" borderId="8" xfId="0" applyFont="1" applyBorder="1" applyAlignment="1">
      <alignment horizontal="center" vertical="center"/>
    </xf>
    <xf numFmtId="0" fontId="26" fillId="0" borderId="20" xfId="0" applyFont="1" applyBorder="1" applyAlignment="1">
      <alignment horizontal="center" vertical="center"/>
    </xf>
    <xf numFmtId="0" fontId="4" fillId="0" borderId="20" xfId="0" applyFont="1" applyBorder="1" applyAlignment="1">
      <alignment horizontal="center" vertical="center"/>
    </xf>
    <xf numFmtId="0" fontId="35" fillId="0" borderId="20" xfId="0" applyFont="1" applyBorder="1" applyAlignment="1">
      <alignment horizontal="center" vertical="center"/>
    </xf>
    <xf numFmtId="0" fontId="26" fillId="0" borderId="21" xfId="0" applyFont="1" applyBorder="1" applyAlignment="1">
      <alignment horizontal="center" vertical="center"/>
    </xf>
    <xf numFmtId="0" fontId="26" fillId="0" borderId="14" xfId="0" applyFont="1" applyBorder="1" applyAlignment="1">
      <alignment horizontal="center" vertical="center"/>
    </xf>
    <xf numFmtId="14" fontId="26" fillId="0" borderId="1" xfId="0" applyNumberFormat="1" applyFont="1" applyBorder="1" applyAlignment="1">
      <alignment vertical="center" wrapText="1"/>
    </xf>
    <xf numFmtId="0" fontId="4" fillId="0" borderId="1" xfId="0" applyFont="1" applyBorder="1" applyAlignment="1">
      <alignment vertical="center"/>
    </xf>
    <xf numFmtId="14" fontId="4" fillId="0" borderId="1" xfId="0" applyNumberFormat="1" applyFont="1" applyBorder="1" applyAlignment="1">
      <alignment vertical="center"/>
    </xf>
    <xf numFmtId="14" fontId="4" fillId="0" borderId="1" xfId="0" applyNumberFormat="1" applyFont="1" applyBorder="1" applyAlignment="1">
      <alignment vertical="center" wrapText="1"/>
    </xf>
    <xf numFmtId="0" fontId="42" fillId="6" borderId="13" xfId="0" applyFont="1" applyFill="1" applyBorder="1" applyAlignment="1">
      <alignment horizontal="left" vertical="center"/>
    </xf>
    <xf numFmtId="0" fontId="42" fillId="6" borderId="1" xfId="0" applyFont="1" applyFill="1" applyBorder="1" applyAlignment="1">
      <alignment horizontal="left" vertical="center"/>
    </xf>
    <xf numFmtId="0" fontId="42" fillId="6" borderId="1" xfId="0" applyFont="1" applyFill="1" applyBorder="1" applyAlignment="1">
      <alignment horizontal="left" vertical="center" wrapText="1"/>
    </xf>
    <xf numFmtId="0" fontId="26" fillId="6" borderId="1" xfId="0" applyFont="1" applyFill="1" applyBorder="1" applyAlignment="1">
      <alignment vertical="center" wrapText="1"/>
    </xf>
    <xf numFmtId="14" fontId="4" fillId="6" borderId="1" xfId="0" applyNumberFormat="1" applyFont="1" applyFill="1" applyBorder="1" applyAlignment="1">
      <alignment vertical="center"/>
    </xf>
    <xf numFmtId="0" fontId="4" fillId="6" borderId="1" xfId="0" applyFont="1" applyFill="1" applyBorder="1" applyAlignment="1">
      <alignment vertical="center" wrapText="1"/>
    </xf>
    <xf numFmtId="0" fontId="26" fillId="6" borderId="3" xfId="0" applyFont="1" applyFill="1" applyBorder="1" applyAlignment="1">
      <alignment vertical="center" wrapText="1"/>
    </xf>
    <xf numFmtId="0" fontId="10" fillId="6" borderId="1" xfId="3" applyFill="1" applyBorder="1" applyAlignment="1">
      <alignment horizontal="left"/>
    </xf>
    <xf numFmtId="1" fontId="10" fillId="6" borderId="1" xfId="3" applyNumberFormat="1" applyFill="1" applyBorder="1" applyAlignment="1">
      <alignment horizontal="left"/>
    </xf>
    <xf numFmtId="0" fontId="27" fillId="6" borderId="1" xfId="2" applyFont="1" applyFill="1" applyBorder="1" applyAlignment="1" applyProtection="1">
      <alignment vertical="center"/>
    </xf>
    <xf numFmtId="1" fontId="10" fillId="6" borderId="1" xfId="3" applyNumberFormat="1" applyFill="1" applyBorder="1" applyAlignment="1">
      <alignment horizontal="center"/>
    </xf>
    <xf numFmtId="0" fontId="26" fillId="6" borderId="13" xfId="0" applyFont="1" applyFill="1" applyBorder="1" applyAlignment="1">
      <alignment horizontal="center" vertical="center" wrapText="1"/>
    </xf>
    <xf numFmtId="0" fontId="26" fillId="6" borderId="1" xfId="0" applyFont="1" applyFill="1" applyBorder="1" applyAlignment="1">
      <alignment horizontal="left" vertical="center" wrapText="1"/>
    </xf>
    <xf numFmtId="0" fontId="26" fillId="6" borderId="1" xfId="0" applyFont="1" applyFill="1" applyBorder="1" applyAlignment="1">
      <alignment horizontal="center" vertical="center" wrapText="1"/>
    </xf>
    <xf numFmtId="0" fontId="26" fillId="6" borderId="6" xfId="0" applyFont="1" applyFill="1" applyBorder="1" applyAlignment="1">
      <alignment horizontal="left" vertical="center" wrapText="1"/>
    </xf>
    <xf numFmtId="0" fontId="3" fillId="6" borderId="0" xfId="0" applyFont="1" applyFill="1" applyAlignment="1">
      <alignment horizontal="left"/>
    </xf>
    <xf numFmtId="0" fontId="26" fillId="6" borderId="13" xfId="0" applyFont="1" applyFill="1" applyBorder="1" applyAlignment="1">
      <alignment horizontal="center" vertical="center"/>
    </xf>
    <xf numFmtId="0" fontId="31" fillId="6" borderId="1" xfId="0" applyFont="1" applyFill="1" applyBorder="1" applyAlignment="1">
      <alignment horizontal="center" vertical="center"/>
    </xf>
    <xf numFmtId="0" fontId="31" fillId="6" borderId="10" xfId="0" quotePrefix="1" applyFont="1" applyFill="1" applyBorder="1" applyAlignment="1">
      <alignment horizontal="center" vertical="center"/>
    </xf>
    <xf numFmtId="165" fontId="4" fillId="6" borderId="1" xfId="1" applyNumberFormat="1" applyFont="1" applyFill="1" applyBorder="1" applyAlignment="1">
      <alignment horizontal="right" vertical="center"/>
    </xf>
    <xf numFmtId="0" fontId="31" fillId="6" borderId="1" xfId="0" quotePrefix="1" applyFont="1" applyFill="1" applyBorder="1" applyAlignment="1">
      <alignment horizontal="center" vertical="center"/>
    </xf>
    <xf numFmtId="0" fontId="31" fillId="6" borderId="6" xfId="0" quotePrefix="1" applyFont="1" applyFill="1" applyBorder="1" applyAlignment="1">
      <alignment horizontal="center" vertical="center"/>
    </xf>
    <xf numFmtId="0" fontId="26" fillId="6" borderId="18" xfId="0" applyFont="1" applyFill="1" applyBorder="1" applyAlignment="1">
      <alignment horizontal="center" vertical="center" wrapText="1"/>
    </xf>
    <xf numFmtId="0" fontId="31" fillId="6" borderId="3" xfId="0" quotePrefix="1" applyFont="1" applyFill="1" applyBorder="1" applyAlignment="1">
      <alignment horizontal="center" vertical="center"/>
    </xf>
    <xf numFmtId="165" fontId="26" fillId="6" borderId="13" xfId="1" applyNumberFormat="1" applyFont="1" applyFill="1" applyBorder="1" applyAlignment="1">
      <alignment horizontal="center" vertical="center" wrapText="1"/>
    </xf>
    <xf numFmtId="0" fontId="26" fillId="6" borderId="1" xfId="0" quotePrefix="1" applyFont="1" applyFill="1" applyBorder="1" applyAlignment="1">
      <alignment horizontal="center" vertical="center"/>
    </xf>
    <xf numFmtId="0" fontId="26" fillId="6" borderId="6" xfId="0" quotePrefix="1" applyFont="1" applyFill="1" applyBorder="1" applyAlignment="1">
      <alignment horizontal="center" vertical="center"/>
    </xf>
    <xf numFmtId="0" fontId="26" fillId="6" borderId="1" xfId="0" applyFont="1" applyFill="1" applyBorder="1" applyAlignment="1">
      <alignment horizontal="center" vertical="center"/>
    </xf>
    <xf numFmtId="0" fontId="26" fillId="6" borderId="6" xfId="0" applyFont="1" applyFill="1" applyBorder="1" applyAlignment="1">
      <alignment horizontal="left" vertical="center"/>
    </xf>
    <xf numFmtId="0" fontId="26" fillId="6" borderId="6" xfId="0" applyFont="1" applyFill="1" applyBorder="1" applyAlignment="1">
      <alignment horizontal="center" vertical="center"/>
    </xf>
    <xf numFmtId="0" fontId="26" fillId="6" borderId="20" xfId="0" applyFont="1" applyFill="1" applyBorder="1" applyAlignment="1">
      <alignment horizontal="center" vertical="center"/>
    </xf>
    <xf numFmtId="0" fontId="26" fillId="6" borderId="3" xfId="0" quotePrefix="1" applyFont="1" applyFill="1" applyBorder="1" applyAlignment="1">
      <alignment horizontal="center" vertical="center"/>
    </xf>
    <xf numFmtId="0" fontId="26" fillId="6" borderId="10" xfId="0" quotePrefix="1" applyFont="1" applyFill="1" applyBorder="1" applyAlignment="1">
      <alignment horizontal="center" vertical="center"/>
    </xf>
    <xf numFmtId="0" fontId="26" fillId="6" borderId="1" xfId="0" applyFont="1" applyFill="1" applyBorder="1" applyAlignment="1">
      <alignment horizontal="left" vertical="center"/>
    </xf>
    <xf numFmtId="0" fontId="4" fillId="6" borderId="1" xfId="0" applyFont="1" applyFill="1" applyBorder="1" applyAlignment="1">
      <alignment vertical="center"/>
    </xf>
    <xf numFmtId="0" fontId="27" fillId="6" borderId="1" xfId="2" applyFont="1" applyFill="1" applyBorder="1" applyAlignment="1" applyProtection="1">
      <alignment vertical="center" wrapText="1"/>
    </xf>
    <xf numFmtId="14" fontId="26" fillId="6" borderId="1" xfId="0" applyNumberFormat="1" applyFont="1" applyFill="1" applyBorder="1" applyAlignment="1">
      <alignment vertical="center" wrapText="1"/>
    </xf>
    <xf numFmtId="0" fontId="26" fillId="6" borderId="1" xfId="0" applyFont="1" applyFill="1" applyBorder="1" applyAlignment="1">
      <alignment vertical="center"/>
    </xf>
    <xf numFmtId="0" fontId="45" fillId="6" borderId="13" xfId="0" applyFont="1" applyFill="1" applyBorder="1" applyAlignment="1">
      <alignment horizontal="left" vertical="center"/>
    </xf>
    <xf numFmtId="0" fontId="45" fillId="6" borderId="1" xfId="0" applyFont="1" applyFill="1" applyBorder="1" applyAlignment="1">
      <alignment horizontal="left" vertical="center" wrapText="1"/>
    </xf>
    <xf numFmtId="0" fontId="46" fillId="6" borderId="1" xfId="0" applyFont="1" applyFill="1" applyBorder="1" applyAlignment="1">
      <alignment vertical="center" wrapText="1"/>
    </xf>
    <xf numFmtId="0" fontId="46" fillId="6" borderId="1" xfId="0" applyFont="1" applyFill="1" applyBorder="1" applyAlignment="1">
      <alignment vertical="center"/>
    </xf>
    <xf numFmtId="0" fontId="46" fillId="6" borderId="3" xfId="0" applyFont="1" applyFill="1" applyBorder="1" applyAlignment="1">
      <alignment vertical="center" wrapText="1"/>
    </xf>
    <xf numFmtId="0" fontId="47" fillId="6" borderId="1" xfId="3" applyFont="1" applyFill="1" applyBorder="1" applyAlignment="1">
      <alignment horizontal="left"/>
    </xf>
    <xf numFmtId="1" fontId="47" fillId="6" borderId="1" xfId="3" applyNumberFormat="1" applyFont="1" applyFill="1" applyBorder="1" applyAlignment="1">
      <alignment horizontal="left"/>
    </xf>
    <xf numFmtId="0" fontId="46" fillId="6" borderId="1" xfId="0" applyFont="1" applyFill="1" applyBorder="1" applyAlignment="1">
      <alignment horizontal="left" vertical="center"/>
    </xf>
    <xf numFmtId="1" fontId="47" fillId="6" borderId="1" xfId="3" applyNumberFormat="1" applyFont="1" applyFill="1" applyBorder="1" applyAlignment="1">
      <alignment horizontal="center"/>
    </xf>
    <xf numFmtId="0" fontId="46" fillId="6" borderId="13" xfId="0" applyFont="1" applyFill="1" applyBorder="1" applyAlignment="1">
      <alignment horizontal="center" vertical="center" wrapText="1"/>
    </xf>
    <xf numFmtId="0" fontId="46" fillId="6" borderId="1" xfId="0" applyFont="1" applyFill="1" applyBorder="1" applyAlignment="1">
      <alignment horizontal="left" vertical="center" wrapText="1"/>
    </xf>
    <xf numFmtId="0" fontId="46" fillId="6" borderId="1" xfId="0" applyFont="1" applyFill="1" applyBorder="1" applyAlignment="1">
      <alignment horizontal="center" vertical="center" wrapText="1"/>
    </xf>
    <xf numFmtId="0" fontId="45" fillId="0" borderId="0" xfId="0" applyFont="1" applyAlignment="1">
      <alignment horizontal="left"/>
    </xf>
    <xf numFmtId="165" fontId="46" fillId="6" borderId="1" xfId="1" applyNumberFormat="1" applyFont="1" applyFill="1" applyBorder="1" applyAlignment="1">
      <alignment horizontal="right" vertical="center"/>
    </xf>
    <xf numFmtId="0" fontId="48" fillId="6" borderId="1" xfId="0" quotePrefix="1" applyFont="1" applyFill="1" applyBorder="1" applyAlignment="1">
      <alignment horizontal="center" vertical="center"/>
    </xf>
    <xf numFmtId="0" fontId="48" fillId="6" borderId="6" xfId="0" quotePrefix="1" applyFont="1" applyFill="1" applyBorder="1" applyAlignment="1">
      <alignment horizontal="center" vertical="center"/>
    </xf>
    <xf numFmtId="0" fontId="48" fillId="6" borderId="3" xfId="0" quotePrefix="1" applyFont="1" applyFill="1" applyBorder="1" applyAlignment="1">
      <alignment horizontal="center" vertical="center"/>
    </xf>
    <xf numFmtId="165" fontId="46" fillId="6" borderId="13" xfId="1" applyNumberFormat="1" applyFont="1" applyFill="1" applyBorder="1" applyAlignment="1">
      <alignment horizontal="center" vertical="center" wrapText="1"/>
    </xf>
    <xf numFmtId="0" fontId="46" fillId="6" borderId="1" xfId="0" quotePrefix="1" applyFont="1" applyFill="1" applyBorder="1" applyAlignment="1">
      <alignment horizontal="center" vertical="center"/>
    </xf>
    <xf numFmtId="0" fontId="46" fillId="6" borderId="6" xfId="0" quotePrefix="1" applyFont="1" applyFill="1" applyBorder="1" applyAlignment="1">
      <alignment horizontal="center" vertical="center"/>
    </xf>
    <xf numFmtId="0" fontId="46" fillId="6" borderId="1" xfId="0" applyFont="1" applyFill="1" applyBorder="1" applyAlignment="1">
      <alignment horizontal="center" vertical="center"/>
    </xf>
    <xf numFmtId="0" fontId="46" fillId="6" borderId="6" xfId="0" applyFont="1" applyFill="1" applyBorder="1" applyAlignment="1">
      <alignment horizontal="left" vertical="center"/>
    </xf>
    <xf numFmtId="0" fontId="46" fillId="6" borderId="13" xfId="0" applyFont="1" applyFill="1" applyBorder="1" applyAlignment="1">
      <alignment horizontal="center" vertical="center"/>
    </xf>
    <xf numFmtId="0" fontId="46" fillId="6" borderId="6" xfId="0" applyFont="1" applyFill="1" applyBorder="1" applyAlignment="1">
      <alignment horizontal="center" vertical="center"/>
    </xf>
    <xf numFmtId="0" fontId="46" fillId="6" borderId="20" xfId="0" applyFont="1" applyFill="1" applyBorder="1" applyAlignment="1">
      <alignment horizontal="center" vertical="center"/>
    </xf>
    <xf numFmtId="0" fontId="45" fillId="6" borderId="0" xfId="0" applyFont="1" applyFill="1" applyAlignment="1">
      <alignment horizontal="left"/>
    </xf>
    <xf numFmtId="0" fontId="46" fillId="6" borderId="3" xfId="0" quotePrefix="1" applyFont="1" applyFill="1" applyBorder="1" applyAlignment="1">
      <alignment horizontal="center" vertical="center"/>
    </xf>
    <xf numFmtId="0" fontId="46" fillId="6" borderId="10" xfId="0" quotePrefix="1" applyFont="1" applyFill="1" applyBorder="1" applyAlignment="1">
      <alignment horizontal="center" vertical="center"/>
    </xf>
    <xf numFmtId="0" fontId="46" fillId="0" borderId="0" xfId="0" applyFont="1" applyAlignment="1">
      <alignment vertical="center"/>
    </xf>
    <xf numFmtId="165" fontId="26" fillId="6" borderId="13" xfId="1" applyNumberFormat="1" applyFont="1" applyFill="1" applyBorder="1" applyAlignment="1">
      <alignment horizontal="center" vertical="center"/>
    </xf>
    <xf numFmtId="14" fontId="33" fillId="0" borderId="0" xfId="0" applyNumberFormat="1" applyFont="1" applyAlignment="1">
      <alignment horizontal="left" wrapText="1"/>
    </xf>
    <xf numFmtId="14" fontId="46" fillId="6" borderId="1" xfId="0" applyNumberFormat="1" applyFont="1" applyFill="1" applyBorder="1" applyAlignment="1">
      <alignment vertical="center" wrapText="1"/>
    </xf>
    <xf numFmtId="0" fontId="49" fillId="0" borderId="1" xfId="0" applyFont="1" applyBorder="1" applyAlignment="1">
      <alignment horizontal="left" vertical="center" wrapText="1"/>
    </xf>
    <xf numFmtId="0" fontId="49" fillId="0" borderId="1" xfId="0" applyFont="1" applyBorder="1" applyAlignment="1">
      <alignment horizontal="center" vertical="center" wrapText="1"/>
    </xf>
    <xf numFmtId="0" fontId="49" fillId="0" borderId="6" xfId="0" applyFont="1" applyBorder="1" applyAlignment="1">
      <alignment horizontal="left" vertical="center" wrapText="1"/>
    </xf>
    <xf numFmtId="0" fontId="49" fillId="6" borderId="1" xfId="0" applyFont="1" applyFill="1" applyBorder="1" applyAlignment="1">
      <alignment horizontal="left" vertical="center" wrapText="1"/>
    </xf>
    <xf numFmtId="0" fontId="49" fillId="6" borderId="1" xfId="0" applyFont="1" applyFill="1" applyBorder="1" applyAlignment="1">
      <alignment horizontal="center" vertical="center" wrapText="1"/>
    </xf>
    <xf numFmtId="0" fontId="49" fillId="6" borderId="6" xfId="0" applyFont="1" applyFill="1" applyBorder="1" applyAlignment="1">
      <alignment horizontal="left" vertical="center" wrapText="1"/>
    </xf>
    <xf numFmtId="0" fontId="49" fillId="0" borderId="1" xfId="0" applyFont="1" applyBorder="1" applyAlignment="1">
      <alignment horizontal="left" vertical="center"/>
    </xf>
    <xf numFmtId="0" fontId="49" fillId="0" borderId="6" xfId="0" applyFont="1" applyBorder="1" applyAlignment="1">
      <alignment horizontal="left" vertical="center"/>
    </xf>
    <xf numFmtId="0" fontId="16" fillId="0" borderId="1" xfId="0" applyFont="1" applyBorder="1" applyAlignment="1">
      <alignment horizontal="left" vertical="center" wrapText="1"/>
    </xf>
    <xf numFmtId="0" fontId="50" fillId="6" borderId="1" xfId="0" applyFont="1" applyFill="1" applyBorder="1" applyAlignment="1">
      <alignment horizontal="left" vertical="center" wrapText="1"/>
    </xf>
    <xf numFmtId="0" fontId="50" fillId="6" borderId="1" xfId="0" applyFont="1" applyFill="1" applyBorder="1" applyAlignment="1">
      <alignment horizontal="center" vertical="center" wrapText="1"/>
    </xf>
    <xf numFmtId="0" fontId="50" fillId="6" borderId="6" xfId="0" applyFont="1" applyFill="1" applyBorder="1" applyAlignment="1">
      <alignment horizontal="left" vertical="center" wrapText="1"/>
    </xf>
    <xf numFmtId="0" fontId="51" fillId="0" borderId="1" xfId="0" applyFont="1" applyBorder="1" applyAlignment="1">
      <alignment horizontal="left" vertical="center" wrapText="1"/>
    </xf>
    <xf numFmtId="0" fontId="51" fillId="0" borderId="1" xfId="0" applyFont="1" applyBorder="1" applyAlignment="1">
      <alignment horizontal="center" vertical="center" wrapText="1"/>
    </xf>
    <xf numFmtId="0" fontId="51" fillId="0" borderId="6" xfId="0" applyFont="1" applyBorder="1" applyAlignment="1">
      <alignment horizontal="left" vertical="center" wrapText="1"/>
    </xf>
    <xf numFmtId="0" fontId="49" fillId="0" borderId="7" xfId="0" applyFont="1" applyBorder="1" applyAlignment="1">
      <alignment horizontal="left" vertical="center" wrapText="1"/>
    </xf>
    <xf numFmtId="0" fontId="52" fillId="0" borderId="10" xfId="0" quotePrefix="1" applyFont="1" applyBorder="1" applyAlignment="1">
      <alignment horizontal="center" vertical="center"/>
    </xf>
    <xf numFmtId="0" fontId="52" fillId="0" borderId="1" xfId="0" applyFont="1" applyBorder="1" applyAlignment="1">
      <alignment horizontal="center" vertical="center"/>
    </xf>
    <xf numFmtId="0" fontId="52" fillId="6" borderId="1" xfId="0" applyFont="1" applyFill="1" applyBorder="1" applyAlignment="1">
      <alignment horizontal="center" vertical="center"/>
    </xf>
    <xf numFmtId="0" fontId="52" fillId="6" borderId="10" xfId="0" quotePrefix="1" applyFont="1" applyFill="1" applyBorder="1" applyAlignment="1">
      <alignment horizontal="center" vertical="center"/>
    </xf>
    <xf numFmtId="0" fontId="49" fillId="0" borderId="1" xfId="0" applyFont="1" applyBorder="1" applyAlignment="1">
      <alignment horizontal="center" vertical="center"/>
    </xf>
    <xf numFmtId="0" fontId="53" fillId="6" borderId="1" xfId="0" applyFont="1" applyFill="1" applyBorder="1" applyAlignment="1">
      <alignment horizontal="center" vertical="center"/>
    </xf>
    <xf numFmtId="0" fontId="53" fillId="6" borderId="10" xfId="0" quotePrefix="1" applyFont="1" applyFill="1" applyBorder="1" applyAlignment="1">
      <alignment horizontal="center" vertical="center"/>
    </xf>
    <xf numFmtId="0" fontId="54" fillId="0" borderId="1" xfId="0" applyFont="1" applyBorder="1" applyAlignment="1">
      <alignment horizontal="center" vertical="center"/>
    </xf>
    <xf numFmtId="0" fontId="54" fillId="0" borderId="10" xfId="0" quotePrefix="1" applyFont="1" applyBorder="1" applyAlignment="1">
      <alignment horizontal="center" vertical="center"/>
    </xf>
    <xf numFmtId="0" fontId="52" fillId="0" borderId="8" xfId="0" quotePrefix="1" applyFont="1" applyBorder="1" applyAlignment="1">
      <alignment horizontal="center" vertical="center"/>
    </xf>
    <xf numFmtId="0" fontId="52" fillId="6" borderId="1" xfId="0" quotePrefix="1" applyFont="1" applyFill="1" applyBorder="1" applyAlignment="1">
      <alignment horizontal="center" vertical="center"/>
    </xf>
    <xf numFmtId="0" fontId="52" fillId="6" borderId="6" xfId="0" quotePrefix="1" applyFont="1" applyFill="1" applyBorder="1" applyAlignment="1">
      <alignment horizontal="center" vertical="center"/>
    </xf>
    <xf numFmtId="165" fontId="16" fillId="0" borderId="1" xfId="1" applyNumberFormat="1" applyFont="1" applyFill="1" applyBorder="1" applyAlignment="1">
      <alignment horizontal="right" vertical="center"/>
    </xf>
    <xf numFmtId="0" fontId="17" fillId="0" borderId="6" xfId="0" quotePrefix="1" applyFont="1" applyBorder="1" applyAlignment="1">
      <alignment horizontal="center" vertical="center"/>
    </xf>
    <xf numFmtId="0" fontId="52" fillId="0" borderId="6" xfId="0" quotePrefix="1" applyFont="1" applyBorder="1" applyAlignment="1">
      <alignment horizontal="center" vertical="center"/>
    </xf>
    <xf numFmtId="0" fontId="52" fillId="0" borderId="3" xfId="0" quotePrefix="1" applyFont="1" applyBorder="1" applyAlignment="1">
      <alignment horizontal="center" vertical="center"/>
    </xf>
    <xf numFmtId="0" fontId="52" fillId="6" borderId="3" xfId="0" quotePrefix="1" applyFont="1" applyFill="1" applyBorder="1" applyAlignment="1">
      <alignment horizontal="center" vertical="center"/>
    </xf>
    <xf numFmtId="0" fontId="17" fillId="0" borderId="3" xfId="0" quotePrefix="1" applyFont="1" applyBorder="1" applyAlignment="1">
      <alignment horizontal="center" vertical="center"/>
    </xf>
    <xf numFmtId="0" fontId="53" fillId="6" borderId="3" xfId="0" quotePrefix="1" applyFont="1" applyFill="1" applyBorder="1" applyAlignment="1">
      <alignment horizontal="center" vertical="center"/>
    </xf>
    <xf numFmtId="0" fontId="53" fillId="6" borderId="6" xfId="0" quotePrefix="1" applyFont="1" applyFill="1" applyBorder="1" applyAlignment="1">
      <alignment horizontal="center" vertical="center"/>
    </xf>
    <xf numFmtId="0" fontId="54" fillId="0" borderId="3" xfId="0" quotePrefix="1" applyFont="1" applyBorder="1" applyAlignment="1">
      <alignment horizontal="center" vertical="center"/>
    </xf>
    <xf numFmtId="0" fontId="54" fillId="0" borderId="6" xfId="0" quotePrefix="1" applyFont="1" applyBorder="1" applyAlignment="1">
      <alignment horizontal="center" vertical="center"/>
    </xf>
    <xf numFmtId="0" fontId="52" fillId="0" borderId="7" xfId="0" quotePrefix="1" applyFont="1" applyBorder="1" applyAlignment="1">
      <alignment horizontal="center" vertical="center"/>
    </xf>
    <xf numFmtId="0" fontId="52" fillId="0" borderId="1" xfId="0" quotePrefix="1" applyFont="1" applyBorder="1" applyAlignment="1">
      <alignment horizontal="center" vertical="center"/>
    </xf>
    <xf numFmtId="0" fontId="17" fillId="0" borderId="1" xfId="0" quotePrefix="1" applyFont="1" applyBorder="1" applyAlignment="1">
      <alignment horizontal="center" vertical="center"/>
    </xf>
    <xf numFmtId="0" fontId="49" fillId="6" borderId="1" xfId="0" applyFont="1" applyFill="1" applyBorder="1" applyAlignment="1">
      <alignment horizontal="center" vertical="center"/>
    </xf>
    <xf numFmtId="0" fontId="52" fillId="0" borderId="11" xfId="0" quotePrefix="1" applyFont="1" applyBorder="1" applyAlignment="1">
      <alignment horizontal="center" vertical="center"/>
    </xf>
    <xf numFmtId="0" fontId="49" fillId="6" borderId="1" xfId="0" quotePrefix="1" applyFont="1" applyFill="1" applyBorder="1" applyAlignment="1">
      <alignment horizontal="center" vertical="center"/>
    </xf>
    <xf numFmtId="0" fontId="49" fillId="6" borderId="6" xfId="0" quotePrefix="1" applyFont="1" applyFill="1" applyBorder="1" applyAlignment="1">
      <alignment horizontal="center" vertical="center"/>
    </xf>
    <xf numFmtId="0" fontId="49" fillId="0" borderId="1" xfId="0" quotePrefix="1" applyFont="1" applyBorder="1" applyAlignment="1">
      <alignment horizontal="center" vertical="center"/>
    </xf>
    <xf numFmtId="0" fontId="49" fillId="0" borderId="6" xfId="0" quotePrefix="1" applyFont="1" applyBorder="1" applyAlignment="1">
      <alignment horizontal="center" vertical="center"/>
    </xf>
    <xf numFmtId="0" fontId="49" fillId="6" borderId="6" xfId="0" applyFont="1" applyFill="1" applyBorder="1" applyAlignment="1">
      <alignment horizontal="left" vertical="center"/>
    </xf>
    <xf numFmtId="0" fontId="50" fillId="6" borderId="1" xfId="0" applyFont="1" applyFill="1" applyBorder="1" applyAlignment="1">
      <alignment horizontal="center" vertical="center"/>
    </xf>
    <xf numFmtId="0" fontId="50" fillId="6" borderId="6" xfId="0" applyFont="1" applyFill="1" applyBorder="1" applyAlignment="1">
      <alignment horizontal="left" vertical="center"/>
    </xf>
    <xf numFmtId="0" fontId="55" fillId="6" borderId="1" xfId="0" quotePrefix="1" applyFont="1" applyFill="1" applyBorder="1" applyAlignment="1">
      <alignment horizontal="center" vertical="center"/>
    </xf>
    <xf numFmtId="0" fontId="55" fillId="6" borderId="6" xfId="0" quotePrefix="1" applyFont="1" applyFill="1" applyBorder="1" applyAlignment="1">
      <alignment horizontal="center" vertical="center"/>
    </xf>
    <xf numFmtId="0" fontId="34" fillId="0" borderId="3" xfId="0" quotePrefix="1" applyFont="1" applyBorder="1" applyAlignment="1">
      <alignment horizontal="center" vertical="center"/>
    </xf>
    <xf numFmtId="0" fontId="26" fillId="6" borderId="1" xfId="0" applyFont="1" applyFill="1" applyBorder="1" applyAlignment="1">
      <alignment horizontal="right" vertical="center" wrapText="1"/>
    </xf>
    <xf numFmtId="165" fontId="56" fillId="0" borderId="1" xfId="1" applyNumberFormat="1" applyFont="1" applyFill="1" applyBorder="1" applyAlignment="1">
      <alignment horizontal="right" vertical="center"/>
    </xf>
    <xf numFmtId="0" fontId="51" fillId="0" borderId="1" xfId="0" applyFont="1" applyBorder="1" applyAlignment="1">
      <alignment horizontal="center" vertical="center"/>
    </xf>
    <xf numFmtId="0" fontId="51" fillId="0" borderId="1" xfId="0" applyFont="1" applyBorder="1" applyAlignment="1">
      <alignment horizontal="left" vertical="center"/>
    </xf>
    <xf numFmtId="0" fontId="54" fillId="0" borderId="1" xfId="0" quotePrefix="1" applyFont="1" applyBorder="1" applyAlignment="1">
      <alignment horizontal="center" vertical="center"/>
    </xf>
    <xf numFmtId="0" fontId="51" fillId="0" borderId="1" xfId="0" quotePrefix="1" applyFont="1" applyBorder="1" applyAlignment="1">
      <alignment horizontal="center" vertical="center"/>
    </xf>
    <xf numFmtId="0" fontId="57" fillId="0" borderId="0" xfId="0" applyFont="1"/>
    <xf numFmtId="0" fontId="58" fillId="0" borderId="0" xfId="0" applyFont="1" applyAlignment="1">
      <alignment horizontal="left" wrapText="1"/>
    </xf>
    <xf numFmtId="14" fontId="46" fillId="6" borderId="1" xfId="0" applyNumberFormat="1" applyFont="1" applyFill="1" applyBorder="1" applyAlignment="1">
      <alignment vertical="center"/>
    </xf>
    <xf numFmtId="14" fontId="35" fillId="0" borderId="1" xfId="0" applyNumberFormat="1" applyFont="1" applyBorder="1" applyAlignment="1">
      <alignment vertical="center"/>
    </xf>
    <xf numFmtId="0" fontId="29" fillId="5" borderId="15" xfId="0" applyFont="1" applyFill="1" applyBorder="1" applyAlignment="1">
      <alignment horizontal="center" vertical="center" wrapText="1"/>
    </xf>
    <xf numFmtId="0" fontId="59" fillId="7" borderId="2" xfId="0" applyFont="1" applyFill="1" applyBorder="1" applyAlignment="1">
      <alignment horizontal="center" vertical="center" wrapText="1"/>
    </xf>
    <xf numFmtId="1" fontId="10" fillId="6" borderId="6" xfId="3" applyNumberFormat="1" applyFill="1" applyBorder="1" applyAlignment="1">
      <alignment horizontal="center"/>
    </xf>
    <xf numFmtId="1" fontId="47" fillId="6" borderId="6" xfId="3" applyNumberFormat="1" applyFont="1" applyFill="1" applyBorder="1" applyAlignment="1">
      <alignment horizontal="center"/>
    </xf>
    <xf numFmtId="1" fontId="10" fillId="0" borderId="6" xfId="3" applyNumberFormat="1" applyBorder="1" applyAlignment="1">
      <alignment horizontal="left"/>
    </xf>
    <xf numFmtId="0" fontId="33" fillId="0" borderId="0" xfId="0" applyFont="1" applyAlignment="1">
      <alignment vertical="top" wrapText="1"/>
    </xf>
    <xf numFmtId="0" fontId="26" fillId="0" borderId="8" xfId="0" applyFont="1" applyBorder="1" applyAlignment="1">
      <alignment horizontal="left" vertical="center" wrapText="1"/>
    </xf>
    <xf numFmtId="0" fontId="55" fillId="0" borderId="7" xfId="0" applyFont="1" applyBorder="1" applyAlignment="1">
      <alignment horizontal="center" vertical="center"/>
    </xf>
    <xf numFmtId="0" fontId="55" fillId="0" borderId="8" xfId="0" quotePrefix="1" applyFont="1" applyBorder="1" applyAlignment="1">
      <alignment horizontal="center" vertical="center"/>
    </xf>
    <xf numFmtId="0" fontId="26" fillId="0" borderId="8" xfId="0" applyFont="1" applyBorder="1" applyAlignment="1">
      <alignment horizontal="left" vertical="center"/>
    </xf>
    <xf numFmtId="0" fontId="42" fillId="0" borderId="14" xfId="0" applyFont="1" applyBorder="1" applyAlignment="1">
      <alignment horizontal="left" vertical="center"/>
    </xf>
    <xf numFmtId="0" fontId="42" fillId="0" borderId="7" xfId="0" applyFont="1" applyBorder="1" applyAlignment="1">
      <alignment horizontal="left" vertical="center"/>
    </xf>
    <xf numFmtId="0" fontId="42" fillId="0" borderId="7" xfId="0" applyFont="1" applyBorder="1" applyAlignment="1">
      <alignment horizontal="left" vertical="center" wrapText="1"/>
    </xf>
    <xf numFmtId="14" fontId="4" fillId="0" borderId="7" xfId="0" applyNumberFormat="1" applyFont="1" applyBorder="1" applyAlignment="1">
      <alignment vertical="center"/>
    </xf>
    <xf numFmtId="14" fontId="18" fillId="0" borderId="1" xfId="0" applyNumberFormat="1" applyFont="1" applyBorder="1" applyAlignment="1">
      <alignment vertical="center"/>
    </xf>
    <xf numFmtId="0" fontId="18" fillId="0" borderId="1" xfId="0" applyFont="1" applyBorder="1" applyAlignment="1">
      <alignment vertical="center" wrapText="1"/>
    </xf>
    <xf numFmtId="0" fontId="34" fillId="0" borderId="3" xfId="0" applyFont="1" applyBorder="1" applyAlignment="1">
      <alignment vertical="center" wrapText="1"/>
    </xf>
    <xf numFmtId="0" fontId="18" fillId="0" borderId="1" xfId="3" applyFont="1" applyBorder="1" applyAlignment="1">
      <alignment horizontal="left"/>
    </xf>
    <xf numFmtId="1" fontId="18" fillId="0" borderId="1" xfId="3" applyNumberFormat="1" applyFont="1" applyBorder="1" applyAlignment="1">
      <alignment horizontal="left"/>
    </xf>
    <xf numFmtId="0" fontId="34" fillId="0" borderId="1" xfId="0" applyFont="1" applyBorder="1" applyAlignment="1">
      <alignment vertical="center" wrapText="1"/>
    </xf>
    <xf numFmtId="0" fontId="60" fillId="0" borderId="1" xfId="2" applyFont="1" applyFill="1" applyBorder="1" applyAlignment="1" applyProtection="1">
      <alignment vertical="center" wrapText="1"/>
    </xf>
    <xf numFmtId="1" fontId="18" fillId="0" borderId="1" xfId="3" applyNumberFormat="1" applyFont="1" applyBorder="1" applyAlignment="1">
      <alignment horizontal="center"/>
    </xf>
    <xf numFmtId="1" fontId="18" fillId="0" borderId="6" xfId="3" applyNumberFormat="1" applyFont="1" applyBorder="1" applyAlignment="1">
      <alignment horizontal="center"/>
    </xf>
    <xf numFmtId="0" fontId="34" fillId="0" borderId="0" xfId="0" applyFont="1"/>
    <xf numFmtId="0" fontId="34" fillId="0" borderId="13" xfId="0" applyFont="1" applyBorder="1" applyAlignment="1">
      <alignment horizontal="center" vertical="center" wrapText="1"/>
    </xf>
    <xf numFmtId="0" fontId="34" fillId="0" borderId="1" xfId="0" applyFont="1" applyBorder="1" applyAlignment="1">
      <alignment horizontal="center" vertical="center" wrapText="1"/>
    </xf>
    <xf numFmtId="0" fontId="34" fillId="0" borderId="6" xfId="0" applyFont="1" applyBorder="1" applyAlignment="1">
      <alignment horizontal="left" vertical="center" wrapText="1"/>
    </xf>
    <xf numFmtId="0" fontId="19" fillId="0" borderId="0" xfId="0" applyFont="1" applyAlignment="1">
      <alignment horizontal="left"/>
    </xf>
    <xf numFmtId="165" fontId="18" fillId="0" borderId="1" xfId="1" applyNumberFormat="1" applyFont="1" applyFill="1" applyBorder="1" applyAlignment="1">
      <alignment horizontal="right" vertical="center"/>
    </xf>
    <xf numFmtId="165" fontId="34" fillId="0" borderId="13" xfId="1" applyNumberFormat="1" applyFont="1" applyFill="1" applyBorder="1" applyAlignment="1">
      <alignment horizontal="center" vertical="center" wrapText="1"/>
    </xf>
    <xf numFmtId="0" fontId="34" fillId="0" borderId="1" xfId="0" applyFont="1" applyBorder="1" applyAlignment="1">
      <alignment horizontal="center" vertical="center"/>
    </xf>
    <xf numFmtId="0" fontId="34" fillId="0" borderId="1" xfId="0" quotePrefix="1" applyFont="1" applyBorder="1" applyAlignment="1">
      <alignment horizontal="center" vertical="center"/>
    </xf>
    <xf numFmtId="0" fontId="34" fillId="0" borderId="6" xfId="0" quotePrefix="1" applyFont="1" applyBorder="1" applyAlignment="1">
      <alignment horizontal="center" vertical="center"/>
    </xf>
    <xf numFmtId="0" fontId="34" fillId="0" borderId="6" xfId="0" applyFont="1" applyBorder="1" applyAlignment="1">
      <alignment horizontal="left" vertical="center"/>
    </xf>
    <xf numFmtId="0" fontId="34" fillId="0" borderId="13" xfId="0" applyFont="1" applyBorder="1" applyAlignment="1">
      <alignment horizontal="center" vertical="center"/>
    </xf>
    <xf numFmtId="0" fontId="34" fillId="0" borderId="6" xfId="0" applyFont="1" applyBorder="1" applyAlignment="1">
      <alignment horizontal="center" vertical="center"/>
    </xf>
    <xf numFmtId="0" fontId="34" fillId="0" borderId="20" xfId="0" applyFont="1" applyBorder="1" applyAlignment="1">
      <alignment horizontal="center" vertical="center"/>
    </xf>
    <xf numFmtId="0" fontId="34" fillId="0" borderId="10" xfId="0" quotePrefix="1" applyFont="1" applyBorder="1" applyAlignment="1">
      <alignment horizontal="center" vertical="center"/>
    </xf>
    <xf numFmtId="0" fontId="18" fillId="0" borderId="0" xfId="0" applyFont="1" applyAlignment="1">
      <alignment vertical="center"/>
    </xf>
    <xf numFmtId="0" fontId="61" fillId="0" borderId="13" xfId="0" applyFont="1" applyBorder="1" applyAlignment="1">
      <alignment horizontal="left" vertical="center"/>
    </xf>
    <xf numFmtId="0" fontId="61" fillId="0" borderId="1" xfId="0" applyFont="1" applyBorder="1" applyAlignment="1">
      <alignment horizontal="left" vertical="center"/>
    </xf>
    <xf numFmtId="0" fontId="61" fillId="0" borderId="1" xfId="0" applyFont="1" applyBorder="1" applyAlignment="1">
      <alignment horizontal="left" vertical="center" wrapText="1"/>
    </xf>
    <xf numFmtId="14" fontId="48" fillId="0" borderId="1" xfId="0" applyNumberFormat="1" applyFont="1" applyBorder="1" applyAlignment="1">
      <alignment vertical="center" wrapText="1"/>
    </xf>
    <xf numFmtId="0" fontId="55" fillId="6" borderId="1" xfId="0" applyFont="1" applyFill="1" applyBorder="1" applyAlignment="1">
      <alignment horizontal="center" vertical="center"/>
    </xf>
    <xf numFmtId="0" fontId="55" fillId="6" borderId="3" xfId="0" quotePrefix="1" applyFont="1" applyFill="1" applyBorder="1" applyAlignment="1">
      <alignment horizontal="center" vertical="center"/>
    </xf>
    <xf numFmtId="0" fontId="55" fillId="6" borderId="10" xfId="0" quotePrefix="1" applyFont="1" applyFill="1" applyBorder="1" applyAlignment="1">
      <alignment horizontal="center" vertical="center"/>
    </xf>
    <xf numFmtId="0" fontId="55" fillId="0" borderId="1" xfId="0" applyFont="1" applyBorder="1" applyAlignment="1">
      <alignment horizontal="center" vertical="center"/>
    </xf>
    <xf numFmtId="0" fontId="55" fillId="0" borderId="10" xfId="0" quotePrefix="1" applyFont="1" applyBorder="1" applyAlignment="1">
      <alignment horizontal="center" vertical="center"/>
    </xf>
    <xf numFmtId="0" fontId="55" fillId="0" borderId="1" xfId="0" quotePrefix="1" applyFont="1" applyBorder="1" applyAlignment="1">
      <alignment horizontal="center" vertical="center"/>
    </xf>
    <xf numFmtId="0" fontId="55" fillId="0" borderId="6" xfId="0" quotePrefix="1" applyFont="1" applyBorder="1" applyAlignment="1">
      <alignment horizontal="center" vertical="center"/>
    </xf>
    <xf numFmtId="0" fontId="55" fillId="0" borderId="3" xfId="0" quotePrefix="1" applyFont="1" applyBorder="1" applyAlignment="1">
      <alignment horizontal="center" vertical="center"/>
    </xf>
    <xf numFmtId="14" fontId="48" fillId="6" borderId="1" xfId="0" applyNumberFormat="1" applyFont="1" applyFill="1" applyBorder="1" applyAlignment="1">
      <alignment vertical="center" wrapText="1"/>
    </xf>
    <xf numFmtId="14" fontId="4" fillId="6" borderId="1" xfId="0" applyNumberFormat="1" applyFont="1" applyFill="1" applyBorder="1" applyAlignment="1">
      <alignment vertical="center" wrapText="1"/>
    </xf>
    <xf numFmtId="0" fontId="42" fillId="8" borderId="13" xfId="0" applyFont="1" applyFill="1" applyBorder="1" applyAlignment="1">
      <alignment horizontal="left" vertical="center"/>
    </xf>
    <xf numFmtId="0" fontId="42" fillId="8" borderId="1" xfId="0" applyFont="1" applyFill="1" applyBorder="1" applyAlignment="1">
      <alignment horizontal="left" vertical="center"/>
    </xf>
    <xf numFmtId="0" fontId="42" fillId="8" borderId="1" xfId="0" applyFont="1" applyFill="1" applyBorder="1" applyAlignment="1">
      <alignment horizontal="left" vertical="center" wrapText="1"/>
    </xf>
    <xf numFmtId="14" fontId="4" fillId="8" borderId="1" xfId="0" applyNumberFormat="1" applyFont="1" applyFill="1" applyBorder="1" applyAlignment="1">
      <alignment vertical="center"/>
    </xf>
    <xf numFmtId="0" fontId="4" fillId="8" borderId="1" xfId="0" applyFont="1" applyFill="1" applyBorder="1" applyAlignment="1">
      <alignment vertical="center"/>
    </xf>
    <xf numFmtId="14" fontId="48" fillId="8" borderId="1" xfId="0" applyNumberFormat="1" applyFont="1" applyFill="1" applyBorder="1" applyAlignment="1">
      <alignment vertical="center"/>
    </xf>
    <xf numFmtId="14" fontId="4" fillId="8" borderId="1" xfId="0" applyNumberFormat="1" applyFont="1" applyFill="1" applyBorder="1" applyAlignment="1">
      <alignment vertical="center" wrapText="1"/>
    </xf>
    <xf numFmtId="0" fontId="4" fillId="8" borderId="1" xfId="0" applyFont="1" applyFill="1" applyBorder="1" applyAlignment="1">
      <alignment vertical="center" wrapText="1"/>
    </xf>
    <xf numFmtId="0" fontId="34" fillId="0" borderId="1" xfId="0" applyFont="1" applyBorder="1" applyAlignment="1">
      <alignment horizontal="left" vertical="center"/>
    </xf>
    <xf numFmtId="0" fontId="18" fillId="0" borderId="0" xfId="0" applyFont="1" applyAlignment="1">
      <alignment horizontal="left" vertical="center"/>
    </xf>
    <xf numFmtId="0" fontId="46" fillId="0" borderId="0" xfId="0" applyFont="1" applyAlignment="1">
      <alignment horizontal="left" vertical="center"/>
    </xf>
    <xf numFmtId="0" fontId="35" fillId="0" borderId="0" xfId="0" applyFont="1" applyAlignment="1">
      <alignment horizontal="left" vertical="center"/>
    </xf>
    <xf numFmtId="0" fontId="18" fillId="0" borderId="1" xfId="0" applyFont="1" applyBorder="1" applyAlignment="1">
      <alignment vertical="center"/>
    </xf>
    <xf numFmtId="0" fontId="34" fillId="6" borderId="3" xfId="0" applyFont="1" applyFill="1" applyBorder="1" applyAlignment="1">
      <alignment vertical="center" wrapText="1"/>
    </xf>
    <xf numFmtId="0" fontId="18" fillId="6" borderId="1" xfId="3" applyFont="1" applyFill="1" applyBorder="1" applyAlignment="1">
      <alignment horizontal="left"/>
    </xf>
    <xf numFmtId="1" fontId="18" fillId="6" borderId="1" xfId="3" applyNumberFormat="1" applyFont="1" applyFill="1" applyBorder="1" applyAlignment="1">
      <alignment horizontal="left"/>
    </xf>
    <xf numFmtId="0" fontId="34" fillId="6" borderId="1" xfId="0" applyFont="1" applyFill="1" applyBorder="1" applyAlignment="1">
      <alignment vertical="center" wrapText="1"/>
    </xf>
    <xf numFmtId="0" fontId="34" fillId="6" borderId="1" xfId="0" applyFont="1" applyFill="1" applyBorder="1" applyAlignment="1">
      <alignment horizontal="left" vertical="center"/>
    </xf>
    <xf numFmtId="1" fontId="18" fillId="6" borderId="1" xfId="3" applyNumberFormat="1" applyFont="1" applyFill="1" applyBorder="1" applyAlignment="1">
      <alignment horizontal="center"/>
    </xf>
    <xf numFmtId="1" fontId="18" fillId="6" borderId="6" xfId="3" applyNumberFormat="1" applyFont="1" applyFill="1" applyBorder="1" applyAlignment="1">
      <alignment horizontal="center"/>
    </xf>
    <xf numFmtId="0" fontId="34" fillId="6" borderId="13" xfId="0" applyFont="1" applyFill="1" applyBorder="1" applyAlignment="1">
      <alignment horizontal="center" vertical="center" wrapText="1"/>
    </xf>
    <xf numFmtId="0" fontId="34" fillId="6" borderId="1" xfId="0" applyFont="1" applyFill="1" applyBorder="1" applyAlignment="1">
      <alignment horizontal="left" vertical="center" wrapText="1"/>
    </xf>
    <xf numFmtId="0" fontId="34" fillId="6" borderId="1" xfId="0" applyFont="1" applyFill="1" applyBorder="1" applyAlignment="1">
      <alignment horizontal="center" vertical="center" wrapText="1"/>
    </xf>
    <xf numFmtId="0" fontId="34" fillId="6" borderId="6" xfId="0" applyFont="1" applyFill="1" applyBorder="1" applyAlignment="1">
      <alignment horizontal="left" vertical="center" wrapText="1"/>
    </xf>
    <xf numFmtId="165" fontId="18" fillId="6" borderId="1" xfId="1" applyNumberFormat="1" applyFont="1" applyFill="1" applyBorder="1" applyAlignment="1">
      <alignment horizontal="right" vertical="center"/>
    </xf>
    <xf numFmtId="165" fontId="34" fillId="6" borderId="13" xfId="1" applyNumberFormat="1" applyFont="1" applyFill="1" applyBorder="1" applyAlignment="1">
      <alignment horizontal="center" vertical="center" wrapText="1"/>
    </xf>
    <xf numFmtId="0" fontId="34" fillId="6" borderId="1" xfId="0" quotePrefix="1" applyFont="1" applyFill="1" applyBorder="1" applyAlignment="1">
      <alignment horizontal="center" vertical="center"/>
    </xf>
    <xf numFmtId="0" fontId="34" fillId="6" borderId="6" xfId="0" quotePrefix="1" applyFont="1" applyFill="1" applyBorder="1" applyAlignment="1">
      <alignment horizontal="center" vertical="center"/>
    </xf>
    <xf numFmtId="0" fontId="34" fillId="6" borderId="1" xfId="0" applyFont="1" applyFill="1" applyBorder="1" applyAlignment="1">
      <alignment horizontal="center" vertical="center"/>
    </xf>
    <xf numFmtId="0" fontId="34" fillId="6" borderId="6" xfId="0" applyFont="1" applyFill="1" applyBorder="1" applyAlignment="1">
      <alignment horizontal="left" vertical="center"/>
    </xf>
    <xf numFmtId="0" fontId="34" fillId="6" borderId="13" xfId="0" applyFont="1" applyFill="1" applyBorder="1" applyAlignment="1">
      <alignment horizontal="center" vertical="center"/>
    </xf>
    <xf numFmtId="0" fontId="34" fillId="6" borderId="6" xfId="0" applyFont="1" applyFill="1" applyBorder="1" applyAlignment="1">
      <alignment horizontal="center" vertical="center"/>
    </xf>
    <xf numFmtId="0" fontId="34" fillId="6" borderId="20" xfId="0" applyFont="1" applyFill="1" applyBorder="1" applyAlignment="1">
      <alignment horizontal="center" vertical="center"/>
    </xf>
    <xf numFmtId="0" fontId="19" fillId="6" borderId="0" xfId="0" applyFont="1" applyFill="1" applyAlignment="1">
      <alignment horizontal="left"/>
    </xf>
    <xf numFmtId="0" fontId="34" fillId="6" borderId="3" xfId="0" quotePrefix="1" applyFont="1" applyFill="1" applyBorder="1" applyAlignment="1">
      <alignment horizontal="center" vertical="center"/>
    </xf>
    <xf numFmtId="0" fontId="34" fillId="6" borderId="10" xfId="0" quotePrefix="1" applyFont="1" applyFill="1" applyBorder="1" applyAlignment="1">
      <alignment horizontal="center" vertical="center"/>
    </xf>
    <xf numFmtId="0" fontId="62" fillId="0" borderId="3" xfId="0" quotePrefix="1" applyFont="1" applyBorder="1" applyAlignment="1">
      <alignment horizontal="center" vertical="center"/>
    </xf>
    <xf numFmtId="0" fontId="62" fillId="0" borderId="6" xfId="0" quotePrefix="1" applyFont="1" applyBorder="1" applyAlignment="1">
      <alignment horizontal="center" vertical="center"/>
    </xf>
    <xf numFmtId="0" fontId="20" fillId="0" borderId="0" xfId="0" applyFont="1" applyAlignment="1">
      <alignment horizontal="left"/>
    </xf>
    <xf numFmtId="0" fontId="62" fillId="0" borderId="1" xfId="0" quotePrefix="1" applyFont="1" applyBorder="1" applyAlignment="1">
      <alignment horizontal="center" vertical="center"/>
    </xf>
    <xf numFmtId="165" fontId="4" fillId="0" borderId="1" xfId="1" applyNumberFormat="1" applyFont="1" applyFill="1" applyBorder="1" applyAlignment="1">
      <alignment horizontal="center" vertical="center"/>
    </xf>
    <xf numFmtId="0" fontId="61" fillId="6" borderId="13" xfId="0" applyFont="1" applyFill="1" applyBorder="1" applyAlignment="1">
      <alignment horizontal="left" vertical="center"/>
    </xf>
    <xf numFmtId="0" fontId="61" fillId="6" borderId="1" xfId="0" applyFont="1" applyFill="1" applyBorder="1" applyAlignment="1">
      <alignment horizontal="left" vertical="center" wrapText="1"/>
    </xf>
    <xf numFmtId="0" fontId="18" fillId="6" borderId="1" xfId="0" applyFont="1" applyFill="1" applyBorder="1" applyAlignment="1">
      <alignment vertical="center"/>
    </xf>
    <xf numFmtId="14" fontId="18" fillId="6" borderId="1" xfId="0" applyNumberFormat="1" applyFont="1" applyFill="1" applyBorder="1" applyAlignment="1">
      <alignment vertical="center"/>
    </xf>
    <xf numFmtId="0" fontId="18" fillId="6" borderId="1" xfId="0" applyFont="1" applyFill="1" applyBorder="1" applyAlignment="1">
      <alignment vertical="center" wrapText="1"/>
    </xf>
    <xf numFmtId="14" fontId="48" fillId="0" borderId="1" xfId="0" applyNumberFormat="1" applyFont="1" applyBorder="1" applyAlignment="1">
      <alignment vertical="center"/>
    </xf>
    <xf numFmtId="0" fontId="63" fillId="0" borderId="13" xfId="0" applyFont="1" applyBorder="1" applyAlignment="1">
      <alignment horizontal="center" vertical="center" wrapText="1"/>
    </xf>
    <xf numFmtId="0" fontId="63" fillId="0" borderId="1" xfId="0" applyFont="1" applyBorder="1" applyAlignment="1">
      <alignment horizontal="center" vertical="center"/>
    </xf>
    <xf numFmtId="0" fontId="63" fillId="0" borderId="6" xfId="0" applyFont="1" applyBorder="1" applyAlignment="1">
      <alignment horizontal="left" vertical="center"/>
    </xf>
    <xf numFmtId="0" fontId="21" fillId="0" borderId="1" xfId="0" applyFont="1" applyBorder="1" applyAlignment="1">
      <alignment horizontal="center" vertical="center"/>
    </xf>
    <xf numFmtId="0" fontId="21" fillId="0" borderId="10" xfId="0" quotePrefix="1" applyFont="1" applyBorder="1" applyAlignment="1">
      <alignment horizontal="center" vertical="center"/>
    </xf>
    <xf numFmtId="0" fontId="21" fillId="0" borderId="6" xfId="0" quotePrefix="1" applyFont="1" applyBorder="1" applyAlignment="1">
      <alignment horizontal="center" vertical="center"/>
    </xf>
    <xf numFmtId="0" fontId="62" fillId="6" borderId="6" xfId="0" quotePrefix="1" applyFont="1" applyFill="1" applyBorder="1" applyAlignment="1">
      <alignment horizontal="center" vertical="center"/>
    </xf>
    <xf numFmtId="0" fontId="62" fillId="6" borderId="3" xfId="0" quotePrefix="1" applyFont="1" applyFill="1" applyBorder="1" applyAlignment="1">
      <alignment horizontal="center" vertical="center"/>
    </xf>
    <xf numFmtId="0" fontId="62" fillId="6" borderId="1" xfId="0" quotePrefix="1" applyFont="1" applyFill="1" applyBorder="1" applyAlignment="1">
      <alignment horizontal="center" vertical="center"/>
    </xf>
    <xf numFmtId="0" fontId="49" fillId="6" borderId="13" xfId="0" applyFont="1" applyFill="1" applyBorder="1" applyAlignment="1">
      <alignment horizontal="center" vertical="center"/>
    </xf>
    <xf numFmtId="0" fontId="49" fillId="6" borderId="3" xfId="0" quotePrefix="1" applyFont="1" applyFill="1" applyBorder="1" applyAlignment="1">
      <alignment horizontal="center" vertical="center"/>
    </xf>
    <xf numFmtId="0" fontId="49" fillId="6" borderId="10" xfId="0" quotePrefix="1" applyFont="1" applyFill="1" applyBorder="1" applyAlignment="1">
      <alignment horizontal="center" vertical="center"/>
    </xf>
    <xf numFmtId="0" fontId="64" fillId="0" borderId="0" xfId="0" applyFont="1" applyAlignment="1">
      <alignment horizontal="left" vertical="center"/>
    </xf>
    <xf numFmtId="0" fontId="64" fillId="0" borderId="0" xfId="0" applyFont="1"/>
    <xf numFmtId="0" fontId="64" fillId="0" borderId="0" xfId="0" applyFont="1" applyAlignment="1">
      <alignment vertical="center"/>
    </xf>
    <xf numFmtId="0" fontId="26" fillId="6" borderId="0" xfId="0" applyFont="1" applyFill="1"/>
    <xf numFmtId="14" fontId="65" fillId="0" borderId="1" xfId="0" applyNumberFormat="1" applyFont="1" applyBorder="1" applyAlignment="1">
      <alignment vertical="center"/>
    </xf>
    <xf numFmtId="49" fontId="34" fillId="0" borderId="1" xfId="0" applyNumberFormat="1" applyFont="1" applyBorder="1" applyAlignment="1">
      <alignment horizontal="center" vertical="center" wrapText="1"/>
    </xf>
    <xf numFmtId="49" fontId="34" fillId="0" borderId="1" xfId="0" applyNumberFormat="1" applyFont="1" applyBorder="1" applyAlignment="1">
      <alignment horizontal="left" vertical="center" wrapText="1"/>
    </xf>
    <xf numFmtId="0" fontId="19" fillId="6" borderId="13" xfId="0" applyFont="1" applyFill="1" applyBorder="1" applyAlignment="1">
      <alignment horizontal="left" vertical="center"/>
    </xf>
    <xf numFmtId="0" fontId="19" fillId="6" borderId="1" xfId="0" applyFont="1" applyFill="1" applyBorder="1" applyAlignment="1">
      <alignment horizontal="left" vertical="center" wrapText="1"/>
    </xf>
    <xf numFmtId="14" fontId="18" fillId="6" borderId="1" xfId="0" applyNumberFormat="1" applyFont="1" applyFill="1" applyBorder="1" applyAlignment="1">
      <alignment vertical="center" wrapText="1"/>
    </xf>
    <xf numFmtId="0" fontId="18" fillId="6" borderId="3" xfId="0" applyFont="1" applyFill="1" applyBorder="1" applyAlignment="1">
      <alignment vertical="center" wrapText="1"/>
    </xf>
    <xf numFmtId="0" fontId="18" fillId="6" borderId="1" xfId="0" applyFont="1" applyFill="1" applyBorder="1" applyAlignment="1">
      <alignment horizontal="left" vertical="center"/>
    </xf>
    <xf numFmtId="0" fontId="18" fillId="0" borderId="0" xfId="0" applyFont="1"/>
    <xf numFmtId="0" fontId="22" fillId="6" borderId="13" xfId="0" applyFont="1" applyFill="1" applyBorder="1" applyAlignment="1">
      <alignment horizontal="center" vertical="center" wrapText="1"/>
    </xf>
    <xf numFmtId="0" fontId="22" fillId="6" borderId="1" xfId="0" applyFont="1" applyFill="1" applyBorder="1" applyAlignment="1">
      <alignment horizontal="left" vertical="center" wrapText="1"/>
    </xf>
    <xf numFmtId="0" fontId="22" fillId="6" borderId="1" xfId="0" applyFont="1" applyFill="1" applyBorder="1" applyAlignment="1">
      <alignment horizontal="center" vertical="center" wrapText="1"/>
    </xf>
    <xf numFmtId="0" fontId="22" fillId="6" borderId="6" xfId="0" applyFont="1" applyFill="1" applyBorder="1" applyAlignment="1">
      <alignment horizontal="left" vertical="center" wrapText="1"/>
    </xf>
    <xf numFmtId="0" fontId="23" fillId="6" borderId="1" xfId="0" applyFont="1" applyFill="1" applyBorder="1" applyAlignment="1">
      <alignment horizontal="center" vertical="center"/>
    </xf>
    <xf numFmtId="0" fontId="23" fillId="6" borderId="10" xfId="0" quotePrefix="1" applyFont="1" applyFill="1" applyBorder="1" applyAlignment="1">
      <alignment horizontal="center" vertical="center"/>
    </xf>
    <xf numFmtId="165" fontId="22" fillId="6" borderId="1" xfId="1" applyNumberFormat="1" applyFont="1" applyFill="1" applyBorder="1" applyAlignment="1">
      <alignment horizontal="right" vertical="center"/>
    </xf>
    <xf numFmtId="0" fontId="23" fillId="6" borderId="1" xfId="0" quotePrefix="1" applyFont="1" applyFill="1" applyBorder="1" applyAlignment="1">
      <alignment horizontal="center" vertical="center"/>
    </xf>
    <xf numFmtId="0" fontId="23" fillId="6" borderId="6" xfId="0" quotePrefix="1" applyFont="1" applyFill="1" applyBorder="1" applyAlignment="1">
      <alignment horizontal="center" vertical="center"/>
    </xf>
    <xf numFmtId="0" fontId="23" fillId="6" borderId="3" xfId="0" quotePrefix="1" applyFont="1" applyFill="1" applyBorder="1" applyAlignment="1">
      <alignment horizontal="center" vertical="center"/>
    </xf>
    <xf numFmtId="165" fontId="22" fillId="6" borderId="13" xfId="1" applyNumberFormat="1" applyFont="1" applyFill="1" applyBorder="1" applyAlignment="1">
      <alignment horizontal="center" vertical="center" wrapText="1"/>
    </xf>
    <xf numFmtId="0" fontId="22" fillId="6" borderId="1" xfId="0" quotePrefix="1" applyFont="1" applyFill="1" applyBorder="1" applyAlignment="1">
      <alignment horizontal="center" vertical="center"/>
    </xf>
    <xf numFmtId="0" fontId="22" fillId="6" borderId="6" xfId="0" quotePrefix="1" applyFont="1" applyFill="1" applyBorder="1" applyAlignment="1">
      <alignment horizontal="center" vertical="center"/>
    </xf>
    <xf numFmtId="0" fontId="22" fillId="6" borderId="1" xfId="0" applyFont="1" applyFill="1" applyBorder="1" applyAlignment="1">
      <alignment horizontal="center" vertical="center"/>
    </xf>
    <xf numFmtId="0" fontId="22" fillId="6" borderId="6" xfId="0" applyFont="1" applyFill="1" applyBorder="1" applyAlignment="1">
      <alignment horizontal="left" vertical="center"/>
    </xf>
    <xf numFmtId="0" fontId="22" fillId="6" borderId="13" xfId="0" applyFont="1" applyFill="1" applyBorder="1" applyAlignment="1">
      <alignment horizontal="center" vertical="center"/>
    </xf>
    <xf numFmtId="0" fontId="22" fillId="6" borderId="6" xfId="0" applyFont="1" applyFill="1" applyBorder="1" applyAlignment="1">
      <alignment horizontal="center" vertical="center"/>
    </xf>
    <xf numFmtId="0" fontId="22" fillId="6" borderId="20" xfId="0" applyFont="1" applyFill="1" applyBorder="1" applyAlignment="1">
      <alignment horizontal="center" vertical="center"/>
    </xf>
    <xf numFmtId="0" fontId="20" fillId="6" borderId="0" xfId="0" applyFont="1" applyFill="1" applyAlignment="1">
      <alignment horizontal="left"/>
    </xf>
    <xf numFmtId="0" fontId="22" fillId="6" borderId="3" xfId="0" quotePrefix="1" applyFont="1" applyFill="1" applyBorder="1" applyAlignment="1">
      <alignment horizontal="center" vertical="center"/>
    </xf>
    <xf numFmtId="0" fontId="22" fillId="6" borderId="10" xfId="0" quotePrefix="1" applyFont="1" applyFill="1" applyBorder="1" applyAlignment="1">
      <alignment horizontal="center" vertical="center"/>
    </xf>
    <xf numFmtId="0" fontId="40" fillId="0" borderId="0" xfId="0" applyFont="1" applyAlignment="1">
      <alignment horizontal="left"/>
    </xf>
    <xf numFmtId="0" fontId="18" fillId="6" borderId="1" xfId="0" applyFont="1" applyFill="1" applyBorder="1" applyAlignment="1">
      <alignment horizontal="center" vertical="center" wrapText="1"/>
    </xf>
    <xf numFmtId="0" fontId="18" fillId="6" borderId="1" xfId="0" applyFont="1" applyFill="1" applyBorder="1" applyAlignment="1">
      <alignment horizontal="left" vertical="center" wrapText="1"/>
    </xf>
    <xf numFmtId="0" fontId="14" fillId="6" borderId="3" xfId="0" quotePrefix="1" applyFont="1" applyFill="1" applyBorder="1" applyAlignment="1">
      <alignment horizontal="center" vertical="center"/>
    </xf>
    <xf numFmtId="0" fontId="14" fillId="6" borderId="6" xfId="0" quotePrefix="1" applyFont="1" applyFill="1" applyBorder="1" applyAlignment="1">
      <alignment horizontal="center" vertical="center"/>
    </xf>
    <xf numFmtId="165" fontId="18" fillId="6" borderId="13" xfId="1" applyNumberFormat="1" applyFont="1" applyFill="1" applyBorder="1" applyAlignment="1">
      <alignment horizontal="center" vertical="center" wrapText="1"/>
    </xf>
    <xf numFmtId="0" fontId="14" fillId="6" borderId="1" xfId="0" quotePrefix="1" applyFont="1" applyFill="1" applyBorder="1" applyAlignment="1">
      <alignment horizontal="center" vertical="center"/>
    </xf>
    <xf numFmtId="0" fontId="18" fillId="6" borderId="13" xfId="0" applyFont="1" applyFill="1" applyBorder="1" applyAlignment="1">
      <alignment horizontal="center" vertical="center" wrapText="1"/>
    </xf>
    <xf numFmtId="0" fontId="18" fillId="6" borderId="1" xfId="0" quotePrefix="1" applyFont="1" applyFill="1" applyBorder="1" applyAlignment="1">
      <alignment horizontal="center" vertical="center"/>
    </xf>
    <xf numFmtId="0" fontId="18" fillId="6" borderId="6" xfId="0" quotePrefix="1" applyFont="1" applyFill="1" applyBorder="1" applyAlignment="1">
      <alignment horizontal="center" vertical="center"/>
    </xf>
    <xf numFmtId="0" fontId="18" fillId="6" borderId="1" xfId="0" applyFont="1" applyFill="1" applyBorder="1" applyAlignment="1">
      <alignment horizontal="center" vertical="center"/>
    </xf>
    <xf numFmtId="0" fontId="18" fillId="6" borderId="6" xfId="0" applyFont="1" applyFill="1" applyBorder="1" applyAlignment="1">
      <alignment horizontal="left" vertical="center"/>
    </xf>
    <xf numFmtId="0" fontId="18" fillId="6" borderId="13" xfId="0" applyFont="1" applyFill="1" applyBorder="1" applyAlignment="1">
      <alignment horizontal="center" vertical="center"/>
    </xf>
    <xf numFmtId="0" fontId="18" fillId="6" borderId="6" xfId="0" applyFont="1" applyFill="1" applyBorder="1" applyAlignment="1">
      <alignment horizontal="center" vertical="center"/>
    </xf>
    <xf numFmtId="0" fontId="18" fillId="6" borderId="20" xfId="0" applyFont="1" applyFill="1" applyBorder="1" applyAlignment="1">
      <alignment horizontal="center" vertical="center"/>
    </xf>
    <xf numFmtId="0" fontId="18" fillId="6" borderId="3" xfId="0" quotePrefix="1" applyFont="1" applyFill="1" applyBorder="1" applyAlignment="1">
      <alignment horizontal="center" vertical="center"/>
    </xf>
    <xf numFmtId="0" fontId="18" fillId="6" borderId="10" xfId="0" quotePrefix="1" applyFont="1" applyFill="1" applyBorder="1" applyAlignment="1">
      <alignment horizontal="center" vertical="center"/>
    </xf>
    <xf numFmtId="0" fontId="19" fillId="0" borderId="13" xfId="0" applyFont="1" applyBorder="1" applyAlignment="1">
      <alignment horizontal="left" vertical="center"/>
    </xf>
    <xf numFmtId="0" fontId="19" fillId="0" borderId="1" xfId="0" applyFont="1" applyBorder="1" applyAlignment="1">
      <alignment horizontal="left" vertical="center"/>
    </xf>
    <xf numFmtId="0" fontId="19" fillId="0" borderId="1" xfId="0" applyFont="1" applyBorder="1" applyAlignment="1">
      <alignment horizontal="left" vertical="center" wrapText="1"/>
    </xf>
    <xf numFmtId="14" fontId="18" fillId="0" borderId="1" xfId="0" applyNumberFormat="1" applyFont="1" applyBorder="1" applyAlignment="1">
      <alignment vertical="center" wrapText="1"/>
    </xf>
    <xf numFmtId="0" fontId="18" fillId="0" borderId="3" xfId="0" applyFont="1" applyBorder="1" applyAlignment="1">
      <alignment vertical="center" wrapText="1"/>
    </xf>
    <xf numFmtId="0" fontId="18" fillId="0" borderId="1" xfId="0" applyFont="1" applyBorder="1" applyAlignment="1">
      <alignment horizontal="left" vertical="center"/>
    </xf>
    <xf numFmtId="0" fontId="22" fillId="0" borderId="13" xfId="0" applyFont="1" applyBorder="1" applyAlignment="1">
      <alignment horizontal="center" vertical="center" wrapText="1"/>
    </xf>
    <xf numFmtId="0" fontId="22" fillId="0" borderId="1" xfId="0" applyFont="1" applyBorder="1" applyAlignment="1">
      <alignment horizontal="left" vertical="center" wrapText="1"/>
    </xf>
    <xf numFmtId="0" fontId="22" fillId="0" borderId="1" xfId="0" applyFont="1" applyBorder="1" applyAlignment="1">
      <alignment horizontal="center" vertical="center" wrapText="1"/>
    </xf>
    <xf numFmtId="0" fontId="22" fillId="0" borderId="6" xfId="0" applyFont="1" applyBorder="1" applyAlignment="1">
      <alignment horizontal="left" vertical="center" wrapText="1"/>
    </xf>
    <xf numFmtId="0" fontId="23" fillId="0" borderId="1" xfId="0" applyFont="1" applyBorder="1" applyAlignment="1">
      <alignment horizontal="center" vertical="center"/>
    </xf>
    <xf numFmtId="0" fontId="23" fillId="0" borderId="10" xfId="0" quotePrefix="1" applyFont="1" applyBorder="1" applyAlignment="1">
      <alignment horizontal="center" vertical="center"/>
    </xf>
    <xf numFmtId="165" fontId="22" fillId="0" borderId="1" xfId="1" applyNumberFormat="1" applyFont="1" applyFill="1" applyBorder="1" applyAlignment="1">
      <alignment horizontal="right" vertical="center"/>
    </xf>
    <xf numFmtId="0" fontId="23" fillId="0" borderId="1" xfId="0" quotePrefix="1" applyFont="1" applyBorder="1" applyAlignment="1">
      <alignment horizontal="center" vertical="center"/>
    </xf>
    <xf numFmtId="0" fontId="23" fillId="0" borderId="6" xfId="0" quotePrefix="1" applyFont="1" applyBorder="1" applyAlignment="1">
      <alignment horizontal="center" vertical="center"/>
    </xf>
    <xf numFmtId="0" fontId="18" fillId="0" borderId="1" xfId="0" applyFont="1" applyBorder="1" applyAlignment="1">
      <alignment horizontal="center" vertical="center" wrapText="1"/>
    </xf>
    <xf numFmtId="0" fontId="18" fillId="0" borderId="1" xfId="0" applyFont="1" applyBorder="1" applyAlignment="1">
      <alignment horizontal="left" vertical="center" wrapText="1"/>
    </xf>
    <xf numFmtId="0" fontId="14" fillId="0" borderId="3" xfId="0" quotePrefix="1" applyFont="1" applyBorder="1" applyAlignment="1">
      <alignment horizontal="center" vertical="center"/>
    </xf>
    <xf numFmtId="0" fontId="14" fillId="0" borderId="6" xfId="0" quotePrefix="1" applyFont="1" applyBorder="1" applyAlignment="1">
      <alignment horizontal="center" vertical="center"/>
    </xf>
    <xf numFmtId="165" fontId="18" fillId="0" borderId="13" xfId="1" applyNumberFormat="1" applyFont="1" applyFill="1" applyBorder="1" applyAlignment="1">
      <alignment horizontal="center" vertical="center" wrapText="1"/>
    </xf>
    <xf numFmtId="0" fontId="14" fillId="0" borderId="1" xfId="0" quotePrefix="1" applyFont="1" applyBorder="1" applyAlignment="1">
      <alignment horizontal="center" vertical="center"/>
    </xf>
    <xf numFmtId="0" fontId="18" fillId="0" borderId="13" xfId="0" applyFont="1" applyBorder="1" applyAlignment="1">
      <alignment horizontal="center" vertical="center"/>
    </xf>
    <xf numFmtId="0" fontId="18" fillId="0" borderId="1" xfId="0" applyFont="1" applyBorder="1" applyAlignment="1">
      <alignment horizontal="center" vertical="center"/>
    </xf>
    <xf numFmtId="0" fontId="18" fillId="0" borderId="1" xfId="0" quotePrefix="1" applyFont="1" applyBorder="1" applyAlignment="1">
      <alignment horizontal="center" vertical="center"/>
    </xf>
    <xf numFmtId="0" fontId="18" fillId="0" borderId="6" xfId="0" quotePrefix="1" applyFont="1" applyBorder="1" applyAlignment="1">
      <alignment horizontal="center" vertical="center"/>
    </xf>
    <xf numFmtId="0" fontId="18" fillId="0" borderId="13" xfId="0" applyFont="1" applyBorder="1" applyAlignment="1">
      <alignment horizontal="center" vertical="center" wrapText="1"/>
    </xf>
    <xf numFmtId="0" fontId="18" fillId="0" borderId="6" xfId="0" applyFont="1" applyBorder="1" applyAlignment="1">
      <alignment horizontal="left" vertical="center"/>
    </xf>
    <xf numFmtId="0" fontId="18" fillId="0" borderId="6" xfId="0" applyFont="1" applyBorder="1" applyAlignment="1">
      <alignment horizontal="center" vertical="center"/>
    </xf>
    <xf numFmtId="0" fontId="18" fillId="0" borderId="20" xfId="0" applyFont="1" applyBorder="1" applyAlignment="1">
      <alignment horizontal="center" vertical="center"/>
    </xf>
    <xf numFmtId="0" fontId="18" fillId="0" borderId="3" xfId="0" quotePrefix="1" applyFont="1" applyBorder="1" applyAlignment="1">
      <alignment horizontal="center" vertical="center"/>
    </xf>
    <xf numFmtId="0" fontId="18" fillId="0" borderId="10" xfId="0" quotePrefix="1" applyFont="1" applyBorder="1" applyAlignment="1">
      <alignment horizontal="center" vertical="center"/>
    </xf>
    <xf numFmtId="0" fontId="42" fillId="6" borderId="18" xfId="0" applyFont="1" applyFill="1" applyBorder="1" applyAlignment="1">
      <alignment horizontal="left" vertical="center"/>
    </xf>
    <xf numFmtId="165" fontId="4" fillId="0" borderId="1" xfId="1" applyNumberFormat="1" applyFont="1" applyFill="1" applyBorder="1" applyAlignment="1">
      <alignment vertical="center"/>
    </xf>
    <xf numFmtId="165" fontId="4" fillId="0" borderId="2" xfId="1" applyNumberFormat="1" applyFont="1" applyFill="1" applyBorder="1" applyAlignment="1">
      <alignment horizontal="right" vertical="center"/>
    </xf>
    <xf numFmtId="0" fontId="35" fillId="0" borderId="27" xfId="0" applyFont="1" applyBorder="1" applyAlignment="1">
      <alignment vertical="center"/>
    </xf>
    <xf numFmtId="0" fontId="42" fillId="0" borderId="2" xfId="0" applyFont="1" applyBorder="1" applyAlignment="1">
      <alignment horizontal="left" vertical="center"/>
    </xf>
    <xf numFmtId="0" fontId="42" fillId="0" borderId="2" xfId="0" applyFont="1" applyBorder="1" applyAlignment="1">
      <alignment horizontal="left" vertical="center" wrapText="1"/>
    </xf>
    <xf numFmtId="0" fontId="42" fillId="6" borderId="3" xfId="0" applyFont="1" applyFill="1" applyBorder="1" applyAlignment="1">
      <alignment horizontal="left" vertical="center" wrapText="1"/>
    </xf>
    <xf numFmtId="0" fontId="42" fillId="0" borderId="13" xfId="0" applyFont="1" applyBorder="1" applyAlignment="1">
      <alignment horizontal="left"/>
    </xf>
    <xf numFmtId="0" fontId="26" fillId="6" borderId="42" xfId="0" applyFont="1" applyFill="1" applyBorder="1" applyAlignment="1">
      <alignment horizontal="center" vertical="center" wrapText="1"/>
    </xf>
    <xf numFmtId="0" fontId="26" fillId="0" borderId="42" xfId="0" applyFont="1" applyBorder="1" applyAlignment="1">
      <alignment horizontal="center" vertical="center" wrapText="1"/>
    </xf>
    <xf numFmtId="0" fontId="34" fillId="0" borderId="42" xfId="0" applyFont="1" applyBorder="1" applyAlignment="1">
      <alignment horizontal="center" vertical="center" wrapText="1"/>
    </xf>
    <xf numFmtId="0" fontId="34" fillId="6" borderId="42" xfId="0" applyFont="1" applyFill="1" applyBorder="1" applyAlignment="1">
      <alignment horizontal="center" vertical="center" wrapText="1"/>
    </xf>
    <xf numFmtId="0" fontId="4" fillId="0" borderId="42" xfId="0" applyFont="1" applyBorder="1" applyAlignment="1">
      <alignment horizontal="center" vertical="center" wrapText="1"/>
    </xf>
    <xf numFmtId="0" fontId="26" fillId="6" borderId="27" xfId="0" applyFont="1" applyFill="1" applyBorder="1" applyAlignment="1">
      <alignment horizontal="center" vertical="center" wrapText="1"/>
    </xf>
    <xf numFmtId="0" fontId="26" fillId="0" borderId="27" xfId="0" applyFont="1" applyBorder="1" applyAlignment="1">
      <alignment horizontal="center" vertical="center" wrapText="1"/>
    </xf>
    <xf numFmtId="0" fontId="34" fillId="0" borderId="27" xfId="0" applyFont="1" applyBorder="1" applyAlignment="1">
      <alignment horizontal="center" vertical="center" wrapText="1"/>
    </xf>
    <xf numFmtId="0" fontId="34" fillId="6" borderId="27" xfId="0" applyFont="1" applyFill="1" applyBorder="1" applyAlignment="1">
      <alignment horizontal="center" vertical="center" wrapText="1"/>
    </xf>
    <xf numFmtId="0" fontId="26" fillId="0" borderId="27" xfId="0" applyFont="1" applyBorder="1" applyAlignment="1">
      <alignment horizontal="center" vertical="center"/>
    </xf>
    <xf numFmtId="0" fontId="26" fillId="6" borderId="27" xfId="0" applyFont="1" applyFill="1" applyBorder="1" applyAlignment="1">
      <alignment horizontal="center" vertical="center"/>
    </xf>
    <xf numFmtId="0" fontId="24" fillId="0" borderId="1" xfId="0" applyFont="1" applyBorder="1" applyAlignment="1">
      <alignment horizontal="center" vertical="center" wrapText="1"/>
    </xf>
    <xf numFmtId="0" fontId="24" fillId="6" borderId="1" xfId="0" applyFont="1" applyFill="1" applyBorder="1" applyAlignment="1">
      <alignment horizontal="center" vertical="center" wrapText="1"/>
    </xf>
    <xf numFmtId="0" fontId="46" fillId="6" borderId="42" xfId="0" applyFont="1" applyFill="1" applyBorder="1" applyAlignment="1">
      <alignment horizontal="center" vertical="center" wrapText="1"/>
    </xf>
    <xf numFmtId="0" fontId="18" fillId="6" borderId="42" xfId="0" applyFont="1" applyFill="1" applyBorder="1" applyAlignment="1">
      <alignment horizontal="center" vertical="center" wrapText="1"/>
    </xf>
    <xf numFmtId="0" fontId="50" fillId="6" borderId="27" xfId="0" applyFont="1" applyFill="1" applyBorder="1" applyAlignment="1">
      <alignment horizontal="center" vertical="center" wrapText="1"/>
    </xf>
    <xf numFmtId="0" fontId="18" fillId="0" borderId="42" xfId="0" applyFont="1" applyBorder="1" applyAlignment="1">
      <alignment horizontal="center" vertical="center" wrapText="1"/>
    </xf>
    <xf numFmtId="0" fontId="22" fillId="6" borderId="42" xfId="0" applyFont="1" applyFill="1" applyBorder="1" applyAlignment="1">
      <alignment horizontal="center" vertical="center" wrapText="1"/>
    </xf>
    <xf numFmtId="49" fontId="34" fillId="0" borderId="42" xfId="0" applyNumberFormat="1" applyFont="1" applyBorder="1" applyAlignment="1">
      <alignment horizontal="center" vertical="center" wrapText="1"/>
    </xf>
    <xf numFmtId="0" fontId="35" fillId="0" borderId="42" xfId="0" applyFont="1" applyBorder="1" applyAlignment="1">
      <alignment horizontal="center" vertical="center" wrapText="1"/>
    </xf>
    <xf numFmtId="0" fontId="51" fillId="0" borderId="27" xfId="0" applyFont="1" applyBorder="1" applyAlignment="1">
      <alignment horizontal="center" vertical="center" wrapText="1"/>
    </xf>
    <xf numFmtId="0" fontId="26" fillId="0" borderId="45" xfId="0" quotePrefix="1" applyFont="1" applyBorder="1" applyAlignment="1">
      <alignment horizontal="center" vertical="center" wrapText="1"/>
    </xf>
    <xf numFmtId="49" fontId="34" fillId="0" borderId="46" xfId="0" applyNumberFormat="1" applyFont="1" applyBorder="1" applyAlignment="1">
      <alignment horizontal="center" vertical="center" wrapText="1"/>
    </xf>
    <xf numFmtId="0" fontId="34" fillId="0" borderId="47" xfId="0" quotePrefix="1" applyFont="1" applyBorder="1" applyAlignment="1">
      <alignment horizontal="center" vertical="center"/>
    </xf>
    <xf numFmtId="0" fontId="26" fillId="0" borderId="48" xfId="0" applyFont="1" applyBorder="1" applyAlignment="1">
      <alignment horizontal="center" vertical="center" wrapText="1"/>
    </xf>
    <xf numFmtId="0" fontId="31" fillId="0" borderId="43" xfId="0" quotePrefix="1" applyFont="1" applyBorder="1" applyAlignment="1">
      <alignment horizontal="center" vertical="center"/>
    </xf>
    <xf numFmtId="0" fontId="24" fillId="6" borderId="2" xfId="0" applyFont="1" applyFill="1" applyBorder="1" applyAlignment="1">
      <alignment horizontal="center" vertical="center" wrapText="1"/>
    </xf>
    <xf numFmtId="0" fontId="70" fillId="6" borderId="1" xfId="0" applyFont="1" applyFill="1" applyBorder="1" applyAlignment="1">
      <alignment horizontal="center" vertical="center" wrapText="1"/>
    </xf>
    <xf numFmtId="0" fontId="70" fillId="0" borderId="1" xfId="0" applyFont="1" applyBorder="1" applyAlignment="1">
      <alignment horizontal="center" vertical="center" wrapText="1"/>
    </xf>
    <xf numFmtId="0" fontId="24" fillId="0" borderId="7" xfId="0" applyFont="1" applyBorder="1" applyAlignment="1">
      <alignment horizontal="center" vertical="center" wrapText="1"/>
    </xf>
    <xf numFmtId="0" fontId="4" fillId="0" borderId="27" xfId="0" applyFont="1" applyBorder="1" applyAlignment="1">
      <alignment horizontal="center" vertical="center" wrapText="1"/>
    </xf>
    <xf numFmtId="0" fontId="71" fillId="6" borderId="27" xfId="0" applyFont="1" applyFill="1" applyBorder="1" applyAlignment="1">
      <alignment horizontal="center" vertical="center" wrapText="1"/>
    </xf>
    <xf numFmtId="0" fontId="4" fillId="6" borderId="27" xfId="0" applyFont="1" applyFill="1" applyBorder="1" applyAlignment="1">
      <alignment horizontal="center" vertical="center" wrapText="1"/>
    </xf>
    <xf numFmtId="49" fontId="26" fillId="0" borderId="27" xfId="0" applyNumberFormat="1" applyFont="1" applyBorder="1" applyAlignment="1">
      <alignment horizontal="center" vertical="center" wrapText="1"/>
    </xf>
    <xf numFmtId="0" fontId="55" fillId="0" borderId="43" xfId="0" quotePrefix="1" applyFont="1" applyBorder="1" applyAlignment="1">
      <alignment horizontal="center" vertical="center"/>
    </xf>
    <xf numFmtId="0" fontId="26" fillId="0" borderId="49" xfId="0" applyFont="1" applyBorder="1" applyAlignment="1">
      <alignment horizontal="center" vertical="center" wrapText="1"/>
    </xf>
    <xf numFmtId="0" fontId="71" fillId="6" borderId="1" xfId="0" applyFont="1" applyFill="1" applyBorder="1" applyAlignment="1">
      <alignment horizontal="center" vertical="center" wrapText="1"/>
    </xf>
    <xf numFmtId="0" fontId="4" fillId="6" borderId="1" xfId="0" applyFont="1" applyFill="1" applyBorder="1" applyAlignment="1">
      <alignment horizontal="center" vertical="center" wrapText="1"/>
    </xf>
    <xf numFmtId="14" fontId="65" fillId="9" borderId="1" xfId="0" applyNumberFormat="1" applyFont="1" applyFill="1" applyBorder="1" applyAlignment="1">
      <alignment vertical="center" wrapText="1"/>
    </xf>
    <xf numFmtId="0" fontId="18" fillId="6" borderId="6" xfId="0" applyFont="1" applyFill="1" applyBorder="1" applyAlignment="1">
      <alignment horizontal="left" vertical="center" wrapText="1"/>
    </xf>
    <xf numFmtId="0" fontId="14" fillId="6" borderId="1" xfId="0" applyFont="1" applyFill="1" applyBorder="1" applyAlignment="1">
      <alignment horizontal="center" vertical="center"/>
    </xf>
    <xf numFmtId="0" fontId="0" fillId="6" borderId="1" xfId="3" applyFont="1" applyFill="1" applyBorder="1" applyAlignment="1">
      <alignment horizontal="left"/>
    </xf>
    <xf numFmtId="1" fontId="0" fillId="6" borderId="1" xfId="3" applyNumberFormat="1" applyFont="1" applyFill="1" applyBorder="1" applyAlignment="1">
      <alignment horizontal="left"/>
    </xf>
    <xf numFmtId="1" fontId="0" fillId="6" borderId="1" xfId="3" applyNumberFormat="1" applyFont="1" applyFill="1" applyBorder="1" applyAlignment="1">
      <alignment horizontal="center"/>
    </xf>
    <xf numFmtId="1" fontId="0" fillId="6" borderId="6" xfId="3" applyNumberFormat="1" applyFont="1" applyFill="1" applyBorder="1" applyAlignment="1">
      <alignment horizontal="center"/>
    </xf>
    <xf numFmtId="0" fontId="18" fillId="6" borderId="27" xfId="0" applyFont="1" applyFill="1" applyBorder="1" applyAlignment="1">
      <alignment horizontal="center" vertical="center" wrapText="1"/>
    </xf>
    <xf numFmtId="0" fontId="72" fillId="6" borderId="1" xfId="0" applyFont="1" applyFill="1" applyBorder="1" applyAlignment="1">
      <alignment horizontal="center" vertical="center" wrapText="1"/>
    </xf>
    <xf numFmtId="14" fontId="65" fillId="0" borderId="1" xfId="0" applyNumberFormat="1" applyFont="1" applyBorder="1" applyAlignment="1">
      <alignment vertical="center" wrapText="1"/>
    </xf>
    <xf numFmtId="14" fontId="34" fillId="0" borderId="1" xfId="0" applyNumberFormat="1" applyFont="1" applyBorder="1" applyAlignment="1">
      <alignment vertical="center"/>
    </xf>
    <xf numFmtId="0" fontId="63" fillId="0" borderId="1" xfId="0" applyFont="1" applyBorder="1" applyAlignment="1">
      <alignment horizontal="left" vertical="center" wrapText="1"/>
    </xf>
    <xf numFmtId="0" fontId="63" fillId="0" borderId="1" xfId="0" applyFont="1" applyBorder="1" applyAlignment="1">
      <alignment horizontal="center" vertical="center" wrapText="1"/>
    </xf>
    <xf numFmtId="0" fontId="63" fillId="0" borderId="6" xfId="0" applyFont="1" applyBorder="1" applyAlignment="1">
      <alignment horizontal="left" vertical="center" wrapText="1"/>
    </xf>
    <xf numFmtId="0" fontId="62" fillId="0" borderId="1" xfId="0" applyFont="1" applyBorder="1" applyAlignment="1">
      <alignment horizontal="center" vertical="center"/>
    </xf>
    <xf numFmtId="0" fontId="34" fillId="0" borderId="0" xfId="0" applyFont="1" applyAlignment="1">
      <alignment horizontal="left" vertical="center"/>
    </xf>
    <xf numFmtId="0" fontId="61" fillId="0" borderId="22" xfId="0" applyFont="1" applyBorder="1" applyAlignment="1">
      <alignment horizontal="left" vertical="center"/>
    </xf>
    <xf numFmtId="0" fontId="61" fillId="0" borderId="23" xfId="0" applyFont="1" applyBorder="1" applyAlignment="1">
      <alignment horizontal="left" vertical="center" wrapText="1"/>
    </xf>
    <xf numFmtId="0" fontId="34" fillId="0" borderId="23" xfId="0" applyFont="1" applyBorder="1" applyAlignment="1">
      <alignment vertical="center"/>
    </xf>
    <xf numFmtId="14" fontId="31" fillId="0" borderId="1" xfId="0" applyNumberFormat="1" applyFont="1" applyBorder="1" applyAlignment="1">
      <alignment vertical="center" wrapText="1"/>
    </xf>
    <xf numFmtId="14" fontId="34" fillId="0" borderId="23" xfId="0" applyNumberFormat="1" applyFont="1" applyBorder="1" applyAlignment="1">
      <alignment vertical="center"/>
    </xf>
    <xf numFmtId="0" fontId="34" fillId="0" borderId="23" xfId="0" applyFont="1" applyBorder="1" applyAlignment="1">
      <alignment vertical="center" wrapText="1"/>
    </xf>
    <xf numFmtId="0" fontId="34" fillId="0" borderId="23" xfId="3" applyFont="1" applyBorder="1" applyAlignment="1">
      <alignment horizontal="left"/>
    </xf>
    <xf numFmtId="1" fontId="34" fillId="0" borderId="23" xfId="3" applyNumberFormat="1" applyFont="1" applyBorder="1" applyAlignment="1">
      <alignment horizontal="left"/>
    </xf>
    <xf numFmtId="0" fontId="60" fillId="0" borderId="23" xfId="2" applyFont="1" applyFill="1" applyBorder="1" applyAlignment="1" applyProtection="1">
      <alignment vertical="center" wrapText="1"/>
    </xf>
    <xf numFmtId="1" fontId="34" fillId="0" borderId="23" xfId="3" applyNumberFormat="1" applyFont="1" applyBorder="1" applyAlignment="1">
      <alignment horizontal="center"/>
    </xf>
    <xf numFmtId="1" fontId="34" fillId="0" borderId="24" xfId="3" applyNumberFormat="1" applyFont="1" applyBorder="1" applyAlignment="1">
      <alignment horizontal="center"/>
    </xf>
    <xf numFmtId="0" fontId="34" fillId="0" borderId="22" xfId="0" applyFont="1" applyBorder="1" applyAlignment="1">
      <alignment horizontal="center" vertical="center" wrapText="1"/>
    </xf>
    <xf numFmtId="0" fontId="34" fillId="0" borderId="23" xfId="0" applyFont="1" applyBorder="1" applyAlignment="1">
      <alignment horizontal="left" vertical="center" wrapText="1"/>
    </xf>
    <xf numFmtId="0" fontId="34" fillId="0" borderId="23" xfId="0" applyFont="1" applyBorder="1" applyAlignment="1">
      <alignment horizontal="center" vertical="center" wrapText="1"/>
    </xf>
    <xf numFmtId="0" fontId="34" fillId="0" borderId="24" xfId="0" applyFont="1" applyBorder="1" applyAlignment="1">
      <alignment horizontal="left" vertical="center" wrapText="1"/>
    </xf>
    <xf numFmtId="0" fontId="61" fillId="0" borderId="0" xfId="0" applyFont="1" applyAlignment="1">
      <alignment horizontal="left"/>
    </xf>
    <xf numFmtId="0" fontId="34" fillId="0" borderId="18" xfId="0" applyFont="1" applyBorder="1" applyAlignment="1">
      <alignment horizontal="center" vertical="center" wrapText="1"/>
    </xf>
    <xf numFmtId="0" fontId="34" fillId="0" borderId="3" xfId="0" applyFont="1" applyBorder="1" applyAlignment="1">
      <alignment horizontal="left" vertical="center" wrapText="1"/>
    </xf>
    <xf numFmtId="0" fontId="34" fillId="0" borderId="3" xfId="0" applyFont="1" applyBorder="1" applyAlignment="1">
      <alignment horizontal="center" vertical="center" wrapText="1"/>
    </xf>
    <xf numFmtId="0" fontId="31" fillId="0" borderId="3" xfId="0" applyFont="1" applyBorder="1" applyAlignment="1">
      <alignment horizontal="center" vertical="center"/>
    </xf>
    <xf numFmtId="0" fontId="34" fillId="0" borderId="23" xfId="0" applyFont="1" applyBorder="1" applyAlignment="1">
      <alignment horizontal="right" vertical="center" wrapText="1"/>
    </xf>
    <xf numFmtId="0" fontId="31" fillId="0" borderId="23" xfId="0" quotePrefix="1" applyFont="1" applyBorder="1" applyAlignment="1">
      <alignment horizontal="center" vertical="center"/>
    </xf>
    <xf numFmtId="0" fontId="31" fillId="0" borderId="24" xfId="0" quotePrefix="1" applyFont="1" applyBorder="1" applyAlignment="1">
      <alignment horizontal="center" vertical="center"/>
    </xf>
    <xf numFmtId="0" fontId="34" fillId="0" borderId="43" xfId="0" applyFont="1" applyBorder="1" applyAlignment="1">
      <alignment horizontal="center" vertical="center" wrapText="1"/>
    </xf>
    <xf numFmtId="0" fontId="34" fillId="0" borderId="44" xfId="0" applyFont="1" applyBorder="1" applyAlignment="1">
      <alignment horizontal="center" vertical="center" wrapText="1"/>
    </xf>
    <xf numFmtId="0" fontId="31" fillId="0" borderId="25" xfId="0" quotePrefix="1" applyFont="1" applyBorder="1" applyAlignment="1">
      <alignment horizontal="center" vertical="center"/>
    </xf>
    <xf numFmtId="165" fontId="34" fillId="0" borderId="22" xfId="1" applyNumberFormat="1" applyFont="1" applyFill="1" applyBorder="1" applyAlignment="1">
      <alignment horizontal="center" vertical="center" wrapText="1"/>
    </xf>
    <xf numFmtId="165" fontId="34" fillId="0" borderId="23" xfId="1" applyNumberFormat="1" applyFont="1" applyFill="1" applyBorder="1" applyAlignment="1">
      <alignment horizontal="right" vertical="center"/>
    </xf>
    <xf numFmtId="0" fontId="34" fillId="0" borderId="23" xfId="0" quotePrefix="1" applyFont="1" applyBorder="1" applyAlignment="1">
      <alignment horizontal="center" vertical="center"/>
    </xf>
    <xf numFmtId="0" fontId="34" fillId="0" borderId="24" xfId="0" quotePrefix="1" applyFont="1" applyBorder="1" applyAlignment="1">
      <alignment horizontal="center" vertical="center"/>
    </xf>
    <xf numFmtId="0" fontId="34" fillId="0" borderId="3" xfId="0" applyFont="1" applyBorder="1" applyAlignment="1">
      <alignment horizontal="center" vertical="center"/>
    </xf>
    <xf numFmtId="0" fontId="34" fillId="0" borderId="10" xfId="0" applyFont="1" applyBorder="1" applyAlignment="1">
      <alignment horizontal="left" vertical="center"/>
    </xf>
    <xf numFmtId="0" fontId="34" fillId="0" borderId="18" xfId="0" applyFont="1" applyBorder="1" applyAlignment="1">
      <alignment horizontal="center" vertical="center"/>
    </xf>
    <xf numFmtId="0" fontId="34" fillId="0" borderId="10" xfId="0" applyFont="1" applyBorder="1" applyAlignment="1">
      <alignment horizontal="center" vertical="center"/>
    </xf>
    <xf numFmtId="0" fontId="34" fillId="0" borderId="26" xfId="0" applyFont="1" applyBorder="1" applyAlignment="1">
      <alignment horizontal="center" vertical="center"/>
    </xf>
    <xf numFmtId="0" fontId="34" fillId="0" borderId="0" xfId="0" applyFont="1" applyAlignment="1">
      <alignment vertical="center"/>
    </xf>
    <xf numFmtId="14" fontId="34" fillId="6" borderId="1" xfId="0" applyNumberFormat="1" applyFont="1" applyFill="1" applyBorder="1" applyAlignment="1">
      <alignment vertical="center" wrapText="1"/>
    </xf>
    <xf numFmtId="0" fontId="49" fillId="6" borderId="1" xfId="0" applyFont="1" applyFill="1" applyBorder="1" applyAlignment="1">
      <alignment horizontal="left" vertical="center"/>
    </xf>
    <xf numFmtId="0" fontId="73" fillId="6" borderId="1" xfId="0" applyFont="1" applyFill="1" applyBorder="1" applyAlignment="1">
      <alignment horizontal="center" vertical="center" wrapText="1"/>
    </xf>
    <xf numFmtId="0" fontId="74" fillId="6" borderId="27" xfId="0" applyFont="1" applyFill="1" applyBorder="1" applyAlignment="1">
      <alignment horizontal="center" vertical="center" wrapText="1"/>
    </xf>
    <xf numFmtId="0" fontId="74" fillId="6" borderId="1" xfId="0" applyFont="1" applyFill="1" applyBorder="1" applyAlignment="1">
      <alignment horizontal="left" vertical="center" wrapText="1"/>
    </xf>
    <xf numFmtId="165" fontId="16" fillId="6" borderId="1" xfId="1" applyNumberFormat="1" applyFont="1" applyFill="1" applyBorder="1" applyAlignment="1">
      <alignment horizontal="right" vertical="center"/>
    </xf>
    <xf numFmtId="0" fontId="40" fillId="6" borderId="13" xfId="0" applyFont="1" applyFill="1" applyBorder="1" applyAlignment="1">
      <alignment horizontal="left" vertical="center"/>
    </xf>
    <xf numFmtId="0" fontId="40" fillId="6" borderId="1" xfId="0" applyFont="1" applyFill="1" applyBorder="1" applyAlignment="1">
      <alignment horizontal="left" vertical="center" wrapText="1"/>
    </xf>
    <xf numFmtId="0" fontId="64" fillId="6" borderId="1" xfId="0" applyFont="1" applyFill="1" applyBorder="1" applyAlignment="1">
      <alignment vertical="center"/>
    </xf>
    <xf numFmtId="14" fontId="64" fillId="6" borderId="1" xfId="0" applyNumberFormat="1" applyFont="1" applyFill="1" applyBorder="1" applyAlignment="1">
      <alignment vertical="center" wrapText="1"/>
    </xf>
    <xf numFmtId="14" fontId="64" fillId="6" borderId="1" xfId="0" applyNumberFormat="1" applyFont="1" applyFill="1" applyBorder="1" applyAlignment="1">
      <alignment vertical="center"/>
    </xf>
    <xf numFmtId="0" fontId="64" fillId="6" borderId="1" xfId="0" applyFont="1" applyFill="1" applyBorder="1" applyAlignment="1">
      <alignment vertical="center" wrapText="1"/>
    </xf>
    <xf numFmtId="0" fontId="64" fillId="6" borderId="3" xfId="0" applyFont="1" applyFill="1" applyBorder="1" applyAlignment="1">
      <alignment vertical="center" wrapText="1"/>
    </xf>
    <xf numFmtId="0" fontId="75" fillId="6" borderId="1" xfId="3" applyFont="1" applyFill="1" applyBorder="1" applyAlignment="1">
      <alignment horizontal="left"/>
    </xf>
    <xf numFmtId="1" fontId="75" fillId="6" borderId="1" xfId="3" applyNumberFormat="1" applyFont="1" applyFill="1" applyBorder="1" applyAlignment="1">
      <alignment horizontal="left"/>
    </xf>
    <xf numFmtId="0" fontId="64" fillId="6" borderId="1" xfId="0" applyFont="1" applyFill="1" applyBorder="1" applyAlignment="1">
      <alignment horizontal="left" vertical="center"/>
    </xf>
    <xf numFmtId="1" fontId="75" fillId="6" borderId="1" xfId="3" applyNumberFormat="1" applyFont="1" applyFill="1" applyBorder="1" applyAlignment="1">
      <alignment horizontal="center"/>
    </xf>
    <xf numFmtId="1" fontId="75" fillId="6" borderId="6" xfId="3" applyNumberFormat="1" applyFont="1" applyFill="1" applyBorder="1" applyAlignment="1">
      <alignment horizontal="center"/>
    </xf>
    <xf numFmtId="0" fontId="64" fillId="6" borderId="13" xfId="0" applyFont="1" applyFill="1" applyBorder="1" applyAlignment="1">
      <alignment horizontal="center" vertical="center" wrapText="1"/>
    </xf>
    <xf numFmtId="0" fontId="64" fillId="6" borderId="1" xfId="0" applyFont="1" applyFill="1" applyBorder="1" applyAlignment="1">
      <alignment horizontal="left" vertical="center" wrapText="1"/>
    </xf>
    <xf numFmtId="0" fontId="64" fillId="6" borderId="1" xfId="0" applyFont="1" applyFill="1" applyBorder="1" applyAlignment="1">
      <alignment horizontal="center" vertical="center" wrapText="1"/>
    </xf>
    <xf numFmtId="0" fontId="66" fillId="6" borderId="10" xfId="0" quotePrefix="1" applyFont="1" applyFill="1" applyBorder="1" applyAlignment="1">
      <alignment horizontal="center" vertical="center"/>
    </xf>
    <xf numFmtId="165" fontId="64" fillId="6" borderId="1" xfId="1" applyNumberFormat="1" applyFont="1" applyFill="1" applyBorder="1" applyAlignment="1">
      <alignment horizontal="right" vertical="center"/>
    </xf>
    <xf numFmtId="0" fontId="66" fillId="6" borderId="1" xfId="0" quotePrefix="1" applyFont="1" applyFill="1" applyBorder="1" applyAlignment="1">
      <alignment horizontal="center" vertical="center"/>
    </xf>
    <xf numFmtId="0" fontId="66" fillId="6" borderId="6" xfId="0" quotePrefix="1" applyFont="1" applyFill="1" applyBorder="1" applyAlignment="1">
      <alignment horizontal="center" vertical="center"/>
    </xf>
    <xf numFmtId="0" fontId="64" fillId="6" borderId="42" xfId="0" applyFont="1" applyFill="1" applyBorder="1" applyAlignment="1">
      <alignment horizontal="center" vertical="center" wrapText="1"/>
    </xf>
    <xf numFmtId="0" fontId="66" fillId="6" borderId="3" xfId="0" quotePrefix="1" applyFont="1" applyFill="1" applyBorder="1" applyAlignment="1">
      <alignment horizontal="center" vertical="center"/>
    </xf>
    <xf numFmtId="165" fontId="64" fillId="6" borderId="13" xfId="1" applyNumberFormat="1" applyFont="1" applyFill="1" applyBorder="1" applyAlignment="1">
      <alignment horizontal="center" vertical="center" wrapText="1"/>
    </xf>
    <xf numFmtId="0" fontId="64" fillId="6" borderId="1" xfId="0" quotePrefix="1" applyFont="1" applyFill="1" applyBorder="1" applyAlignment="1">
      <alignment horizontal="center" vertical="center"/>
    </xf>
    <xf numFmtId="0" fontId="64" fillId="6" borderId="6" xfId="0" quotePrefix="1" applyFont="1" applyFill="1" applyBorder="1" applyAlignment="1">
      <alignment horizontal="center" vertical="center"/>
    </xf>
    <xf numFmtId="0" fontId="64" fillId="6" borderId="1" xfId="0" applyFont="1" applyFill="1" applyBorder="1" applyAlignment="1">
      <alignment horizontal="center" vertical="center"/>
    </xf>
    <xf numFmtId="0" fontId="64" fillId="6" borderId="6" xfId="0" applyFont="1" applyFill="1" applyBorder="1" applyAlignment="1">
      <alignment horizontal="left" vertical="center"/>
    </xf>
    <xf numFmtId="0" fontId="64" fillId="6" borderId="13" xfId="0" applyFont="1" applyFill="1" applyBorder="1" applyAlignment="1">
      <alignment horizontal="center" vertical="center"/>
    </xf>
    <xf numFmtId="0" fontId="64" fillId="6" borderId="6" xfId="0" applyFont="1" applyFill="1" applyBorder="1" applyAlignment="1">
      <alignment horizontal="center" vertical="center"/>
    </xf>
    <xf numFmtId="0" fontId="64" fillId="6" borderId="20" xfId="0" applyFont="1" applyFill="1" applyBorder="1" applyAlignment="1">
      <alignment horizontal="center" vertical="center"/>
    </xf>
    <xf numFmtId="0" fontId="40" fillId="6" borderId="0" xfId="0" applyFont="1" applyFill="1" applyAlignment="1">
      <alignment horizontal="left"/>
    </xf>
    <xf numFmtId="0" fontId="64" fillId="6" borderId="3" xfId="0" quotePrefix="1" applyFont="1" applyFill="1" applyBorder="1" applyAlignment="1">
      <alignment horizontal="center" vertical="center"/>
    </xf>
    <xf numFmtId="0" fontId="64" fillId="6" borderId="10" xfId="0" quotePrefix="1" applyFont="1" applyFill="1" applyBorder="1" applyAlignment="1">
      <alignment horizontal="center" vertical="center"/>
    </xf>
    <xf numFmtId="0" fontId="76" fillId="6" borderId="1" xfId="0" applyFont="1" applyFill="1" applyBorder="1" applyAlignment="1">
      <alignment horizontal="left" vertical="center" wrapText="1"/>
    </xf>
    <xf numFmtId="0" fontId="76" fillId="6" borderId="1" xfId="0" applyFont="1" applyFill="1" applyBorder="1" applyAlignment="1">
      <alignment horizontal="center" vertical="center" wrapText="1"/>
    </xf>
    <xf numFmtId="0" fontId="76" fillId="6" borderId="6" xfId="0" applyFont="1" applyFill="1" applyBorder="1" applyAlignment="1">
      <alignment horizontal="left" vertical="center" wrapText="1"/>
    </xf>
    <xf numFmtId="0" fontId="77" fillId="6" borderId="1" xfId="0" applyFont="1" applyFill="1" applyBorder="1" applyAlignment="1">
      <alignment horizontal="center" vertical="center"/>
    </xf>
    <xf numFmtId="0" fontId="78" fillId="6" borderId="1" xfId="0" applyFont="1" applyFill="1" applyBorder="1" applyAlignment="1">
      <alignment horizontal="center" vertical="center" wrapText="1"/>
    </xf>
    <xf numFmtId="0" fontId="78" fillId="6" borderId="27" xfId="0" applyFont="1" applyFill="1" applyBorder="1" applyAlignment="1">
      <alignment horizontal="center" vertical="center" wrapText="1"/>
    </xf>
    <xf numFmtId="0" fontId="78" fillId="6" borderId="1" xfId="0" applyFont="1" applyFill="1" applyBorder="1" applyAlignment="1">
      <alignment horizontal="left" vertical="center" wrapText="1"/>
    </xf>
    <xf numFmtId="165" fontId="76" fillId="6" borderId="1" xfId="1" applyNumberFormat="1" applyFont="1" applyFill="1" applyBorder="1" applyAlignment="1">
      <alignment horizontal="right" vertical="center"/>
    </xf>
    <xf numFmtId="0" fontId="76" fillId="6" borderId="1" xfId="0" applyFont="1" applyFill="1" applyBorder="1" applyAlignment="1">
      <alignment horizontal="center" vertical="center"/>
    </xf>
    <xf numFmtId="0" fontId="4" fillId="0" borderId="0" xfId="0" applyFont="1" applyAlignment="1">
      <alignment horizontal="center" vertical="center"/>
    </xf>
    <xf numFmtId="0" fontId="19" fillId="0" borderId="0" xfId="0" applyFont="1"/>
    <xf numFmtId="0" fontId="18" fillId="0" borderId="0" xfId="0" applyFont="1" applyAlignment="1">
      <alignment horizontal="center"/>
    </xf>
    <xf numFmtId="0" fontId="18" fillId="0" borderId="0" xfId="0" applyFont="1" applyAlignment="1">
      <alignment horizontal="left"/>
    </xf>
    <xf numFmtId="0" fontId="19" fillId="0" borderId="0" xfId="0" applyFont="1" applyAlignment="1">
      <alignment horizontal="center"/>
    </xf>
    <xf numFmtId="0" fontId="19" fillId="0" borderId="0" xfId="0" applyFont="1" applyAlignment="1">
      <alignment horizontal="right"/>
    </xf>
    <xf numFmtId="0" fontId="18" fillId="0" borderId="0" xfId="0" applyFont="1" applyAlignment="1">
      <alignment horizontal="right"/>
    </xf>
    <xf numFmtId="0" fontId="34" fillId="0" borderId="0" xfId="0" applyFont="1" applyAlignment="1">
      <alignment horizontal="center"/>
    </xf>
    <xf numFmtId="0" fontId="34" fillId="0" borderId="0" xfId="0" applyFont="1" applyAlignment="1">
      <alignment horizontal="left"/>
    </xf>
    <xf numFmtId="0" fontId="34" fillId="0" borderId="0" xfId="0" applyFont="1" applyAlignment="1">
      <alignment horizontal="right"/>
    </xf>
    <xf numFmtId="0" fontId="79" fillId="0" borderId="0" xfId="0" applyFont="1"/>
    <xf numFmtId="0" fontId="80" fillId="0" borderId="0" xfId="0" applyFont="1" applyAlignment="1">
      <alignment vertical="center" wrapText="1"/>
    </xf>
    <xf numFmtId="0" fontId="67" fillId="0" borderId="19" xfId="0" applyFont="1" applyBorder="1" applyAlignment="1">
      <alignment horizontal="center" vertical="center" wrapText="1"/>
    </xf>
    <xf numFmtId="0" fontId="83" fillId="0" borderId="0" xfId="0" applyFont="1" applyAlignment="1">
      <alignment horizontal="center" vertical="center" wrapText="1"/>
    </xf>
    <xf numFmtId="0" fontId="43" fillId="5" borderId="15" xfId="0" applyFont="1" applyFill="1" applyBorder="1" applyAlignment="1">
      <alignment horizontal="center" vertical="center" wrapText="1"/>
    </xf>
    <xf numFmtId="0" fontId="43" fillId="5" borderId="2" xfId="0" applyFont="1" applyFill="1" applyBorder="1" applyAlignment="1">
      <alignment horizontal="center" vertical="center" wrapText="1"/>
    </xf>
    <xf numFmtId="0" fontId="84" fillId="7" borderId="2" xfId="0" applyFont="1" applyFill="1" applyBorder="1" applyAlignment="1">
      <alignment horizontal="center" vertical="center" wrapText="1"/>
    </xf>
    <xf numFmtId="0" fontId="43" fillId="0" borderId="15" xfId="0" applyFont="1" applyBorder="1" applyAlignment="1">
      <alignment horizontal="center" vertical="center" wrapText="1"/>
    </xf>
    <xf numFmtId="0" fontId="43" fillId="0" borderId="16" xfId="0" applyFont="1" applyBorder="1" applyAlignment="1">
      <alignment horizontal="center" vertical="center" wrapText="1"/>
    </xf>
    <xf numFmtId="0" fontId="43" fillId="0" borderId="17" xfId="0" applyFont="1" applyBorder="1" applyAlignment="1">
      <alignment horizontal="center" vertical="center" wrapText="1"/>
    </xf>
    <xf numFmtId="0" fontId="43" fillId="0" borderId="4" xfId="0" applyFont="1" applyBorder="1" applyAlignment="1">
      <alignment horizontal="center" vertical="center" wrapText="1"/>
    </xf>
    <xf numFmtId="0" fontId="43" fillId="0" borderId="14" xfId="0" applyFont="1" applyBorder="1" applyAlignment="1">
      <alignment horizontal="center" vertical="center" wrapText="1"/>
    </xf>
    <xf numFmtId="0" fontId="43" fillId="0" borderId="7" xfId="0" applyFont="1" applyBorder="1" applyAlignment="1">
      <alignment horizontal="center" vertical="center" wrapText="1"/>
    </xf>
    <xf numFmtId="0" fontId="32" fillId="0" borderId="7" xfId="0" applyFont="1" applyBorder="1" applyAlignment="1">
      <alignment horizontal="center" vertical="center" wrapText="1"/>
    </xf>
    <xf numFmtId="0" fontId="32" fillId="0" borderId="8" xfId="0" applyFont="1" applyBorder="1" applyAlignment="1">
      <alignment horizontal="center" vertical="center" wrapText="1"/>
    </xf>
    <xf numFmtId="0" fontId="43" fillId="0" borderId="9" xfId="0" applyFont="1" applyBorder="1" applyAlignment="1">
      <alignment horizontal="center" vertical="center" wrapText="1"/>
    </xf>
    <xf numFmtId="0" fontId="32" fillId="0" borderId="5" xfId="0" applyFont="1" applyBorder="1" applyAlignment="1">
      <alignment horizontal="center" vertical="center" wrapText="1"/>
    </xf>
    <xf numFmtId="0" fontId="19" fillId="0" borderId="22" xfId="0" applyFont="1" applyBorder="1" applyAlignment="1">
      <alignment horizontal="left" vertical="center"/>
    </xf>
    <xf numFmtId="0" fontId="19" fillId="0" borderId="23" xfId="0" applyFont="1" applyBorder="1" applyAlignment="1">
      <alignment horizontal="left" vertical="center" wrapText="1"/>
    </xf>
    <xf numFmtId="0" fontId="19" fillId="0" borderId="23" xfId="3" applyFont="1" applyBorder="1" applyAlignment="1">
      <alignment horizontal="left"/>
    </xf>
    <xf numFmtId="0" fontId="18" fillId="0" borderId="23" xfId="0" applyFont="1" applyBorder="1" applyAlignment="1">
      <alignment vertical="center"/>
    </xf>
    <xf numFmtId="14" fontId="14" fillId="0" borderId="1" xfId="0" applyNumberFormat="1" applyFont="1" applyBorder="1" applyAlignment="1">
      <alignment vertical="center" wrapText="1"/>
    </xf>
    <xf numFmtId="14" fontId="18" fillId="0" borderId="23" xfId="0" applyNumberFormat="1" applyFont="1" applyBorder="1" applyAlignment="1">
      <alignment vertical="center"/>
    </xf>
    <xf numFmtId="0" fontId="18" fillId="0" borderId="23" xfId="0" applyFont="1" applyBorder="1" applyAlignment="1">
      <alignment vertical="center" wrapText="1"/>
    </xf>
    <xf numFmtId="0" fontId="18" fillId="0" borderId="23" xfId="3" applyFont="1" applyBorder="1" applyAlignment="1">
      <alignment horizontal="left"/>
    </xf>
    <xf numFmtId="1" fontId="18" fillId="0" borderId="23" xfId="3" applyNumberFormat="1" applyFont="1" applyBorder="1" applyAlignment="1">
      <alignment horizontal="left"/>
    </xf>
    <xf numFmtId="0" fontId="85" fillId="0" borderId="23" xfId="2" applyFont="1" applyFill="1" applyBorder="1" applyAlignment="1" applyProtection="1">
      <alignment vertical="center" wrapText="1"/>
    </xf>
    <xf numFmtId="1" fontId="18" fillId="0" borderId="23" xfId="3" applyNumberFormat="1" applyFont="1" applyBorder="1" applyAlignment="1">
      <alignment horizontal="center"/>
    </xf>
    <xf numFmtId="1" fontId="18" fillId="0" borderId="24" xfId="3" applyNumberFormat="1" applyFont="1" applyBorder="1" applyAlignment="1">
      <alignment horizontal="center"/>
    </xf>
    <xf numFmtId="0" fontId="18" fillId="0" borderId="22" xfId="0" applyFont="1" applyBorder="1" applyAlignment="1">
      <alignment horizontal="center" vertical="center" wrapText="1"/>
    </xf>
    <xf numFmtId="0" fontId="61" fillId="6" borderId="1" xfId="0" applyFont="1" applyFill="1" applyBorder="1" applyAlignment="1">
      <alignment horizontal="left" vertical="center"/>
    </xf>
    <xf numFmtId="0" fontId="19" fillId="6" borderId="1" xfId="3" applyFont="1" applyFill="1" applyBorder="1" applyAlignment="1">
      <alignment horizontal="left"/>
    </xf>
    <xf numFmtId="14" fontId="65" fillId="6" borderId="1" xfId="0" applyNumberFormat="1" applyFont="1" applyFill="1" applyBorder="1" applyAlignment="1">
      <alignment vertical="center" wrapText="1"/>
    </xf>
    <xf numFmtId="0" fontId="60" fillId="6" borderId="1" xfId="2" applyFont="1" applyFill="1" applyBorder="1" applyAlignment="1" applyProtection="1">
      <alignment vertical="center"/>
    </xf>
    <xf numFmtId="0" fontId="19" fillId="0" borderId="1" xfId="3" applyFont="1" applyBorder="1" applyAlignment="1">
      <alignment horizontal="left"/>
    </xf>
    <xf numFmtId="14" fontId="34" fillId="0" borderId="1" xfId="0" applyNumberFormat="1" applyFont="1" applyBorder="1" applyAlignment="1">
      <alignment vertical="center" wrapText="1"/>
    </xf>
    <xf numFmtId="0" fontId="61" fillId="0" borderId="15" xfId="0" applyFont="1" applyBorder="1" applyAlignment="1">
      <alignment horizontal="left" vertical="center"/>
    </xf>
    <xf numFmtId="0" fontId="34" fillId="0" borderId="1" xfId="0" applyFont="1" applyBorder="1" applyAlignment="1">
      <alignment vertical="center"/>
    </xf>
    <xf numFmtId="0" fontId="85" fillId="0" borderId="1" xfId="2" applyFont="1" applyFill="1" applyBorder="1" applyAlignment="1" applyProtection="1">
      <alignment vertical="center" wrapText="1"/>
    </xf>
    <xf numFmtId="0" fontId="18" fillId="6" borderId="0" xfId="0" applyFont="1" applyFill="1" applyAlignment="1">
      <alignment horizontal="left" vertical="center"/>
    </xf>
    <xf numFmtId="0" fontId="34" fillId="6" borderId="0" xfId="0" applyFont="1" applyFill="1"/>
    <xf numFmtId="0" fontId="18" fillId="6" borderId="0" xfId="0" applyFont="1" applyFill="1" applyAlignment="1">
      <alignment vertical="center"/>
    </xf>
    <xf numFmtId="14" fontId="37" fillId="0" borderId="1" xfId="0" applyNumberFormat="1" applyFont="1" applyBorder="1" applyAlignment="1">
      <alignment vertical="center" wrapText="1"/>
    </xf>
    <xf numFmtId="0" fontId="60" fillId="6" borderId="1" xfId="2" applyFont="1" applyFill="1" applyBorder="1" applyAlignment="1" applyProtection="1">
      <alignment vertical="center" wrapText="1"/>
    </xf>
    <xf numFmtId="1" fontId="19" fillId="6" borderId="1" xfId="3" applyNumberFormat="1" applyFont="1" applyFill="1" applyBorder="1" applyAlignment="1">
      <alignment horizontal="left"/>
    </xf>
    <xf numFmtId="0" fontId="34" fillId="6" borderId="1" xfId="0" applyFont="1" applyFill="1" applyBorder="1" applyAlignment="1">
      <alignment vertical="center"/>
    </xf>
    <xf numFmtId="0" fontId="19" fillId="0" borderId="1" xfId="3" applyFont="1" applyBorder="1" applyAlignment="1">
      <alignment horizontal="left" vertical="center"/>
    </xf>
    <xf numFmtId="0" fontId="18" fillId="0" borderId="1" xfId="3" applyFont="1" applyBorder="1" applyAlignment="1">
      <alignment horizontal="left" vertical="center"/>
    </xf>
    <xf numFmtId="1" fontId="18" fillId="0" borderId="1" xfId="3" applyNumberFormat="1" applyFont="1" applyBorder="1" applyAlignment="1">
      <alignment horizontal="left" vertical="center" wrapText="1"/>
    </xf>
    <xf numFmtId="1" fontId="18" fillId="0" borderId="1" xfId="3" applyNumberFormat="1" applyFont="1" applyBorder="1" applyAlignment="1">
      <alignment horizontal="left" vertical="center"/>
    </xf>
    <xf numFmtId="1" fontId="18" fillId="0" borderId="1" xfId="3" applyNumberFormat="1" applyFont="1" applyBorder="1" applyAlignment="1">
      <alignment horizontal="center" vertical="center"/>
    </xf>
    <xf numFmtId="1" fontId="18" fillId="0" borderId="6" xfId="3" applyNumberFormat="1" applyFont="1" applyBorder="1" applyAlignment="1">
      <alignment horizontal="center" vertical="center"/>
    </xf>
    <xf numFmtId="0" fontId="45" fillId="6" borderId="1" xfId="3" applyFont="1" applyFill="1" applyBorder="1" applyAlignment="1">
      <alignment horizontal="left"/>
    </xf>
    <xf numFmtId="0" fontId="46" fillId="6" borderId="1" xfId="3" applyFont="1" applyFill="1" applyBorder="1" applyAlignment="1">
      <alignment horizontal="left"/>
    </xf>
    <xf numFmtId="1" fontId="46" fillId="6" borderId="1" xfId="3" applyNumberFormat="1" applyFont="1" applyFill="1" applyBorder="1" applyAlignment="1">
      <alignment horizontal="left"/>
    </xf>
    <xf numFmtId="1" fontId="46" fillId="6" borderId="1" xfId="3" applyNumberFormat="1" applyFont="1" applyFill="1" applyBorder="1" applyAlignment="1">
      <alignment horizontal="center"/>
    </xf>
    <xf numFmtId="1" fontId="46" fillId="6" borderId="6" xfId="3" applyNumberFormat="1" applyFont="1" applyFill="1" applyBorder="1" applyAlignment="1">
      <alignment horizontal="center"/>
    </xf>
    <xf numFmtId="1" fontId="19" fillId="0" borderId="1" xfId="3" applyNumberFormat="1" applyFont="1" applyBorder="1" applyAlignment="1">
      <alignment horizontal="left"/>
    </xf>
    <xf numFmtId="0" fontId="86" fillId="0" borderId="0" xfId="0" applyFont="1" applyAlignment="1">
      <alignment horizontal="left" vertical="center"/>
    </xf>
    <xf numFmtId="0" fontId="87" fillId="6" borderId="13" xfId="0" applyFont="1" applyFill="1" applyBorder="1" applyAlignment="1">
      <alignment horizontal="left" vertical="center"/>
    </xf>
    <xf numFmtId="0" fontId="87" fillId="6" borderId="1" xfId="0" applyFont="1" applyFill="1" applyBorder="1" applyAlignment="1">
      <alignment horizontal="left" vertical="center" wrapText="1"/>
    </xf>
    <xf numFmtId="0" fontId="87" fillId="6" borderId="1" xfId="3" applyFont="1" applyFill="1" applyBorder="1" applyAlignment="1">
      <alignment horizontal="left"/>
    </xf>
    <xf numFmtId="0" fontId="86" fillId="6" borderId="1" xfId="0" applyFont="1" applyFill="1" applyBorder="1" applyAlignment="1">
      <alignment vertical="center"/>
    </xf>
    <xf numFmtId="14" fontId="86" fillId="6" borderId="1" xfId="0" applyNumberFormat="1" applyFont="1" applyFill="1" applyBorder="1" applyAlignment="1">
      <alignment vertical="center" wrapText="1"/>
    </xf>
    <xf numFmtId="14" fontId="86" fillId="6" borderId="1" xfId="0" applyNumberFormat="1" applyFont="1" applyFill="1" applyBorder="1" applyAlignment="1">
      <alignment vertical="center"/>
    </xf>
    <xf numFmtId="0" fontId="86" fillId="6" borderId="3" xfId="0" applyFont="1" applyFill="1" applyBorder="1" applyAlignment="1">
      <alignment vertical="center" wrapText="1"/>
    </xf>
    <xf numFmtId="0" fontId="86" fillId="6" borderId="1" xfId="3" applyFont="1" applyFill="1" applyBorder="1" applyAlignment="1">
      <alignment horizontal="left"/>
    </xf>
    <xf numFmtId="1" fontId="86" fillId="6" borderId="1" xfId="3" applyNumberFormat="1" applyFont="1" applyFill="1" applyBorder="1" applyAlignment="1">
      <alignment horizontal="left"/>
    </xf>
    <xf numFmtId="0" fontId="86" fillId="6" borderId="1" xfId="0" applyFont="1" applyFill="1" applyBorder="1" applyAlignment="1">
      <alignment vertical="center" wrapText="1"/>
    </xf>
    <xf numFmtId="0" fontId="86" fillId="6" borderId="1" xfId="0" applyFont="1" applyFill="1" applyBorder="1" applyAlignment="1">
      <alignment horizontal="left" vertical="center"/>
    </xf>
    <xf numFmtId="1" fontId="86" fillId="6" borderId="1" xfId="3" applyNumberFormat="1" applyFont="1" applyFill="1" applyBorder="1" applyAlignment="1">
      <alignment horizontal="center"/>
    </xf>
    <xf numFmtId="1" fontId="86" fillId="6" borderId="6" xfId="3" applyNumberFormat="1" applyFont="1" applyFill="1" applyBorder="1" applyAlignment="1">
      <alignment horizontal="center"/>
    </xf>
    <xf numFmtId="0" fontId="86" fillId="0" borderId="0" xfId="0" applyFont="1"/>
    <xf numFmtId="0" fontId="86" fillId="0" borderId="0" xfId="0" applyFont="1" applyAlignment="1">
      <alignment vertical="center"/>
    </xf>
    <xf numFmtId="14" fontId="46" fillId="0" borderId="1" xfId="0" applyNumberFormat="1" applyFont="1" applyBorder="1" applyAlignment="1">
      <alignment vertical="center"/>
    </xf>
    <xf numFmtId="0" fontId="18" fillId="6" borderId="0" xfId="0" applyFont="1" applyFill="1"/>
    <xf numFmtId="0" fontId="46" fillId="6" borderId="0" xfId="0" applyFont="1" applyFill="1" applyAlignment="1">
      <alignment horizontal="left" vertical="center"/>
    </xf>
    <xf numFmtId="0" fontId="46" fillId="6" borderId="0" xfId="0" applyFont="1" applyFill="1" applyAlignment="1">
      <alignment vertical="center"/>
    </xf>
    <xf numFmtId="0" fontId="88" fillId="0" borderId="0" xfId="0" applyFont="1" applyAlignment="1">
      <alignment horizontal="left" vertical="center"/>
    </xf>
    <xf numFmtId="0" fontId="89" fillId="0" borderId="1" xfId="0" applyFont="1" applyBorder="1" applyAlignment="1">
      <alignment horizontal="left" vertical="center"/>
    </xf>
    <xf numFmtId="0" fontId="89" fillId="0" borderId="1" xfId="3" applyFont="1" applyBorder="1" applyAlignment="1">
      <alignment horizontal="left"/>
    </xf>
    <xf numFmtId="0" fontId="88" fillId="0" borderId="1" xfId="0" applyFont="1" applyBorder="1" applyAlignment="1">
      <alignment vertical="center"/>
    </xf>
    <xf numFmtId="14" fontId="88" fillId="0" borderId="1" xfId="0" applyNumberFormat="1" applyFont="1" applyBorder="1" applyAlignment="1">
      <alignment vertical="center"/>
    </xf>
    <xf numFmtId="0" fontId="88" fillId="0" borderId="3" xfId="0" applyFont="1" applyBorder="1" applyAlignment="1">
      <alignment vertical="center" wrapText="1"/>
    </xf>
    <xf numFmtId="1" fontId="88" fillId="0" borderId="1" xfId="3" applyNumberFormat="1" applyFont="1" applyBorder="1" applyAlignment="1">
      <alignment horizontal="left"/>
    </xf>
    <xf numFmtId="0" fontId="89" fillId="0" borderId="1" xfId="0" applyFont="1" applyBorder="1" applyAlignment="1">
      <alignment horizontal="left" vertical="center" wrapText="1"/>
    </xf>
    <xf numFmtId="0" fontId="88" fillId="0" borderId="1" xfId="0" applyFont="1" applyBorder="1" applyAlignment="1">
      <alignment vertical="center" wrapText="1"/>
    </xf>
    <xf numFmtId="0" fontId="90" fillId="0" borderId="1" xfId="2" applyFont="1" applyFill="1" applyBorder="1" applyAlignment="1" applyProtection="1">
      <alignment vertical="center" wrapText="1"/>
    </xf>
    <xf numFmtId="1" fontId="88" fillId="0" borderId="1" xfId="3" applyNumberFormat="1" applyFont="1" applyBorder="1" applyAlignment="1">
      <alignment horizontal="center"/>
    </xf>
    <xf numFmtId="1" fontId="88" fillId="0" borderId="6" xfId="3" applyNumberFormat="1" applyFont="1" applyBorder="1" applyAlignment="1">
      <alignment horizontal="center"/>
    </xf>
    <xf numFmtId="0" fontId="88" fillId="0" borderId="0" xfId="0" applyFont="1" applyAlignment="1">
      <alignment vertical="center"/>
    </xf>
    <xf numFmtId="0" fontId="64" fillId="6" borderId="0" xfId="0" applyFont="1" applyFill="1" applyAlignment="1">
      <alignment horizontal="left" vertical="center"/>
    </xf>
    <xf numFmtId="0" fontId="40" fillId="6" borderId="1" xfId="3" applyFont="1" applyFill="1" applyBorder="1" applyAlignment="1">
      <alignment horizontal="left"/>
    </xf>
    <xf numFmtId="0" fontId="64" fillId="6" borderId="1" xfId="3" applyFont="1" applyFill="1" applyBorder="1" applyAlignment="1">
      <alignment horizontal="left"/>
    </xf>
    <xf numFmtId="1" fontId="64" fillId="6" borderId="1" xfId="3" applyNumberFormat="1" applyFont="1" applyFill="1" applyBorder="1" applyAlignment="1">
      <alignment horizontal="left"/>
    </xf>
    <xf numFmtId="1" fontId="64" fillId="6" borderId="1" xfId="3" applyNumberFormat="1" applyFont="1" applyFill="1" applyBorder="1" applyAlignment="1">
      <alignment horizontal="center"/>
    </xf>
    <xf numFmtId="1" fontId="64" fillId="6" borderId="6" xfId="3" applyNumberFormat="1" applyFont="1" applyFill="1" applyBorder="1" applyAlignment="1">
      <alignment horizontal="center"/>
    </xf>
    <xf numFmtId="0" fontId="64" fillId="6" borderId="0" xfId="0" applyFont="1" applyFill="1"/>
    <xf numFmtId="0" fontId="64" fillId="6" borderId="0" xfId="0" applyFont="1" applyFill="1" applyAlignment="1">
      <alignment vertical="center"/>
    </xf>
    <xf numFmtId="1" fontId="18" fillId="0" borderId="6" xfId="3" applyNumberFormat="1" applyFont="1" applyBorder="1" applyAlignment="1">
      <alignment horizontal="left"/>
    </xf>
    <xf numFmtId="0" fontId="61" fillId="0" borderId="14" xfId="0" applyFont="1" applyBorder="1" applyAlignment="1">
      <alignment horizontal="left" vertical="center"/>
    </xf>
    <xf numFmtId="0" fontId="61" fillId="0" borderId="7" xfId="0" applyFont="1" applyBorder="1" applyAlignment="1">
      <alignment horizontal="left" vertical="center"/>
    </xf>
    <xf numFmtId="0" fontId="19" fillId="0" borderId="7" xfId="3" applyFont="1" applyBorder="1" applyAlignment="1">
      <alignment horizontal="left"/>
    </xf>
    <xf numFmtId="14" fontId="18" fillId="0" borderId="7" xfId="0" applyNumberFormat="1" applyFont="1" applyBorder="1" applyAlignment="1">
      <alignment vertical="center"/>
    </xf>
    <xf numFmtId="0" fontId="34" fillId="0" borderId="11" xfId="0" applyFont="1" applyBorder="1" applyAlignment="1">
      <alignment vertical="center" wrapText="1"/>
    </xf>
    <xf numFmtId="0" fontId="18" fillId="0" borderId="7" xfId="3" applyFont="1" applyBorder="1" applyAlignment="1">
      <alignment horizontal="left"/>
    </xf>
    <xf numFmtId="1" fontId="18" fillId="0" borderId="7" xfId="3" applyNumberFormat="1" applyFont="1" applyBorder="1" applyAlignment="1">
      <alignment horizontal="left"/>
    </xf>
    <xf numFmtId="0" fontId="61" fillId="0" borderId="7" xfId="0" applyFont="1" applyBorder="1" applyAlignment="1">
      <alignment horizontal="left" vertical="center" wrapText="1"/>
    </xf>
    <xf numFmtId="0" fontId="34" fillId="0" borderId="7" xfId="0" applyFont="1" applyBorder="1" applyAlignment="1">
      <alignment vertical="center" wrapText="1"/>
    </xf>
    <xf numFmtId="0" fontId="60" fillId="0" borderId="7" xfId="2" applyFont="1" applyFill="1" applyBorder="1" applyAlignment="1" applyProtection="1">
      <alignment vertical="center" wrapText="1"/>
    </xf>
    <xf numFmtId="1" fontId="18" fillId="0" borderId="7" xfId="3" applyNumberFormat="1" applyFont="1" applyBorder="1" applyAlignment="1">
      <alignment horizontal="center"/>
    </xf>
    <xf numFmtId="1" fontId="18" fillId="0" borderId="8" xfId="3" applyNumberFormat="1" applyFont="1" applyBorder="1" applyAlignment="1">
      <alignment horizontal="center"/>
    </xf>
    <xf numFmtId="0" fontId="34" fillId="0" borderId="0" xfId="0" applyFont="1" applyAlignment="1">
      <alignment horizontal="left" vertical="top" wrapText="1"/>
    </xf>
    <xf numFmtId="0" fontId="81" fillId="0" borderId="30" xfId="0" applyFont="1" applyBorder="1" applyAlignment="1">
      <alignment horizontal="center" vertical="center" wrapText="1"/>
    </xf>
    <xf numFmtId="0" fontId="43" fillId="0" borderId="51" xfId="0" applyFont="1" applyBorder="1" applyAlignment="1">
      <alignment horizontal="center" vertical="center" wrapText="1"/>
    </xf>
    <xf numFmtId="0" fontId="18" fillId="0" borderId="0" xfId="0" applyFont="1" applyAlignment="1">
      <alignment horizontal="center" vertical="center" wrapText="1"/>
    </xf>
    <xf numFmtId="0" fontId="18" fillId="6" borderId="22" xfId="0" applyFont="1" applyFill="1" applyBorder="1" applyAlignment="1">
      <alignment horizontal="center" vertical="center" wrapText="1"/>
    </xf>
    <xf numFmtId="0" fontId="67" fillId="0" borderId="35" xfId="0" applyFont="1" applyBorder="1" applyAlignment="1">
      <alignment horizontal="center" vertical="center" wrapText="1"/>
    </xf>
    <xf numFmtId="0" fontId="67" fillId="0" borderId="31" xfId="0" applyFont="1" applyBorder="1" applyAlignment="1">
      <alignment horizontal="center" vertical="center" wrapText="1"/>
    </xf>
    <xf numFmtId="0" fontId="67" fillId="0" borderId="30" xfId="0" applyFont="1" applyBorder="1" applyAlignment="1">
      <alignment horizontal="center" vertical="center" wrapText="1"/>
    </xf>
    <xf numFmtId="0" fontId="67" fillId="0" borderId="23" xfId="0" applyFont="1" applyBorder="1" applyAlignment="1">
      <alignment horizontal="center" vertical="center" wrapText="1"/>
    </xf>
    <xf numFmtId="0" fontId="67" fillId="0" borderId="24" xfId="0" applyFont="1" applyBorder="1" applyAlignment="1">
      <alignment horizontal="center" vertical="center" wrapText="1"/>
    </xf>
    <xf numFmtId="0" fontId="29" fillId="0" borderId="36" xfId="0" applyFont="1" applyBorder="1" applyAlignment="1">
      <alignment horizontal="center" vertical="center" wrapText="1"/>
    </xf>
    <xf numFmtId="0" fontId="29" fillId="0" borderId="37" xfId="0" applyFont="1" applyBorder="1" applyAlignment="1">
      <alignment horizontal="center" vertical="center" wrapText="1"/>
    </xf>
    <xf numFmtId="0" fontId="29" fillId="0" borderId="38" xfId="0" applyFont="1" applyBorder="1" applyAlignment="1">
      <alignment horizontal="center" vertical="center" wrapText="1"/>
    </xf>
    <xf numFmtId="0" fontId="29" fillId="0" borderId="39" xfId="0" applyFont="1" applyBorder="1" applyAlignment="1">
      <alignment horizontal="center" vertical="center" wrapText="1"/>
    </xf>
    <xf numFmtId="0" fontId="44" fillId="0" borderId="36" xfId="0" applyFont="1" applyBorder="1" applyAlignment="1">
      <alignment horizontal="center" vertical="center" wrapText="1"/>
    </xf>
    <xf numFmtId="0" fontId="44" fillId="0" borderId="37" xfId="0" applyFont="1" applyBorder="1" applyAlignment="1">
      <alignment horizontal="center" vertical="center" wrapText="1"/>
    </xf>
    <xf numFmtId="0" fontId="44" fillId="0" borderId="22" xfId="0" applyFont="1" applyBorder="1" applyAlignment="1">
      <alignment horizontal="center" vertical="center" wrapText="1"/>
    </xf>
    <xf numFmtId="0" fontId="44" fillId="0" borderId="23" xfId="0" applyFont="1" applyBorder="1" applyAlignment="1">
      <alignment horizontal="center" vertical="center" wrapText="1"/>
    </xf>
    <xf numFmtId="0" fontId="44" fillId="0" borderId="24" xfId="0" applyFont="1" applyBorder="1" applyAlignment="1">
      <alignment horizontal="center" vertical="center" wrapText="1"/>
    </xf>
    <xf numFmtId="0" fontId="68" fillId="0" borderId="0" xfId="0" applyFont="1" applyAlignment="1">
      <alignment horizontal="left" vertical="top" wrapText="1"/>
    </xf>
    <xf numFmtId="0" fontId="44" fillId="0" borderId="28" xfId="0" applyFont="1" applyBorder="1" applyAlignment="1">
      <alignment horizontal="center" vertical="center" wrapText="1"/>
    </xf>
    <xf numFmtId="0" fontId="44" fillId="5" borderId="34" xfId="0" applyFont="1" applyFill="1" applyBorder="1" applyAlignment="1">
      <alignment horizontal="center" vertical="center" wrapText="1"/>
    </xf>
    <xf numFmtId="0" fontId="44" fillId="5" borderId="30" xfId="0" applyFont="1" applyFill="1" applyBorder="1" applyAlignment="1">
      <alignment horizontal="center" vertical="center" wrapText="1"/>
    </xf>
    <xf numFmtId="0" fontId="69" fillId="7" borderId="30" xfId="0" applyFont="1" applyFill="1" applyBorder="1" applyAlignment="1">
      <alignment horizontal="center" vertical="center" wrapText="1"/>
    </xf>
    <xf numFmtId="0" fontId="29" fillId="5" borderId="32" xfId="0" applyFont="1" applyFill="1" applyBorder="1" applyAlignment="1">
      <alignment horizontal="center" vertical="center" wrapText="1"/>
    </xf>
    <xf numFmtId="0" fontId="29" fillId="5" borderId="0" xfId="0" applyFont="1" applyFill="1" applyAlignment="1">
      <alignment horizontal="center" vertical="center" wrapText="1"/>
    </xf>
    <xf numFmtId="0" fontId="29" fillId="5" borderId="40" xfId="0" applyFont="1" applyFill="1" applyBorder="1" applyAlignment="1">
      <alignment horizontal="center" vertical="center" wrapText="1"/>
    </xf>
    <xf numFmtId="0" fontId="29" fillId="5" borderId="41" xfId="0" applyFont="1" applyFill="1" applyBorder="1" applyAlignment="1">
      <alignment horizontal="center" vertical="center" wrapText="1"/>
    </xf>
    <xf numFmtId="0" fontId="42" fillId="6" borderId="15" xfId="0" applyFont="1" applyFill="1" applyBorder="1" applyAlignment="1">
      <alignment horizontal="left" vertical="center"/>
    </xf>
    <xf numFmtId="0" fontId="42" fillId="6" borderId="29" xfId="0" applyFont="1" applyFill="1" applyBorder="1" applyAlignment="1">
      <alignment horizontal="left" vertical="center"/>
    </xf>
    <xf numFmtId="0" fontId="42" fillId="6" borderId="18" xfId="0" applyFont="1" applyFill="1" applyBorder="1" applyAlignment="1">
      <alignment horizontal="left" vertical="center"/>
    </xf>
    <xf numFmtId="0" fontId="44" fillId="0" borderId="33" xfId="0" applyFont="1" applyBorder="1" applyAlignment="1">
      <alignment horizontal="center" vertical="center" wrapText="1"/>
    </xf>
    <xf numFmtId="0" fontId="40" fillId="0" borderId="0" xfId="0" applyFont="1" applyAlignment="1">
      <alignment horizontal="left" vertical="top" wrapText="1"/>
    </xf>
    <xf numFmtId="0" fontId="33" fillId="0" borderId="0" xfId="0" applyFont="1" applyAlignment="1">
      <alignment horizontal="left" vertical="top" wrapText="1"/>
    </xf>
    <xf numFmtId="0" fontId="42" fillId="6" borderId="13" xfId="0" applyFont="1" applyFill="1" applyBorder="1" applyAlignment="1">
      <alignment horizontal="left" vertical="center" wrapText="1"/>
    </xf>
    <xf numFmtId="0" fontId="34" fillId="0" borderId="0" xfId="0" applyFont="1" applyAlignment="1">
      <alignment horizontal="left" vertical="top" wrapText="1"/>
    </xf>
    <xf numFmtId="0" fontId="81" fillId="5" borderId="34" xfId="0" applyFont="1" applyFill="1" applyBorder="1" applyAlignment="1">
      <alignment horizontal="center" vertical="center" wrapText="1"/>
    </xf>
    <xf numFmtId="0" fontId="81" fillId="5" borderId="30" xfId="0" applyFont="1" applyFill="1" applyBorder="1" applyAlignment="1">
      <alignment horizontal="center" vertical="center" wrapText="1"/>
    </xf>
    <xf numFmtId="0" fontId="82" fillId="7" borderId="30" xfId="0" applyFont="1" applyFill="1" applyBorder="1" applyAlignment="1">
      <alignment horizontal="center" vertical="center" wrapText="1"/>
    </xf>
    <xf numFmtId="0" fontId="43" fillId="5" borderId="32" xfId="0" applyFont="1" applyFill="1" applyBorder="1" applyAlignment="1">
      <alignment horizontal="center" vertical="center" wrapText="1"/>
    </xf>
    <xf numFmtId="0" fontId="43" fillId="5" borderId="0" xfId="0" applyFont="1" applyFill="1" applyAlignment="1">
      <alignment horizontal="center" vertical="center" wrapText="1"/>
    </xf>
    <xf numFmtId="0" fontId="43" fillId="5" borderId="50" xfId="0" applyFont="1" applyFill="1" applyBorder="1" applyAlignment="1">
      <alignment horizontal="center" vertical="center" wrapText="1"/>
    </xf>
    <xf numFmtId="0" fontId="81" fillId="0" borderId="34" xfId="0" applyFont="1" applyBorder="1" applyAlignment="1">
      <alignment horizontal="center" vertical="center" wrapText="1"/>
    </xf>
    <xf numFmtId="0" fontId="81" fillId="0" borderId="30" xfId="0" applyFont="1" applyBorder="1" applyAlignment="1">
      <alignment horizontal="center" vertical="center" wrapText="1"/>
    </xf>
    <xf numFmtId="0" fontId="81" fillId="0" borderId="53" xfId="0" applyFont="1" applyBorder="1" applyAlignment="1">
      <alignment horizontal="center" vertical="center" wrapText="1"/>
    </xf>
    <xf numFmtId="0" fontId="43" fillId="5" borderId="40" xfId="0" applyFont="1" applyFill="1" applyBorder="1" applyAlignment="1">
      <alignment horizontal="center" vertical="center" wrapText="1"/>
    </xf>
    <xf numFmtId="0" fontId="43" fillId="5" borderId="41" xfId="0" applyFont="1" applyFill="1" applyBorder="1" applyAlignment="1">
      <alignment horizontal="center" vertical="center" wrapText="1"/>
    </xf>
    <xf numFmtId="0" fontId="81" fillId="0" borderId="31" xfId="0" applyFont="1" applyBorder="1" applyAlignment="1">
      <alignment horizontal="center" vertical="center" wrapText="1"/>
    </xf>
    <xf numFmtId="0" fontId="61" fillId="6" borderId="13" xfId="0" applyFont="1" applyFill="1" applyBorder="1" applyAlignment="1">
      <alignment horizontal="left" vertical="center" wrapText="1"/>
    </xf>
    <xf numFmtId="0" fontId="61" fillId="6" borderId="15" xfId="0" applyFont="1" applyFill="1" applyBorder="1" applyAlignment="1">
      <alignment horizontal="left" vertical="center"/>
    </xf>
    <xf numFmtId="0" fontId="61" fillId="6" borderId="29" xfId="0" applyFont="1" applyFill="1" applyBorder="1" applyAlignment="1">
      <alignment horizontal="left" vertical="center"/>
    </xf>
    <xf numFmtId="0" fontId="61" fillId="6" borderId="18" xfId="0" applyFont="1" applyFill="1" applyBorder="1" applyAlignment="1">
      <alignment horizontal="left" vertical="center"/>
    </xf>
    <xf numFmtId="0" fontId="81" fillId="0" borderId="36" xfId="0" applyFont="1" applyBorder="1" applyAlignment="1">
      <alignment horizontal="center" vertical="center" wrapText="1"/>
    </xf>
    <xf numFmtId="0" fontId="81" fillId="0" borderId="37" xfId="0" applyFont="1" applyBorder="1" applyAlignment="1">
      <alignment horizontal="center" vertical="center" wrapText="1"/>
    </xf>
    <xf numFmtId="0" fontId="43" fillId="0" borderId="36" xfId="0" applyFont="1" applyBorder="1" applyAlignment="1">
      <alignment horizontal="center" vertical="center" wrapText="1"/>
    </xf>
    <xf numFmtId="0" fontId="43" fillId="0" borderId="37" xfId="0" applyFont="1" applyBorder="1" applyAlignment="1">
      <alignment horizontal="center" vertical="center" wrapText="1"/>
    </xf>
    <xf numFmtId="0" fontId="43" fillId="0" borderId="54" xfId="0" applyFont="1" applyBorder="1" applyAlignment="1">
      <alignment horizontal="center" vertical="center" wrapText="1"/>
    </xf>
    <xf numFmtId="0" fontId="43" fillId="0" borderId="55" xfId="0" applyFont="1" applyBorder="1" applyAlignment="1">
      <alignment horizontal="center" vertical="center" wrapText="1"/>
    </xf>
    <xf numFmtId="0" fontId="81" fillId="0" borderId="52" xfId="0" applyFont="1" applyBorder="1" applyAlignment="1">
      <alignment horizontal="center" vertical="center" wrapText="1"/>
    </xf>
    <xf numFmtId="0" fontId="67" fillId="0" borderId="33" xfId="0" applyFont="1" applyBorder="1" applyAlignment="1">
      <alignment horizontal="center" vertical="center" wrapText="1"/>
    </xf>
  </cellXfs>
  <cellStyles count="5">
    <cellStyle name="Čárka" xfId="1" builtinId="3"/>
    <cellStyle name="Hypertextový odkaz" xfId="2" builtinId="8"/>
    <cellStyle name="Normální" xfId="0" builtinId="0"/>
    <cellStyle name="normální 2" xfId="3" xr:uid="{00000000-0005-0000-0000-000003000000}"/>
    <cellStyle name="normální 3" xfId="4" xr:uid="{00000000-0005-0000-0000-000004000000}"/>
  </cellStyles>
  <dxfs count="1">
    <dxf>
      <font>
        <color theme="0" tint="-0.14996795556505021"/>
      </font>
      <fill>
        <patternFill>
          <bgColor theme="0" tint="-4.9989318521683403E-2"/>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vmlDrawing2.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0</xdr:col>
      <xdr:colOff>0</xdr:colOff>
      <xdr:row>5749</xdr:row>
      <xdr:rowOff>26670</xdr:rowOff>
    </xdr:from>
    <xdr:to>
      <xdr:col>3</xdr:col>
      <xdr:colOff>802061</xdr:colOff>
      <xdr:row>5752</xdr:row>
      <xdr:rowOff>13449</xdr:rowOff>
    </xdr:to>
    <xdr:sp macro="" textlink="">
      <xdr:nvSpPr>
        <xdr:cNvPr id="2" name="Textové pole 2018257516">
          <a:extLst>
            <a:ext uri="{FF2B5EF4-FFF2-40B4-BE49-F238E27FC236}">
              <a16:creationId xmlns:a16="http://schemas.microsoft.com/office/drawing/2014/main" id="{00000000-0008-0000-0000-000002000000}"/>
            </a:ext>
          </a:extLst>
        </xdr:cNvPr>
        <xdr:cNvSpPr txBox="1">
          <a:spLocks noChangeArrowheads="1"/>
        </xdr:cNvSpPr>
      </xdr:nvSpPr>
      <xdr:spPr bwMode="auto">
        <a:xfrm>
          <a:off x="2619375" y="967811755"/>
          <a:ext cx="2356485" cy="525145"/>
        </a:xfrm>
        <a:prstGeom prst="rect">
          <a:avLst/>
        </a:prstGeom>
        <a:noFill/>
        <a:ln>
          <a:noFill/>
        </a:ln>
      </xdr:spPr>
      <xdr:txBody>
        <a:bodyPr rot="0" vert="horz" wrap="square" lIns="91440" tIns="45720" rIns="91440" bIns="45720" anchor="t" anchorCtr="0" upright="1">
          <a:noAutofit/>
        </a:bodyPr>
        <a:lstStyle/>
        <a:p>
          <a:pPr marL="71755" algn="ctr">
            <a:lnSpc>
              <a:spcPts val="1000"/>
            </a:lnSpc>
          </a:pPr>
          <a:r>
            <a:rPr lang="cs-CZ" sz="1100" b="1" i="1">
              <a:effectLst/>
              <a:latin typeface="Times New Roman" panose="02020603050405020304" pitchFamily="18" charset="0"/>
              <a:ea typeface="Calibri" panose="020F0502020204030204" pitchFamily="34" charset="0"/>
            </a:rPr>
            <a:t>Zařazení zemí do cenových skupin</a:t>
          </a:r>
          <a:endParaRPr lang="cs-CZ" sz="1100">
            <a:effectLst/>
            <a:latin typeface="Times New Roman" panose="02020603050405020304" pitchFamily="18" charset="0"/>
            <a:ea typeface="Calibri" panose="020F0502020204030204" pitchFamily="34" charset="0"/>
          </a:endParaRPr>
        </a:p>
        <a:p>
          <a:pPr>
            <a:lnSpc>
              <a:spcPts val="500"/>
            </a:lnSpc>
          </a:pPr>
          <a:r>
            <a:rPr lang="cs-CZ" sz="400" i="1">
              <a:effectLst/>
              <a:latin typeface="Times New Roman" panose="02020603050405020304" pitchFamily="18" charset="0"/>
              <a:ea typeface="Calibri" panose="020F0502020204030204" pitchFamily="34" charset="0"/>
            </a:rPr>
            <a:t> </a:t>
          </a:r>
          <a:endParaRPr lang="cs-CZ" sz="1100">
            <a:effectLst/>
            <a:latin typeface="Times New Roman" panose="02020603050405020304" pitchFamily="18" charset="0"/>
            <a:ea typeface="Calibri" panose="020F0502020204030204" pitchFamily="34" charset="0"/>
          </a:endParaRPr>
        </a:p>
        <a:p>
          <a:pPr algn="ctr">
            <a:lnSpc>
              <a:spcPts val="1100"/>
            </a:lnSpc>
          </a:pPr>
          <a:r>
            <a:rPr lang="cs-CZ" sz="1100" i="1">
              <a:effectLst/>
              <a:latin typeface="Times New Roman" panose="02020603050405020304" pitchFamily="18" charset="0"/>
              <a:ea typeface="Calibri" panose="020F0502020204030204" pitchFamily="34" charset="0"/>
            </a:rPr>
            <a:t>Platí od 1. června 2012</a:t>
          </a:r>
          <a:endParaRPr lang="cs-CZ" sz="1100">
            <a:effectLst/>
            <a:latin typeface="Times New Roman" panose="02020603050405020304" pitchFamily="18" charset="0"/>
            <a:ea typeface="Calibri" panose="020F0502020204030204" pitchFamily="34" charset="0"/>
          </a:endParaRPr>
        </a:p>
        <a:p>
          <a:pPr>
            <a:lnSpc>
              <a:spcPts val="1300"/>
            </a:lnSpc>
          </a:pPr>
          <a:r>
            <a:rPr lang="cs-CZ" sz="1100">
              <a:effectLst/>
              <a:latin typeface="Times New Roman" panose="02020603050405020304" pitchFamily="18" charset="0"/>
              <a:ea typeface="Calibri" panose="020F0502020204030204" pitchFamily="34" charset="0"/>
            </a:rPr>
            <a:t> </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57150</xdr:rowOff>
        </xdr:from>
        <xdr:to>
          <xdr:col>1</xdr:col>
          <xdr:colOff>19050</xdr:colOff>
          <xdr:row>4</xdr:row>
          <xdr:rowOff>0</xdr:rowOff>
        </xdr:to>
        <xdr:sp macro="" textlink="">
          <xdr:nvSpPr>
            <xdr:cNvPr id="2049" name="Object 1" hidden="1">
              <a:extLst>
                <a:ext uri="{63B3BB69-23CF-44E3-9099-C40C66FF867C}">
                  <a14:compatExt spid="_x0000_s2049"/>
                </a:ext>
                <a:ext uri="{FF2B5EF4-FFF2-40B4-BE49-F238E27FC236}">
                  <a16:creationId xmlns:a16="http://schemas.microsoft.com/office/drawing/2014/main" id="{00000000-0008-0000-02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www.commerce.gov.sb/" TargetMode="External"/><Relationship Id="rId21" Type="http://schemas.openxmlformats.org/officeDocument/2006/relationships/hyperlink" Target="http://www.maltapost.com/" TargetMode="External"/><Relationship Id="rId42" Type="http://schemas.openxmlformats.org/officeDocument/2006/relationships/hyperlink" Target="http://www.bahamas.gov.bs/" TargetMode="External"/><Relationship Id="rId63" Type="http://schemas.openxmlformats.org/officeDocument/2006/relationships/hyperlink" Target="http://www.correosdecuba.cu/" TargetMode="External"/><Relationship Id="rId84" Type="http://schemas.openxmlformats.org/officeDocument/2006/relationships/hyperlink" Target="http://www.japanpost.jp/en/" TargetMode="External"/><Relationship Id="rId138" Type="http://schemas.openxmlformats.org/officeDocument/2006/relationships/hyperlink" Target="http://www.postur.is/" TargetMode="External"/><Relationship Id="rId107" Type="http://schemas.openxmlformats.org/officeDocument/2006/relationships/hyperlink" Target="http://www.pakpost.gov.pk/" TargetMode="External"/><Relationship Id="rId11" Type="http://schemas.openxmlformats.org/officeDocument/2006/relationships/hyperlink" Target="http://www.laposte.fr/" TargetMode="External"/><Relationship Id="rId32" Type="http://schemas.openxmlformats.org/officeDocument/2006/relationships/hyperlink" Target="http://www.posta.si/" TargetMode="External"/><Relationship Id="rId37" Type="http://schemas.openxmlformats.org/officeDocument/2006/relationships/hyperlink" Target="http://www.royalmail.com/" TargetMode="External"/><Relationship Id="rId53" Type="http://schemas.openxmlformats.org/officeDocument/2006/relationships/hyperlink" Target="http://www.post.gov.bn/" TargetMode="External"/><Relationship Id="rId58" Type="http://schemas.openxmlformats.org/officeDocument/2006/relationships/hyperlink" Target="https://www.correos.cl/" TargetMode="External"/><Relationship Id="rId74" Type="http://schemas.openxmlformats.org/officeDocument/2006/relationships/hyperlink" Target="http://www.georgianpost.ge/" TargetMode="External"/><Relationship Id="rId79" Type="http://schemas.openxmlformats.org/officeDocument/2006/relationships/hyperlink" Target="http://www.indiapost.gov.in/" TargetMode="External"/><Relationship Id="rId102" Type="http://schemas.openxmlformats.org/officeDocument/2006/relationships/hyperlink" Target="http://www.postaruba.com/" TargetMode="External"/><Relationship Id="rId123" Type="http://schemas.openxmlformats.org/officeDocument/2006/relationships/hyperlink" Target="http://www.thailandpost.com/" TargetMode="External"/><Relationship Id="rId128" Type="http://schemas.openxmlformats.org/officeDocument/2006/relationships/hyperlink" Target="http://www.emiratespost.com/" TargetMode="External"/><Relationship Id="rId5" Type="http://schemas.openxmlformats.org/officeDocument/2006/relationships/hyperlink" Target="http://www.post.ba/" TargetMode="External"/><Relationship Id="rId90" Type="http://schemas.openxmlformats.org/officeDocument/2006/relationships/hyperlink" Target="http://www.libanpost.com.lb/" TargetMode="External"/><Relationship Id="rId95" Type="http://schemas.openxmlformats.org/officeDocument/2006/relationships/hyperlink" Target="http://www.mauripost.mr/" TargetMode="External"/><Relationship Id="rId22" Type="http://schemas.openxmlformats.org/officeDocument/2006/relationships/hyperlink" Target="http://www.lapostemonaco.mc/" TargetMode="External"/><Relationship Id="rId27" Type="http://schemas.openxmlformats.org/officeDocument/2006/relationships/hyperlink" Target="http://www.ctt.pt/" TargetMode="External"/><Relationship Id="rId43" Type="http://schemas.openxmlformats.org/officeDocument/2006/relationships/hyperlink" Target="http://www.post.be/" TargetMode="External"/><Relationship Id="rId48" Type="http://schemas.openxmlformats.org/officeDocument/2006/relationships/hyperlink" Target="http://www.opt.bj/" TargetMode="External"/><Relationship Id="rId64" Type="http://schemas.openxmlformats.org/officeDocument/2006/relationships/hyperlink" Target="http://www.mcw.gov.cy/" TargetMode="External"/><Relationship Id="rId69" Type="http://schemas.openxmlformats.org/officeDocument/2006/relationships/hyperlink" Target="http://www.egyptpost.org/" TargetMode="External"/><Relationship Id="rId113" Type="http://schemas.openxmlformats.org/officeDocument/2006/relationships/hyperlink" Target="http://www.qpost.com.qa/" TargetMode="External"/><Relationship Id="rId118" Type="http://schemas.openxmlformats.org/officeDocument/2006/relationships/hyperlink" Target="http://www.sapo.co.za/" TargetMode="External"/><Relationship Id="rId134" Type="http://schemas.openxmlformats.org/officeDocument/2006/relationships/hyperlink" Target="http://www.vnpt.com.vn/" TargetMode="External"/><Relationship Id="rId139" Type="http://schemas.openxmlformats.org/officeDocument/2006/relationships/hyperlink" Target="http://www.mp.com.mk/" TargetMode="External"/><Relationship Id="rId80" Type="http://schemas.openxmlformats.org/officeDocument/2006/relationships/hyperlink" Target="http://www.posindonesia.co.id/" TargetMode="External"/><Relationship Id="rId85" Type="http://schemas.openxmlformats.org/officeDocument/2006/relationships/hyperlink" Target="http://www.jordanpost.com.jo/" TargetMode="External"/><Relationship Id="rId12" Type="http://schemas.openxmlformats.org/officeDocument/2006/relationships/hyperlink" Target="http://www.deutschepost.de/" TargetMode="External"/><Relationship Id="rId17" Type="http://schemas.openxmlformats.org/officeDocument/2006/relationships/hyperlink" Target="http://www.pasts.lv/" TargetMode="External"/><Relationship Id="rId33" Type="http://schemas.openxmlformats.org/officeDocument/2006/relationships/hyperlink" Target="http://www.correos.es/" TargetMode="External"/><Relationship Id="rId38" Type="http://schemas.openxmlformats.org/officeDocument/2006/relationships/hyperlink" Target="http://afghanpost.gov.af/" TargetMode="External"/><Relationship Id="rId59" Type="http://schemas.openxmlformats.org/officeDocument/2006/relationships/hyperlink" Target="http://www.chinapost.com.cn/english/" TargetMode="External"/><Relationship Id="rId103" Type="http://schemas.openxmlformats.org/officeDocument/2006/relationships/hyperlink" Target="http://www.nzpost.co.nz/" TargetMode="External"/><Relationship Id="rId108" Type="http://schemas.openxmlformats.org/officeDocument/2006/relationships/hyperlink" Target="http://www.correos.gob.pa/" TargetMode="External"/><Relationship Id="rId124" Type="http://schemas.openxmlformats.org/officeDocument/2006/relationships/hyperlink" Target="http://www.laposte.tg/" TargetMode="External"/><Relationship Id="rId129" Type="http://schemas.openxmlformats.org/officeDocument/2006/relationships/hyperlink" Target="http://www.usps.gov/" TargetMode="External"/><Relationship Id="rId54" Type="http://schemas.openxmlformats.org/officeDocument/2006/relationships/hyperlink" Target="http://www.mpt.bf/" TargetMode="External"/><Relationship Id="rId70" Type="http://schemas.openxmlformats.org/officeDocument/2006/relationships/hyperlink" Target="http://www.gobernacion.gob.sv/" TargetMode="External"/><Relationship Id="rId75" Type="http://schemas.openxmlformats.org/officeDocument/2006/relationships/hyperlink" Target="http://www.ghanapostgh.com/" TargetMode="External"/><Relationship Id="rId91" Type="http://schemas.openxmlformats.org/officeDocument/2006/relationships/hyperlink" Target="http://www.paositra.mg/" TargetMode="External"/><Relationship Id="rId96" Type="http://schemas.openxmlformats.org/officeDocument/2006/relationships/hyperlink" Target="http://www.mauritiuspost.mu/" TargetMode="External"/><Relationship Id="rId140" Type="http://schemas.openxmlformats.org/officeDocument/2006/relationships/hyperlink" Target="http://www.sptc.co.sz/" TargetMode="External"/><Relationship Id="rId1" Type="http://schemas.openxmlformats.org/officeDocument/2006/relationships/hyperlink" Target="http://www.postashqiptare.al/" TargetMode="External"/><Relationship Id="rId6" Type="http://schemas.openxmlformats.org/officeDocument/2006/relationships/hyperlink" Target="http://www.bgpost.bg/" TargetMode="External"/><Relationship Id="rId23" Type="http://schemas.openxmlformats.org/officeDocument/2006/relationships/hyperlink" Target="http://www.postacg.me/" TargetMode="External"/><Relationship Id="rId28" Type="http://schemas.openxmlformats.org/officeDocument/2006/relationships/hyperlink" Target="http://www.posta.co.rs/" TargetMode="External"/><Relationship Id="rId49" Type="http://schemas.openxmlformats.org/officeDocument/2006/relationships/hyperlink" Target="http://www.bhutanpost.com.bt/" TargetMode="External"/><Relationship Id="rId114" Type="http://schemas.openxmlformats.org/officeDocument/2006/relationships/hyperlink" Target="http://www.saudipost.gov.sa/" TargetMode="External"/><Relationship Id="rId119" Type="http://schemas.openxmlformats.org/officeDocument/2006/relationships/hyperlink" Target="http://www.slpost.lk/" TargetMode="External"/><Relationship Id="rId44" Type="http://schemas.openxmlformats.org/officeDocument/2006/relationships/hyperlink" Target="http://www.transportation.gov.bh/" TargetMode="External"/><Relationship Id="rId60" Type="http://schemas.openxmlformats.org/officeDocument/2006/relationships/hyperlink" Target="http://www.adpostal.gov.co/" TargetMode="External"/><Relationship Id="rId65" Type="http://schemas.openxmlformats.org/officeDocument/2006/relationships/hyperlink" Target="http://www.post.fo/" TargetMode="External"/><Relationship Id="rId81" Type="http://schemas.openxmlformats.org/officeDocument/2006/relationships/hyperlink" Target="http://www.irpost.com/" TargetMode="External"/><Relationship Id="rId86" Type="http://schemas.openxmlformats.org/officeDocument/2006/relationships/hyperlink" Target="http://www.kazpost.kz/" TargetMode="External"/><Relationship Id="rId130" Type="http://schemas.openxmlformats.org/officeDocument/2006/relationships/hyperlink" Target="http://www.correo.com.uy/" TargetMode="External"/><Relationship Id="rId135" Type="http://schemas.openxmlformats.org/officeDocument/2006/relationships/hyperlink" Target="http://www.zimpost.co.zw/" TargetMode="External"/><Relationship Id="rId13" Type="http://schemas.openxmlformats.org/officeDocument/2006/relationships/hyperlink" Target="http://www.elta-net.gr/" TargetMode="External"/><Relationship Id="rId18" Type="http://schemas.openxmlformats.org/officeDocument/2006/relationships/hyperlink" Target="http://www.post.li/" TargetMode="External"/><Relationship Id="rId39" Type="http://schemas.openxmlformats.org/officeDocument/2006/relationships/hyperlink" Target="http://www.poste.dz/" TargetMode="External"/><Relationship Id="rId109" Type="http://schemas.openxmlformats.org/officeDocument/2006/relationships/hyperlink" Target="http://www.postpng.com.pg/" TargetMode="External"/><Relationship Id="rId34" Type="http://schemas.openxmlformats.org/officeDocument/2006/relationships/hyperlink" Target="http://www.posten.se/" TargetMode="External"/><Relationship Id="rId50" Type="http://schemas.openxmlformats.org/officeDocument/2006/relationships/hyperlink" Target="http://www.correosbolivia.com/" TargetMode="External"/><Relationship Id="rId55" Type="http://schemas.openxmlformats.org/officeDocument/2006/relationships/hyperlink" Target="http://www.poste.bi/" TargetMode="External"/><Relationship Id="rId76" Type="http://schemas.openxmlformats.org/officeDocument/2006/relationships/hyperlink" Target="http://www.elcorreo.com.gt/" TargetMode="External"/><Relationship Id="rId97" Type="http://schemas.openxmlformats.org/officeDocument/2006/relationships/hyperlink" Target="http://www.sepomex.gob.mx/" TargetMode="External"/><Relationship Id="rId104" Type="http://schemas.openxmlformats.org/officeDocument/2006/relationships/hyperlink" Target="http://www.correos.gob.ni/" TargetMode="External"/><Relationship Id="rId120" Type="http://schemas.openxmlformats.org/officeDocument/2006/relationships/hyperlink" Target="http://www.surpost.com/" TargetMode="External"/><Relationship Id="rId125" Type="http://schemas.openxmlformats.org/officeDocument/2006/relationships/hyperlink" Target="http://www.poste.tn/" TargetMode="External"/><Relationship Id="rId141" Type="http://schemas.openxmlformats.org/officeDocument/2006/relationships/printerSettings" Target="../printerSettings/printerSettings1.bin"/><Relationship Id="rId7" Type="http://schemas.openxmlformats.org/officeDocument/2006/relationships/hyperlink" Target="http://www.posta.hr/" TargetMode="External"/><Relationship Id="rId71" Type="http://schemas.openxmlformats.org/officeDocument/2006/relationships/hyperlink" Target="http://www.ethiopostal.com/" TargetMode="External"/><Relationship Id="rId92" Type="http://schemas.openxmlformats.org/officeDocument/2006/relationships/hyperlink" Target="http://www.pos.com.my/" TargetMode="External"/><Relationship Id="rId2" Type="http://schemas.openxmlformats.org/officeDocument/2006/relationships/hyperlink" Target="http://www.haypost.am/" TargetMode="External"/><Relationship Id="rId29" Type="http://schemas.openxmlformats.org/officeDocument/2006/relationships/hyperlink" Target="http://www.posta-romana.ro/" TargetMode="External"/><Relationship Id="rId24" Type="http://schemas.openxmlformats.org/officeDocument/2006/relationships/hyperlink" Target="http://www.postnl.nl/" TargetMode="External"/><Relationship Id="rId40" Type="http://schemas.openxmlformats.org/officeDocument/2006/relationships/hyperlink" Target="http://www.correoargentino.com.ar/" TargetMode="External"/><Relationship Id="rId45" Type="http://schemas.openxmlformats.org/officeDocument/2006/relationships/hyperlink" Target="http://www.bangladeshpost.gov.bd/" TargetMode="External"/><Relationship Id="rId66" Type="http://schemas.openxmlformats.org/officeDocument/2006/relationships/hyperlink" Target="http://www.post.gl/" TargetMode="External"/><Relationship Id="rId87" Type="http://schemas.openxmlformats.org/officeDocument/2006/relationships/hyperlink" Target="http://www.posta.co.ke/" TargetMode="External"/><Relationship Id="rId110" Type="http://schemas.openxmlformats.org/officeDocument/2006/relationships/hyperlink" Target="http://www.correoparaguayo.gov.py/" TargetMode="External"/><Relationship Id="rId115" Type="http://schemas.openxmlformats.org/officeDocument/2006/relationships/hyperlink" Target="http://www.laposte.sn/" TargetMode="External"/><Relationship Id="rId131" Type="http://schemas.openxmlformats.org/officeDocument/2006/relationships/hyperlink" Target="http://www.pochta.uz/" TargetMode="External"/><Relationship Id="rId136" Type="http://schemas.openxmlformats.org/officeDocument/2006/relationships/hyperlink" Target="http://www.aasfn.sm/" TargetMode="External"/><Relationship Id="rId61" Type="http://schemas.openxmlformats.org/officeDocument/2006/relationships/hyperlink" Target="http://www.correos.go.cr/" TargetMode="External"/><Relationship Id="rId82" Type="http://schemas.openxmlformats.org/officeDocument/2006/relationships/hyperlink" Target="http://www.israelpost.co.il/" TargetMode="External"/><Relationship Id="rId19" Type="http://schemas.openxmlformats.org/officeDocument/2006/relationships/hyperlink" Target="http://www.post.lt/" TargetMode="External"/><Relationship Id="rId14" Type="http://schemas.openxmlformats.org/officeDocument/2006/relationships/hyperlink" Target="http://www.posta.hu/" TargetMode="External"/><Relationship Id="rId30" Type="http://schemas.openxmlformats.org/officeDocument/2006/relationships/hyperlink" Target="http://www.russianpost.ru/" TargetMode="External"/><Relationship Id="rId35" Type="http://schemas.openxmlformats.org/officeDocument/2006/relationships/hyperlink" Target="http://www.post.ch/" TargetMode="External"/><Relationship Id="rId56" Type="http://schemas.openxmlformats.org/officeDocument/2006/relationships/hyperlink" Target="http://www.mptc.gov.kh/" TargetMode="External"/><Relationship Id="rId77" Type="http://schemas.openxmlformats.org/officeDocument/2006/relationships/hyperlink" Target="http://www.biasy.net/~opg/" TargetMode="External"/><Relationship Id="rId100" Type="http://schemas.openxmlformats.org/officeDocument/2006/relationships/hyperlink" Target="http://www.correios.co.mz/" TargetMode="External"/><Relationship Id="rId105" Type="http://schemas.openxmlformats.org/officeDocument/2006/relationships/hyperlink" Target="http://www.nipost.gov.ng/" TargetMode="External"/><Relationship Id="rId126" Type="http://schemas.openxmlformats.org/officeDocument/2006/relationships/hyperlink" Target="http://www.ems.gov.tm/" TargetMode="External"/><Relationship Id="rId8" Type="http://schemas.openxmlformats.org/officeDocument/2006/relationships/hyperlink" Target="http://www.postdanmark.dk/" TargetMode="External"/><Relationship Id="rId51" Type="http://schemas.openxmlformats.org/officeDocument/2006/relationships/hyperlink" Target="http://www.botspost.co.bw/" TargetMode="External"/><Relationship Id="rId72" Type="http://schemas.openxmlformats.org/officeDocument/2006/relationships/hyperlink" Target="http://www.postfiji.com.fj/" TargetMode="External"/><Relationship Id="rId93" Type="http://schemas.openxmlformats.org/officeDocument/2006/relationships/hyperlink" Target="http://maldivespost.com/" TargetMode="External"/><Relationship Id="rId98" Type="http://schemas.openxmlformats.org/officeDocument/2006/relationships/hyperlink" Target="http://www.mongolpost.mn/english" TargetMode="External"/><Relationship Id="rId121" Type="http://schemas.openxmlformats.org/officeDocument/2006/relationships/hyperlink" Target="http://www.syrianpost.gov.sy/" TargetMode="External"/><Relationship Id="rId142" Type="http://schemas.openxmlformats.org/officeDocument/2006/relationships/drawing" Target="../drawings/drawing1.xml"/><Relationship Id="rId3" Type="http://schemas.openxmlformats.org/officeDocument/2006/relationships/hyperlink" Target="http://www.post.at/index.html" TargetMode="External"/><Relationship Id="rId25" Type="http://schemas.openxmlformats.org/officeDocument/2006/relationships/hyperlink" Target="http://www.posten.no/" TargetMode="External"/><Relationship Id="rId46" Type="http://schemas.openxmlformats.org/officeDocument/2006/relationships/hyperlink" Target="http://bps.gov.bb/default.php" TargetMode="External"/><Relationship Id="rId67" Type="http://schemas.openxmlformats.org/officeDocument/2006/relationships/hyperlink" Target="http://www.inposdom.gov.do/" TargetMode="External"/><Relationship Id="rId116" Type="http://schemas.openxmlformats.org/officeDocument/2006/relationships/hyperlink" Target="http://www.singpost.com.sg/" TargetMode="External"/><Relationship Id="rId137" Type="http://schemas.openxmlformats.org/officeDocument/2006/relationships/hyperlink" Target="http://www.posta.md/" TargetMode="External"/><Relationship Id="rId20" Type="http://schemas.openxmlformats.org/officeDocument/2006/relationships/hyperlink" Target="http://www.ept.lu/" TargetMode="External"/><Relationship Id="rId41" Type="http://schemas.openxmlformats.org/officeDocument/2006/relationships/hyperlink" Target="http://www.azerpost.rabita.az/" TargetMode="External"/><Relationship Id="rId62" Type="http://schemas.openxmlformats.org/officeDocument/2006/relationships/hyperlink" Target="http://www.laposte.ci/" TargetMode="External"/><Relationship Id="rId83" Type="http://schemas.openxmlformats.org/officeDocument/2006/relationships/hyperlink" Target="http://www.jamaicapost.gov.jm/" TargetMode="External"/><Relationship Id="rId88" Type="http://schemas.openxmlformats.org/officeDocument/2006/relationships/hyperlink" Target="http://www.mockw.net/post/" TargetMode="External"/><Relationship Id="rId111" Type="http://schemas.openxmlformats.org/officeDocument/2006/relationships/hyperlink" Target="http://www.serpost.com.pe/" TargetMode="External"/><Relationship Id="rId132" Type="http://schemas.openxmlformats.org/officeDocument/2006/relationships/hyperlink" Target="http://www.vanuatupost.vu/" TargetMode="External"/><Relationship Id="rId15" Type="http://schemas.openxmlformats.org/officeDocument/2006/relationships/hyperlink" Target="http://www.anpost.ie/" TargetMode="External"/><Relationship Id="rId36" Type="http://schemas.openxmlformats.org/officeDocument/2006/relationships/hyperlink" Target="http://www.ptt.gov.tr/" TargetMode="External"/><Relationship Id="rId57" Type="http://schemas.openxmlformats.org/officeDocument/2006/relationships/hyperlink" Target="http://www.canadapost.ca/" TargetMode="External"/><Relationship Id="rId106" Type="http://schemas.openxmlformats.org/officeDocument/2006/relationships/hyperlink" Target="http://www.comm.gov.om/" TargetMode="External"/><Relationship Id="rId127" Type="http://schemas.openxmlformats.org/officeDocument/2006/relationships/hyperlink" Target="http://www.ugapost.co.ug/" TargetMode="External"/><Relationship Id="rId10" Type="http://schemas.openxmlformats.org/officeDocument/2006/relationships/hyperlink" Target="http://www.posti.fi/" TargetMode="External"/><Relationship Id="rId31" Type="http://schemas.openxmlformats.org/officeDocument/2006/relationships/hyperlink" Target="http://www.posta.sk/" TargetMode="External"/><Relationship Id="rId52" Type="http://schemas.openxmlformats.org/officeDocument/2006/relationships/hyperlink" Target="http://www.correios.com.br/" TargetMode="External"/><Relationship Id="rId73" Type="http://schemas.openxmlformats.org/officeDocument/2006/relationships/hyperlink" Target="http://www.gampost.gm/" TargetMode="External"/><Relationship Id="rId78" Type="http://schemas.openxmlformats.org/officeDocument/2006/relationships/hyperlink" Target="http://www.gob.hn/" TargetMode="External"/><Relationship Id="rId94" Type="http://schemas.openxmlformats.org/officeDocument/2006/relationships/hyperlink" Target="http://mali.viky.net/onp/" TargetMode="External"/><Relationship Id="rId99" Type="http://schemas.openxmlformats.org/officeDocument/2006/relationships/hyperlink" Target="http://www.bam.net.ma/" TargetMode="External"/><Relationship Id="rId101" Type="http://schemas.openxmlformats.org/officeDocument/2006/relationships/hyperlink" Target="http://www.nepalpost.gov.np/" TargetMode="External"/><Relationship Id="rId122" Type="http://schemas.openxmlformats.org/officeDocument/2006/relationships/hyperlink" Target="http://www.posta.co.tz/" TargetMode="External"/><Relationship Id="rId4" Type="http://schemas.openxmlformats.org/officeDocument/2006/relationships/hyperlink" Target="http://www.belpost.by/default2.htm" TargetMode="External"/><Relationship Id="rId9" Type="http://schemas.openxmlformats.org/officeDocument/2006/relationships/hyperlink" Target="http://www.post.ee/" TargetMode="External"/><Relationship Id="rId26" Type="http://schemas.openxmlformats.org/officeDocument/2006/relationships/hyperlink" Target="http://www.poczta-polska.pl/" TargetMode="External"/><Relationship Id="rId47" Type="http://schemas.openxmlformats.org/officeDocument/2006/relationships/hyperlink" Target="http://www.belize.gov.bz/" TargetMode="External"/><Relationship Id="rId68" Type="http://schemas.openxmlformats.org/officeDocument/2006/relationships/hyperlink" Target="http://www.correosdelecuador.com.ec/" TargetMode="External"/><Relationship Id="rId89" Type="http://schemas.openxmlformats.org/officeDocument/2006/relationships/hyperlink" Target="http://www.koreapost.go.kr/" TargetMode="External"/><Relationship Id="rId112" Type="http://schemas.openxmlformats.org/officeDocument/2006/relationships/hyperlink" Target="http://www.philpost.gov.ph/" TargetMode="External"/><Relationship Id="rId133" Type="http://schemas.openxmlformats.org/officeDocument/2006/relationships/hyperlink" Target="http://www.vaticanstate.va/" TargetMode="External"/><Relationship Id="rId16" Type="http://schemas.openxmlformats.org/officeDocument/2006/relationships/hyperlink" Target="http://www.poste.it/" TargetMode="External"/></Relationships>
</file>

<file path=xl/worksheets/_rels/sheet2.xml.rels><?xml version="1.0" encoding="UTF-8" standalone="yes"?>
<Relationships xmlns="http://schemas.openxmlformats.org/package/2006/relationships"><Relationship Id="rId117" Type="http://schemas.openxmlformats.org/officeDocument/2006/relationships/hyperlink" Target="http://www.commerce.gov.sb/" TargetMode="External"/><Relationship Id="rId21" Type="http://schemas.openxmlformats.org/officeDocument/2006/relationships/hyperlink" Target="http://www.maltapost.com/" TargetMode="External"/><Relationship Id="rId42" Type="http://schemas.openxmlformats.org/officeDocument/2006/relationships/hyperlink" Target="http://www.bahamas.gov.bs/" TargetMode="External"/><Relationship Id="rId63" Type="http://schemas.openxmlformats.org/officeDocument/2006/relationships/hyperlink" Target="http://www.correosdecuba.cu/" TargetMode="External"/><Relationship Id="rId84" Type="http://schemas.openxmlformats.org/officeDocument/2006/relationships/hyperlink" Target="http://www.japanpost.jp/en/" TargetMode="External"/><Relationship Id="rId138" Type="http://schemas.openxmlformats.org/officeDocument/2006/relationships/hyperlink" Target="http://www.postur.is/" TargetMode="External"/><Relationship Id="rId107" Type="http://schemas.openxmlformats.org/officeDocument/2006/relationships/hyperlink" Target="http://www.pakpost.gov.pk/" TargetMode="External"/><Relationship Id="rId11" Type="http://schemas.openxmlformats.org/officeDocument/2006/relationships/hyperlink" Target="http://www.laposte.fr/" TargetMode="External"/><Relationship Id="rId32" Type="http://schemas.openxmlformats.org/officeDocument/2006/relationships/hyperlink" Target="http://www.posta.si/" TargetMode="External"/><Relationship Id="rId37" Type="http://schemas.openxmlformats.org/officeDocument/2006/relationships/hyperlink" Target="http://www.royalmail.com/" TargetMode="External"/><Relationship Id="rId53" Type="http://schemas.openxmlformats.org/officeDocument/2006/relationships/hyperlink" Target="http://www.post.gov.bn/" TargetMode="External"/><Relationship Id="rId58" Type="http://schemas.openxmlformats.org/officeDocument/2006/relationships/hyperlink" Target="https://www.correos.cl/" TargetMode="External"/><Relationship Id="rId74" Type="http://schemas.openxmlformats.org/officeDocument/2006/relationships/hyperlink" Target="http://www.georgianpost.ge/" TargetMode="External"/><Relationship Id="rId79" Type="http://schemas.openxmlformats.org/officeDocument/2006/relationships/hyperlink" Target="http://www.indiapost.gov.in/" TargetMode="External"/><Relationship Id="rId102" Type="http://schemas.openxmlformats.org/officeDocument/2006/relationships/hyperlink" Target="http://www.postaruba.com/" TargetMode="External"/><Relationship Id="rId123" Type="http://schemas.openxmlformats.org/officeDocument/2006/relationships/hyperlink" Target="http://www.thailandpost.com/" TargetMode="External"/><Relationship Id="rId128" Type="http://schemas.openxmlformats.org/officeDocument/2006/relationships/hyperlink" Target="http://www.emiratespost.com/" TargetMode="External"/><Relationship Id="rId5" Type="http://schemas.openxmlformats.org/officeDocument/2006/relationships/hyperlink" Target="http://www.post.ba/" TargetMode="External"/><Relationship Id="rId90" Type="http://schemas.openxmlformats.org/officeDocument/2006/relationships/hyperlink" Target="http://www.libanpost.com.lb/" TargetMode="External"/><Relationship Id="rId95" Type="http://schemas.openxmlformats.org/officeDocument/2006/relationships/hyperlink" Target="http://www.mauripost.mr/" TargetMode="External"/><Relationship Id="rId22" Type="http://schemas.openxmlformats.org/officeDocument/2006/relationships/hyperlink" Target="http://www.lapostemonaco.mc/" TargetMode="External"/><Relationship Id="rId27" Type="http://schemas.openxmlformats.org/officeDocument/2006/relationships/hyperlink" Target="http://www.ctt.pt/" TargetMode="External"/><Relationship Id="rId43" Type="http://schemas.openxmlformats.org/officeDocument/2006/relationships/hyperlink" Target="http://www.post.be/" TargetMode="External"/><Relationship Id="rId48" Type="http://schemas.openxmlformats.org/officeDocument/2006/relationships/hyperlink" Target="http://www.opt.bj/" TargetMode="External"/><Relationship Id="rId64" Type="http://schemas.openxmlformats.org/officeDocument/2006/relationships/hyperlink" Target="http://www.mcw.gov.cy/" TargetMode="External"/><Relationship Id="rId69" Type="http://schemas.openxmlformats.org/officeDocument/2006/relationships/hyperlink" Target="http://www.egyptpost.org/" TargetMode="External"/><Relationship Id="rId113" Type="http://schemas.openxmlformats.org/officeDocument/2006/relationships/hyperlink" Target="http://www.qpost.com.qa/" TargetMode="External"/><Relationship Id="rId118" Type="http://schemas.openxmlformats.org/officeDocument/2006/relationships/hyperlink" Target="http://www.sapo.co.za/" TargetMode="External"/><Relationship Id="rId134" Type="http://schemas.openxmlformats.org/officeDocument/2006/relationships/hyperlink" Target="http://www.vnpt.com.vn/" TargetMode="External"/><Relationship Id="rId139" Type="http://schemas.openxmlformats.org/officeDocument/2006/relationships/hyperlink" Target="http://www.mp.com.mk/" TargetMode="External"/><Relationship Id="rId80" Type="http://schemas.openxmlformats.org/officeDocument/2006/relationships/hyperlink" Target="http://www.posindonesia.co.id/" TargetMode="External"/><Relationship Id="rId85" Type="http://schemas.openxmlformats.org/officeDocument/2006/relationships/hyperlink" Target="http://www.jordanpost.com.jo/" TargetMode="External"/><Relationship Id="rId12" Type="http://schemas.openxmlformats.org/officeDocument/2006/relationships/hyperlink" Target="http://www.deutschepost.de/" TargetMode="External"/><Relationship Id="rId17" Type="http://schemas.openxmlformats.org/officeDocument/2006/relationships/hyperlink" Target="http://www.pasts.lv/" TargetMode="External"/><Relationship Id="rId33" Type="http://schemas.openxmlformats.org/officeDocument/2006/relationships/hyperlink" Target="http://www.correos.es/" TargetMode="External"/><Relationship Id="rId38" Type="http://schemas.openxmlformats.org/officeDocument/2006/relationships/hyperlink" Target="http://afghanpost.gov.af/" TargetMode="External"/><Relationship Id="rId59" Type="http://schemas.openxmlformats.org/officeDocument/2006/relationships/hyperlink" Target="http://www.chinapost.com.cn/english/" TargetMode="External"/><Relationship Id="rId103" Type="http://schemas.openxmlformats.org/officeDocument/2006/relationships/hyperlink" Target="http://www.nzpost.co.nz/" TargetMode="External"/><Relationship Id="rId108" Type="http://schemas.openxmlformats.org/officeDocument/2006/relationships/hyperlink" Target="http://www.correos.gob.pa/" TargetMode="External"/><Relationship Id="rId124" Type="http://schemas.openxmlformats.org/officeDocument/2006/relationships/hyperlink" Target="http://www.laposte.tg/" TargetMode="External"/><Relationship Id="rId129" Type="http://schemas.openxmlformats.org/officeDocument/2006/relationships/hyperlink" Target="http://www.usps.gov/" TargetMode="External"/><Relationship Id="rId54" Type="http://schemas.openxmlformats.org/officeDocument/2006/relationships/hyperlink" Target="http://www.mpt.bf/" TargetMode="External"/><Relationship Id="rId70" Type="http://schemas.openxmlformats.org/officeDocument/2006/relationships/hyperlink" Target="http://www.gobernacion.gob.sv/" TargetMode="External"/><Relationship Id="rId75" Type="http://schemas.openxmlformats.org/officeDocument/2006/relationships/hyperlink" Target="http://www.ghanapostgh.com/" TargetMode="External"/><Relationship Id="rId91" Type="http://schemas.openxmlformats.org/officeDocument/2006/relationships/hyperlink" Target="http://www.paositra.mg/" TargetMode="External"/><Relationship Id="rId96" Type="http://schemas.openxmlformats.org/officeDocument/2006/relationships/hyperlink" Target="http://www.mauritiuspost.mu/" TargetMode="External"/><Relationship Id="rId140" Type="http://schemas.openxmlformats.org/officeDocument/2006/relationships/hyperlink" Target="http://www.sptc.co.sz/" TargetMode="External"/><Relationship Id="rId1" Type="http://schemas.openxmlformats.org/officeDocument/2006/relationships/hyperlink" Target="http://www.postashqiptare.al/" TargetMode="External"/><Relationship Id="rId6" Type="http://schemas.openxmlformats.org/officeDocument/2006/relationships/hyperlink" Target="http://www.bgpost.bg/" TargetMode="External"/><Relationship Id="rId23" Type="http://schemas.openxmlformats.org/officeDocument/2006/relationships/hyperlink" Target="http://www.postacg.me/" TargetMode="External"/><Relationship Id="rId28" Type="http://schemas.openxmlformats.org/officeDocument/2006/relationships/hyperlink" Target="http://www.posta.co.rs/" TargetMode="External"/><Relationship Id="rId49" Type="http://schemas.openxmlformats.org/officeDocument/2006/relationships/hyperlink" Target="http://www.bhutanpost.com.bt/" TargetMode="External"/><Relationship Id="rId114" Type="http://schemas.openxmlformats.org/officeDocument/2006/relationships/hyperlink" Target="http://www.saudipost.gov.sa/" TargetMode="External"/><Relationship Id="rId119" Type="http://schemas.openxmlformats.org/officeDocument/2006/relationships/hyperlink" Target="http://www.slpost.lk/" TargetMode="External"/><Relationship Id="rId44" Type="http://schemas.openxmlformats.org/officeDocument/2006/relationships/hyperlink" Target="http://www.transportation.gov.bh/" TargetMode="External"/><Relationship Id="rId60" Type="http://schemas.openxmlformats.org/officeDocument/2006/relationships/hyperlink" Target="http://www.adpostal.gov.co/" TargetMode="External"/><Relationship Id="rId65" Type="http://schemas.openxmlformats.org/officeDocument/2006/relationships/hyperlink" Target="http://www.post.fo/" TargetMode="External"/><Relationship Id="rId81" Type="http://schemas.openxmlformats.org/officeDocument/2006/relationships/hyperlink" Target="http://www.irpost.com/" TargetMode="External"/><Relationship Id="rId86" Type="http://schemas.openxmlformats.org/officeDocument/2006/relationships/hyperlink" Target="http://www.kazpost.kz/" TargetMode="External"/><Relationship Id="rId130" Type="http://schemas.openxmlformats.org/officeDocument/2006/relationships/hyperlink" Target="http://www.correo.com.uy/" TargetMode="External"/><Relationship Id="rId135" Type="http://schemas.openxmlformats.org/officeDocument/2006/relationships/hyperlink" Target="http://www.zimpost.co.zw/" TargetMode="External"/><Relationship Id="rId13" Type="http://schemas.openxmlformats.org/officeDocument/2006/relationships/hyperlink" Target="http://www.elta-net.gr/" TargetMode="External"/><Relationship Id="rId18" Type="http://schemas.openxmlformats.org/officeDocument/2006/relationships/hyperlink" Target="http://www.post.li/" TargetMode="External"/><Relationship Id="rId39" Type="http://schemas.openxmlformats.org/officeDocument/2006/relationships/hyperlink" Target="http://www.poste.dz/" TargetMode="External"/><Relationship Id="rId109" Type="http://schemas.openxmlformats.org/officeDocument/2006/relationships/hyperlink" Target="http://www.postpng.com.pg/" TargetMode="External"/><Relationship Id="rId34" Type="http://schemas.openxmlformats.org/officeDocument/2006/relationships/hyperlink" Target="http://www.posten.se/" TargetMode="External"/><Relationship Id="rId50" Type="http://schemas.openxmlformats.org/officeDocument/2006/relationships/hyperlink" Target="http://www.correosbolivia.com/" TargetMode="External"/><Relationship Id="rId55" Type="http://schemas.openxmlformats.org/officeDocument/2006/relationships/hyperlink" Target="http://www.poste.bi/" TargetMode="External"/><Relationship Id="rId76" Type="http://schemas.openxmlformats.org/officeDocument/2006/relationships/hyperlink" Target="http://www.elcorreo.com.gt/" TargetMode="External"/><Relationship Id="rId97" Type="http://schemas.openxmlformats.org/officeDocument/2006/relationships/hyperlink" Target="http://www.sepomex.gob.mx/" TargetMode="External"/><Relationship Id="rId104" Type="http://schemas.openxmlformats.org/officeDocument/2006/relationships/hyperlink" Target="http://www.correos.gob.ni/" TargetMode="External"/><Relationship Id="rId120" Type="http://schemas.openxmlformats.org/officeDocument/2006/relationships/hyperlink" Target="http://www.surpost.com/" TargetMode="External"/><Relationship Id="rId125" Type="http://schemas.openxmlformats.org/officeDocument/2006/relationships/hyperlink" Target="http://www.poste.tn/" TargetMode="External"/><Relationship Id="rId141" Type="http://schemas.openxmlformats.org/officeDocument/2006/relationships/vmlDrawing" Target="../drawings/vmlDrawing1.vml"/><Relationship Id="rId7" Type="http://schemas.openxmlformats.org/officeDocument/2006/relationships/hyperlink" Target="http://www.posta.hr/" TargetMode="External"/><Relationship Id="rId71" Type="http://schemas.openxmlformats.org/officeDocument/2006/relationships/hyperlink" Target="http://www.ethiopostal.com/" TargetMode="External"/><Relationship Id="rId92" Type="http://schemas.openxmlformats.org/officeDocument/2006/relationships/hyperlink" Target="http://www.pos.com.my/" TargetMode="External"/><Relationship Id="rId2" Type="http://schemas.openxmlformats.org/officeDocument/2006/relationships/hyperlink" Target="http://www.haypost.am/" TargetMode="External"/><Relationship Id="rId29" Type="http://schemas.openxmlformats.org/officeDocument/2006/relationships/hyperlink" Target="http://www.posta-romana.ro/" TargetMode="External"/><Relationship Id="rId24" Type="http://schemas.openxmlformats.org/officeDocument/2006/relationships/hyperlink" Target="http://www.postnl.nl/" TargetMode="External"/><Relationship Id="rId40" Type="http://schemas.openxmlformats.org/officeDocument/2006/relationships/hyperlink" Target="http://www.correoargentino.com.ar/" TargetMode="External"/><Relationship Id="rId45" Type="http://schemas.openxmlformats.org/officeDocument/2006/relationships/hyperlink" Target="http://www.bangladeshpost.gov.bd/" TargetMode="External"/><Relationship Id="rId66" Type="http://schemas.openxmlformats.org/officeDocument/2006/relationships/hyperlink" Target="http://www.post.gl/" TargetMode="External"/><Relationship Id="rId87" Type="http://schemas.openxmlformats.org/officeDocument/2006/relationships/hyperlink" Target="http://www.posta.co.ke/" TargetMode="External"/><Relationship Id="rId110" Type="http://schemas.openxmlformats.org/officeDocument/2006/relationships/hyperlink" Target="http://www.correoparaguayo.gov.py/" TargetMode="External"/><Relationship Id="rId115" Type="http://schemas.openxmlformats.org/officeDocument/2006/relationships/hyperlink" Target="http://www.laposte.sn/" TargetMode="External"/><Relationship Id="rId131" Type="http://schemas.openxmlformats.org/officeDocument/2006/relationships/hyperlink" Target="http://www.pochta.uz/" TargetMode="External"/><Relationship Id="rId136" Type="http://schemas.openxmlformats.org/officeDocument/2006/relationships/hyperlink" Target="http://www.aasfn.sm/" TargetMode="External"/><Relationship Id="rId61" Type="http://schemas.openxmlformats.org/officeDocument/2006/relationships/hyperlink" Target="http://www.correos.go.cr/" TargetMode="External"/><Relationship Id="rId82" Type="http://schemas.openxmlformats.org/officeDocument/2006/relationships/hyperlink" Target="http://www.israelpost.co.il/" TargetMode="External"/><Relationship Id="rId19" Type="http://schemas.openxmlformats.org/officeDocument/2006/relationships/hyperlink" Target="http://www.post.lt/" TargetMode="External"/><Relationship Id="rId14" Type="http://schemas.openxmlformats.org/officeDocument/2006/relationships/hyperlink" Target="http://www.posta.hu/" TargetMode="External"/><Relationship Id="rId30" Type="http://schemas.openxmlformats.org/officeDocument/2006/relationships/hyperlink" Target="http://www.russianpost.ru/" TargetMode="External"/><Relationship Id="rId35" Type="http://schemas.openxmlformats.org/officeDocument/2006/relationships/hyperlink" Target="http://www.post.ch/" TargetMode="External"/><Relationship Id="rId56" Type="http://schemas.openxmlformats.org/officeDocument/2006/relationships/hyperlink" Target="http://www.mptc.gov.kh/" TargetMode="External"/><Relationship Id="rId77" Type="http://schemas.openxmlformats.org/officeDocument/2006/relationships/hyperlink" Target="http://www.biasy.net/~opg/" TargetMode="External"/><Relationship Id="rId100" Type="http://schemas.openxmlformats.org/officeDocument/2006/relationships/hyperlink" Target="http://www.correios.co.mz/" TargetMode="External"/><Relationship Id="rId105" Type="http://schemas.openxmlformats.org/officeDocument/2006/relationships/hyperlink" Target="http://www.nipost.gov.ng/" TargetMode="External"/><Relationship Id="rId126" Type="http://schemas.openxmlformats.org/officeDocument/2006/relationships/hyperlink" Target="http://www.ems.gov.tm/" TargetMode="External"/><Relationship Id="rId8" Type="http://schemas.openxmlformats.org/officeDocument/2006/relationships/hyperlink" Target="http://www.postdanmark.dk/" TargetMode="External"/><Relationship Id="rId51" Type="http://schemas.openxmlformats.org/officeDocument/2006/relationships/hyperlink" Target="http://www.botspost.co.bw/" TargetMode="External"/><Relationship Id="rId72" Type="http://schemas.openxmlformats.org/officeDocument/2006/relationships/hyperlink" Target="http://www.postfiji.com.fj/" TargetMode="External"/><Relationship Id="rId93" Type="http://schemas.openxmlformats.org/officeDocument/2006/relationships/hyperlink" Target="http://maldivespost.com/" TargetMode="External"/><Relationship Id="rId98" Type="http://schemas.openxmlformats.org/officeDocument/2006/relationships/hyperlink" Target="http://www.mongolpost.mn/english" TargetMode="External"/><Relationship Id="rId121" Type="http://schemas.openxmlformats.org/officeDocument/2006/relationships/hyperlink" Target="http://www.syrianpost.gov.sy/" TargetMode="External"/><Relationship Id="rId142" Type="http://schemas.openxmlformats.org/officeDocument/2006/relationships/comments" Target="../comments1.xml"/><Relationship Id="rId3" Type="http://schemas.openxmlformats.org/officeDocument/2006/relationships/hyperlink" Target="http://www.post.at/index.html" TargetMode="External"/><Relationship Id="rId25" Type="http://schemas.openxmlformats.org/officeDocument/2006/relationships/hyperlink" Target="http://www.posten.no/" TargetMode="External"/><Relationship Id="rId46" Type="http://schemas.openxmlformats.org/officeDocument/2006/relationships/hyperlink" Target="http://bps.gov.bb/default.php" TargetMode="External"/><Relationship Id="rId67" Type="http://schemas.openxmlformats.org/officeDocument/2006/relationships/hyperlink" Target="http://www.inposdom.gov.do/" TargetMode="External"/><Relationship Id="rId116" Type="http://schemas.openxmlformats.org/officeDocument/2006/relationships/hyperlink" Target="http://www.singpost.com.sg/" TargetMode="External"/><Relationship Id="rId137" Type="http://schemas.openxmlformats.org/officeDocument/2006/relationships/hyperlink" Target="http://www.posta.md/" TargetMode="External"/><Relationship Id="rId20" Type="http://schemas.openxmlformats.org/officeDocument/2006/relationships/hyperlink" Target="http://www.ept.lu/" TargetMode="External"/><Relationship Id="rId41" Type="http://schemas.openxmlformats.org/officeDocument/2006/relationships/hyperlink" Target="http://www.azerpost.rabita.az/" TargetMode="External"/><Relationship Id="rId62" Type="http://schemas.openxmlformats.org/officeDocument/2006/relationships/hyperlink" Target="http://www.laposte.ci/" TargetMode="External"/><Relationship Id="rId83" Type="http://schemas.openxmlformats.org/officeDocument/2006/relationships/hyperlink" Target="http://www.jamaicapost.gov.jm/" TargetMode="External"/><Relationship Id="rId88" Type="http://schemas.openxmlformats.org/officeDocument/2006/relationships/hyperlink" Target="http://www.mockw.net/post/" TargetMode="External"/><Relationship Id="rId111" Type="http://schemas.openxmlformats.org/officeDocument/2006/relationships/hyperlink" Target="http://www.serpost.com.pe/" TargetMode="External"/><Relationship Id="rId132" Type="http://schemas.openxmlformats.org/officeDocument/2006/relationships/hyperlink" Target="http://www.vanuatupost.vu/" TargetMode="External"/><Relationship Id="rId15" Type="http://schemas.openxmlformats.org/officeDocument/2006/relationships/hyperlink" Target="http://www.anpost.ie/" TargetMode="External"/><Relationship Id="rId36" Type="http://schemas.openxmlformats.org/officeDocument/2006/relationships/hyperlink" Target="http://www.ptt.gov.tr/" TargetMode="External"/><Relationship Id="rId57" Type="http://schemas.openxmlformats.org/officeDocument/2006/relationships/hyperlink" Target="http://www.canadapost.ca/" TargetMode="External"/><Relationship Id="rId106" Type="http://schemas.openxmlformats.org/officeDocument/2006/relationships/hyperlink" Target="http://www.comm.gov.om/" TargetMode="External"/><Relationship Id="rId127" Type="http://schemas.openxmlformats.org/officeDocument/2006/relationships/hyperlink" Target="http://www.ugapost.co.ug/" TargetMode="External"/><Relationship Id="rId10" Type="http://schemas.openxmlformats.org/officeDocument/2006/relationships/hyperlink" Target="http://www.posti.fi/" TargetMode="External"/><Relationship Id="rId31" Type="http://schemas.openxmlformats.org/officeDocument/2006/relationships/hyperlink" Target="http://www.posta.sk/" TargetMode="External"/><Relationship Id="rId52" Type="http://schemas.openxmlformats.org/officeDocument/2006/relationships/hyperlink" Target="http://www.correios.com.br/" TargetMode="External"/><Relationship Id="rId73" Type="http://schemas.openxmlformats.org/officeDocument/2006/relationships/hyperlink" Target="http://www.gampost.gm/" TargetMode="External"/><Relationship Id="rId78" Type="http://schemas.openxmlformats.org/officeDocument/2006/relationships/hyperlink" Target="http://www.gob.hn/" TargetMode="External"/><Relationship Id="rId94" Type="http://schemas.openxmlformats.org/officeDocument/2006/relationships/hyperlink" Target="http://mali.viky.net/onp/" TargetMode="External"/><Relationship Id="rId99" Type="http://schemas.openxmlformats.org/officeDocument/2006/relationships/hyperlink" Target="http://www.bam.net.ma/" TargetMode="External"/><Relationship Id="rId101" Type="http://schemas.openxmlformats.org/officeDocument/2006/relationships/hyperlink" Target="http://www.nepalpost.gov.np/" TargetMode="External"/><Relationship Id="rId122" Type="http://schemas.openxmlformats.org/officeDocument/2006/relationships/hyperlink" Target="http://www.posta.co.tz/" TargetMode="External"/><Relationship Id="rId4" Type="http://schemas.openxmlformats.org/officeDocument/2006/relationships/hyperlink" Target="http://www.belpost.by/default2.htm" TargetMode="External"/><Relationship Id="rId9" Type="http://schemas.openxmlformats.org/officeDocument/2006/relationships/hyperlink" Target="http://www.post.ee/" TargetMode="External"/><Relationship Id="rId26" Type="http://schemas.openxmlformats.org/officeDocument/2006/relationships/hyperlink" Target="http://www.poczta-polska.pl/" TargetMode="External"/><Relationship Id="rId47" Type="http://schemas.openxmlformats.org/officeDocument/2006/relationships/hyperlink" Target="http://www.belize.gov.bz/" TargetMode="External"/><Relationship Id="rId68" Type="http://schemas.openxmlformats.org/officeDocument/2006/relationships/hyperlink" Target="http://www.correosdelecuador.com.ec/" TargetMode="External"/><Relationship Id="rId89" Type="http://schemas.openxmlformats.org/officeDocument/2006/relationships/hyperlink" Target="http://www.koreapost.go.kr/" TargetMode="External"/><Relationship Id="rId112" Type="http://schemas.openxmlformats.org/officeDocument/2006/relationships/hyperlink" Target="http://www.philpost.gov.ph/" TargetMode="External"/><Relationship Id="rId133" Type="http://schemas.openxmlformats.org/officeDocument/2006/relationships/hyperlink" Target="http://www.vaticanstate.va/" TargetMode="External"/><Relationship Id="rId16" Type="http://schemas.openxmlformats.org/officeDocument/2006/relationships/hyperlink" Target="http://www.poste.it/" TargetMode="Externa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image" Target="../media/image1.emf"/><Relationship Id="rId4" Type="http://schemas.openxmlformats.org/officeDocument/2006/relationships/oleObject" Target="../embeddings/oleObject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V292"/>
  <sheetViews>
    <sheetView showGridLines="0" zoomScale="80" zoomScaleNormal="80" workbookViewId="0">
      <pane xSplit="4" ySplit="7" topLeftCell="AO34" activePane="bottomRight" state="frozen"/>
      <selection pane="bottomRight" activeCell="D5" sqref="D5"/>
      <selection pane="bottomLeft" activeCell="A8" sqref="A8"/>
      <selection pane="topRight" activeCell="E1" sqref="E1"/>
    </sheetView>
  </sheetViews>
  <sheetFormatPr defaultColWidth="9.140625" defaultRowHeight="12.75"/>
  <cols>
    <col min="1" max="1" width="4.7109375" style="2" customWidth="1"/>
    <col min="2" max="2" width="11.140625" style="2" customWidth="1"/>
    <col min="3" max="3" width="9.140625" style="2"/>
    <col min="4" max="4" width="41.42578125" style="2" customWidth="1"/>
    <col min="5" max="5" width="12" style="2" customWidth="1"/>
    <col min="6" max="6" width="12.28515625" style="2" customWidth="1"/>
    <col min="7" max="7" width="17.7109375" style="2" customWidth="1"/>
    <col min="8" max="8" width="9.28515625" style="2" customWidth="1"/>
    <col min="9" max="9" width="15.28515625" style="2" customWidth="1"/>
    <col min="10" max="10" width="26.28515625" style="2" customWidth="1"/>
    <col min="11" max="11" width="15.42578125" style="2" customWidth="1"/>
    <col min="12" max="12" width="81.85546875" style="147" customWidth="1"/>
    <col min="13" max="13" width="11.28515625" style="2" customWidth="1"/>
    <col min="14" max="14" width="14.42578125" style="2" customWidth="1"/>
    <col min="15" max="15" width="22" style="2" customWidth="1"/>
    <col min="16" max="16" width="36.28515625" style="2" customWidth="1"/>
    <col min="17" max="17" width="17.140625" style="2" customWidth="1"/>
    <col min="18" max="18" width="21.28515625" style="2" customWidth="1"/>
    <col min="19" max="20" width="17.28515625" style="2" customWidth="1"/>
    <col min="21" max="22" width="10" style="2" customWidth="1"/>
    <col min="23" max="23" width="9.85546875" style="2" customWidth="1"/>
    <col min="24" max="24" width="2.42578125" style="2" customWidth="1"/>
    <col min="25" max="25" width="12" style="20" customWidth="1"/>
    <col min="26" max="26" width="20.5703125" style="34" customWidth="1"/>
    <col min="27" max="27" width="12.5703125" style="20" customWidth="1"/>
    <col min="28" max="28" width="11.7109375" style="34" customWidth="1"/>
    <col min="29" max="30" width="1.5703125" style="34" customWidth="1"/>
    <col min="31" max="31" width="12.7109375" style="20" customWidth="1" collapsed="1"/>
    <col min="32" max="32" width="20.7109375" style="34" customWidth="1"/>
    <col min="33" max="33" width="12.28515625" style="20" customWidth="1"/>
    <col min="34" max="34" width="11.140625" style="34" customWidth="1"/>
    <col min="35" max="35" width="11.28515625" style="44" customWidth="1"/>
    <col min="36" max="36" width="20.28515625" style="44" customWidth="1"/>
    <col min="37" max="37" width="18.7109375" style="45" customWidth="1"/>
    <col min="38" max="39" width="1.5703125" style="34" customWidth="1"/>
    <col min="40" max="40" width="12.28515625" style="20" customWidth="1" collapsed="1"/>
    <col min="41" max="41" width="18.140625" style="18" customWidth="1"/>
    <col min="42" max="42" width="19.42578125" style="34" customWidth="1"/>
    <col min="43" max="43" width="13.28515625" style="20" customWidth="1"/>
    <col min="44" max="44" width="11.85546875" style="34" customWidth="1"/>
    <col min="45" max="45" width="11.5703125" style="44" customWidth="1" collapsed="1"/>
    <col min="46" max="46" width="20.28515625" style="44" customWidth="1"/>
    <col min="47" max="47" width="16.5703125" style="45" customWidth="1"/>
    <col min="48" max="48" width="1.5703125" style="34" customWidth="1"/>
    <col min="49" max="49" width="11.85546875" style="20" customWidth="1" collapsed="1"/>
    <col min="50" max="50" width="11.42578125" style="20" customWidth="1"/>
    <col min="51" max="51" width="12.28515625" style="20" customWidth="1" collapsed="1"/>
    <col min="52" max="52" width="11.42578125" style="20" customWidth="1"/>
    <col min="53" max="53" width="12.7109375" style="44" customWidth="1" collapsed="1"/>
    <col min="54" max="54" width="16.140625" style="45" customWidth="1"/>
    <col min="55" max="55" width="14" style="45" customWidth="1"/>
    <col min="56" max="56" width="1.5703125" style="34" customWidth="1"/>
    <col min="57" max="57" width="13.42578125" style="20" customWidth="1" collapsed="1"/>
    <col min="58" max="58" width="13.42578125" style="20" customWidth="1"/>
    <col min="59" max="59" width="13.42578125" style="20" customWidth="1" collapsed="1"/>
    <col min="60" max="60" width="13.42578125" style="34" customWidth="1"/>
    <col min="61" max="61" width="12" style="44" customWidth="1" collapsed="1"/>
    <col min="62" max="62" width="16" style="45" customWidth="1"/>
    <col min="63" max="63" width="14.140625" style="44" customWidth="1"/>
    <col min="64" max="64" width="1.5703125" style="34" customWidth="1"/>
    <col min="65" max="65" width="11.5703125" style="20" customWidth="1" collapsed="1"/>
    <col min="66" max="66" width="17.5703125" style="18" customWidth="1"/>
    <col min="67" max="67" width="11.140625" style="20" customWidth="1"/>
    <col min="68" max="68" width="12.5703125" style="20" customWidth="1" collapsed="1"/>
    <col min="69" max="69" width="10.85546875" style="34" customWidth="1"/>
    <col min="70" max="70" width="11.5703125" style="44" customWidth="1" collapsed="1"/>
    <col min="71" max="71" width="16.5703125" style="45" customWidth="1"/>
    <col min="72" max="72" width="13.42578125" style="45" customWidth="1"/>
    <col min="73" max="73" width="1.5703125" style="34" customWidth="1"/>
    <col min="74" max="74" width="13.140625" style="20" customWidth="1" collapsed="1"/>
    <col min="75" max="75" width="20.85546875" style="18" customWidth="1"/>
    <col min="76" max="76" width="11" style="20" customWidth="1"/>
    <col min="77" max="77" width="13.28515625" style="20" customWidth="1" collapsed="1"/>
    <col min="78" max="78" width="12" style="34" customWidth="1"/>
    <col min="79" max="79" width="12.5703125" style="20" customWidth="1" collapsed="1"/>
    <col min="80" max="80" width="15.5703125" style="2" customWidth="1"/>
    <col min="81" max="81" width="13.42578125" style="20" customWidth="1"/>
    <col min="82" max="82" width="1.5703125" style="34" customWidth="1"/>
    <col min="83" max="83" width="10.85546875" style="20" customWidth="1" collapsed="1"/>
    <col min="84" max="84" width="11.140625" style="2" customWidth="1"/>
    <col min="85" max="86" width="12.42578125" style="2" customWidth="1"/>
    <col min="87" max="87" width="1.5703125" style="34" customWidth="1"/>
    <col min="88" max="88" width="11.7109375" style="2" customWidth="1" collapsed="1"/>
    <col min="89" max="89" width="13.85546875" style="2" customWidth="1"/>
    <col min="90" max="90" width="11" style="2" customWidth="1"/>
    <col min="91" max="91" width="12.5703125" style="2" customWidth="1"/>
    <col min="92" max="92" width="18.85546875" style="2" customWidth="1"/>
    <col min="93" max="93" width="1.5703125" style="34" customWidth="1"/>
    <col min="94" max="94" width="20.28515625" style="2" customWidth="1" collapsed="1"/>
    <col min="95" max="95" width="1.5703125" style="34" customWidth="1"/>
    <col min="96" max="96" width="19" style="2" customWidth="1"/>
    <col min="97" max="97" width="1.5703125" style="34" customWidth="1"/>
    <col min="98" max="98" width="14" style="2" customWidth="1"/>
    <col min="99" max="99" width="12.28515625" style="2" customWidth="1"/>
    <col min="100" max="100" width="13.85546875" style="2" customWidth="1"/>
    <col min="101" max="102" width="9.140625" style="2" customWidth="1"/>
    <col min="103" max="16384" width="9.140625" style="2"/>
  </cols>
  <sheetData>
    <row r="1" spans="1:100" ht="27" customHeight="1">
      <c r="B1" s="810" t="s">
        <v>0</v>
      </c>
      <c r="C1" s="810"/>
      <c r="D1" s="810"/>
      <c r="E1" s="810"/>
      <c r="F1" s="810"/>
      <c r="G1" s="810"/>
      <c r="H1" s="810"/>
      <c r="I1" s="49"/>
      <c r="J1" s="49"/>
      <c r="K1" s="49"/>
      <c r="L1" s="49"/>
      <c r="M1" s="49"/>
      <c r="N1" s="49"/>
      <c r="O1" s="49"/>
      <c r="P1" s="9"/>
      <c r="Q1" s="9"/>
      <c r="R1" s="9"/>
      <c r="S1" s="9"/>
      <c r="T1" s="9"/>
      <c r="AB1" s="148"/>
      <c r="AC1" s="148"/>
      <c r="AD1" s="148"/>
      <c r="AE1" s="149"/>
      <c r="AF1" s="148"/>
      <c r="AG1" s="149"/>
      <c r="AH1" s="148"/>
      <c r="AI1" s="150"/>
      <c r="AJ1" s="150"/>
      <c r="AK1" s="151"/>
      <c r="AL1" s="148"/>
      <c r="AM1" s="148"/>
      <c r="AN1" s="149"/>
      <c r="AO1" s="152"/>
      <c r="AP1" s="148"/>
      <c r="AQ1" s="149"/>
      <c r="AR1" s="148"/>
      <c r="AS1" s="150"/>
      <c r="AT1" s="150"/>
      <c r="AU1" s="151"/>
      <c r="AV1" s="148"/>
      <c r="AW1" s="149"/>
      <c r="AX1" s="149"/>
      <c r="AY1" s="149"/>
      <c r="AZ1" s="149"/>
      <c r="BD1" s="148"/>
      <c r="BE1" s="149"/>
      <c r="BF1" s="149"/>
      <c r="BG1" s="149"/>
      <c r="BH1" s="148"/>
      <c r="BL1" s="148"/>
      <c r="BM1" s="149"/>
      <c r="BN1" s="152"/>
      <c r="BU1" s="148"/>
      <c r="CD1" s="148"/>
      <c r="CI1" s="148"/>
      <c r="CO1" s="148"/>
      <c r="CQ1" s="148"/>
      <c r="CS1" s="148"/>
    </row>
    <row r="2" spans="1:100" ht="27">
      <c r="B2" s="321"/>
      <c r="C2" s="321"/>
      <c r="D2" s="321"/>
      <c r="E2" s="312" t="s">
        <v>1</v>
      </c>
      <c r="F2" s="313"/>
      <c r="G2" s="107"/>
      <c r="H2" s="108"/>
      <c r="I2" s="49"/>
      <c r="J2" s="49"/>
      <c r="K2" s="251"/>
      <c r="L2" s="49"/>
      <c r="M2" s="49"/>
      <c r="N2" s="49"/>
      <c r="O2" s="49"/>
      <c r="P2" s="15"/>
      <c r="Q2" s="15"/>
      <c r="R2" s="15"/>
      <c r="S2" s="15"/>
      <c r="T2" s="15"/>
      <c r="U2" s="15"/>
      <c r="V2" s="15"/>
      <c r="W2" s="15"/>
      <c r="X2" s="15"/>
      <c r="Y2" s="19"/>
      <c r="Z2" s="16"/>
      <c r="AA2" s="19"/>
      <c r="AB2" s="16"/>
      <c r="AC2" s="148"/>
      <c r="AD2" s="148"/>
      <c r="AE2" s="19"/>
      <c r="AF2" s="16"/>
      <c r="AG2" s="19"/>
      <c r="AH2" s="16"/>
      <c r="AI2" s="39"/>
      <c r="AJ2" s="39"/>
      <c r="AK2" s="40"/>
      <c r="AL2" s="148"/>
      <c r="AM2" s="148"/>
      <c r="AN2" s="19"/>
      <c r="AO2" s="17"/>
      <c r="AP2" s="16"/>
      <c r="AQ2" s="19"/>
      <c r="AR2" s="16"/>
      <c r="AS2" s="39"/>
      <c r="AT2" s="39"/>
      <c r="AU2" s="40"/>
      <c r="AV2" s="148"/>
      <c r="AW2" s="19"/>
      <c r="AX2" s="19"/>
      <c r="AY2" s="19"/>
      <c r="AZ2" s="19"/>
      <c r="BA2" s="39"/>
      <c r="BB2" s="40"/>
      <c r="BC2" s="40"/>
      <c r="BD2" s="148"/>
      <c r="BE2" s="19"/>
      <c r="BF2" s="19"/>
      <c r="BG2" s="19"/>
      <c r="BH2" s="16"/>
      <c r="BI2" s="39"/>
      <c r="BJ2" s="40"/>
      <c r="BK2" s="39"/>
      <c r="BL2" s="148"/>
      <c r="BM2" s="19"/>
      <c r="BN2" s="17"/>
      <c r="BO2" s="19"/>
      <c r="BP2" s="19"/>
      <c r="BQ2" s="16"/>
      <c r="BR2" s="39"/>
      <c r="BS2" s="40"/>
      <c r="BT2" s="40"/>
      <c r="BU2" s="148"/>
      <c r="BV2" s="19"/>
      <c r="BW2" s="17"/>
      <c r="BX2" s="19"/>
      <c r="BY2" s="19"/>
      <c r="BZ2" s="16"/>
      <c r="CA2" s="19"/>
      <c r="CB2" s="15"/>
      <c r="CC2" s="19"/>
      <c r="CD2" s="148"/>
      <c r="CE2" s="19"/>
      <c r="CF2" s="15"/>
      <c r="CG2" s="15"/>
      <c r="CH2" s="15"/>
      <c r="CI2" s="148"/>
      <c r="CJ2" s="15"/>
      <c r="CK2" s="15"/>
      <c r="CL2" s="15"/>
      <c r="CM2" s="15"/>
      <c r="CN2" s="15"/>
      <c r="CO2" s="148"/>
      <c r="CP2" s="15"/>
      <c r="CQ2" s="148"/>
      <c r="CR2" s="15"/>
      <c r="CS2" s="148"/>
      <c r="CT2" s="15"/>
      <c r="CU2" s="15"/>
      <c r="CV2" s="15"/>
    </row>
    <row r="3" spans="1:100" ht="27" customHeight="1">
      <c r="B3" s="321"/>
      <c r="C3" s="321"/>
      <c r="D3" s="321"/>
      <c r="E3" s="809" t="s">
        <v>2</v>
      </c>
      <c r="F3" s="809"/>
      <c r="G3" s="809"/>
      <c r="H3" s="809"/>
      <c r="I3" s="809"/>
      <c r="J3" s="809"/>
      <c r="K3" s="809"/>
      <c r="L3" s="809"/>
      <c r="M3" s="49"/>
      <c r="R3" s="15"/>
      <c r="S3" s="15" t="s">
        <v>3</v>
      </c>
      <c r="T3" s="15"/>
      <c r="U3" s="15"/>
      <c r="V3" s="15"/>
      <c r="W3" s="15"/>
      <c r="X3" s="15"/>
      <c r="Y3" s="19"/>
      <c r="Z3" s="16"/>
      <c r="AA3" s="19"/>
      <c r="AB3" s="16"/>
      <c r="AC3" s="148"/>
      <c r="AD3" s="148"/>
      <c r="AE3" s="19"/>
      <c r="AF3" s="16"/>
      <c r="AG3" s="19"/>
      <c r="AH3" s="16"/>
      <c r="AI3" s="39"/>
      <c r="AJ3" s="39"/>
      <c r="AK3" s="40"/>
      <c r="AL3" s="148"/>
      <c r="AM3" s="148"/>
      <c r="AN3" s="19"/>
      <c r="AO3" s="17"/>
      <c r="AP3" s="16"/>
      <c r="AQ3" s="19"/>
      <c r="AR3" s="16"/>
      <c r="AS3" s="39"/>
      <c r="AT3" s="39"/>
      <c r="AU3" s="40"/>
      <c r="AV3" s="148"/>
      <c r="AW3" s="19"/>
      <c r="AX3" s="19"/>
      <c r="AY3" s="19"/>
      <c r="AZ3" s="19"/>
      <c r="BA3" s="39"/>
      <c r="BB3" s="40"/>
      <c r="BC3" s="40"/>
      <c r="BD3" s="148"/>
      <c r="BE3" s="19"/>
      <c r="BF3" s="19"/>
      <c r="BG3" s="19"/>
      <c r="BH3" s="16"/>
      <c r="BI3" s="39"/>
      <c r="BJ3" s="40"/>
      <c r="BK3" s="39"/>
      <c r="BL3" s="148"/>
      <c r="BM3" s="19"/>
      <c r="BN3" s="17"/>
      <c r="BO3" s="19"/>
      <c r="BP3" s="19"/>
      <c r="BQ3" s="16"/>
      <c r="BR3" s="39"/>
      <c r="BS3" s="40"/>
      <c r="BT3" s="40"/>
      <c r="BU3" s="148"/>
      <c r="BV3" s="19"/>
      <c r="BW3" s="17"/>
      <c r="BX3" s="19"/>
      <c r="BY3" s="19"/>
      <c r="BZ3" s="16"/>
      <c r="CA3" s="19"/>
      <c r="CB3" s="15"/>
      <c r="CC3" s="19"/>
      <c r="CD3" s="148"/>
      <c r="CE3" s="19"/>
      <c r="CF3" s="15"/>
      <c r="CG3" s="15"/>
      <c r="CH3" s="15"/>
      <c r="CI3" s="148"/>
      <c r="CJ3" s="15"/>
      <c r="CK3" s="15"/>
      <c r="CL3" s="15"/>
      <c r="CM3" s="15"/>
      <c r="CN3" s="15"/>
      <c r="CO3" s="148"/>
      <c r="CP3" s="15"/>
      <c r="CQ3" s="148"/>
      <c r="CR3" s="15"/>
      <c r="CS3" s="148"/>
      <c r="CT3" s="15"/>
      <c r="CU3" s="15"/>
      <c r="CV3" s="15"/>
    </row>
    <row r="4" spans="1:100" ht="27">
      <c r="B4" s="321"/>
      <c r="C4" s="321"/>
      <c r="D4" s="321"/>
      <c r="E4" s="809"/>
      <c r="F4" s="809"/>
      <c r="G4" s="809"/>
      <c r="H4" s="809"/>
      <c r="I4" s="809"/>
      <c r="J4" s="809"/>
      <c r="K4" s="809"/>
      <c r="L4" s="809"/>
      <c r="M4" s="49"/>
      <c r="R4" s="16"/>
      <c r="S4" s="15" t="s">
        <v>4</v>
      </c>
      <c r="T4" s="15"/>
      <c r="U4" s="15"/>
      <c r="V4" s="15"/>
      <c r="W4" s="15"/>
      <c r="X4" s="15"/>
      <c r="Y4" s="15"/>
      <c r="Z4" s="16"/>
      <c r="AA4" s="15"/>
      <c r="AB4" s="16"/>
      <c r="AC4" s="148"/>
      <c r="AD4" s="148"/>
      <c r="AE4" s="19"/>
      <c r="AF4" s="16"/>
      <c r="AG4" s="19"/>
      <c r="AH4" s="16"/>
      <c r="AI4" s="39"/>
      <c r="AJ4" s="39"/>
      <c r="AK4" s="40"/>
      <c r="AL4" s="148"/>
      <c r="AM4" s="148"/>
      <c r="AN4" s="19"/>
      <c r="AO4" s="17"/>
      <c r="AP4" s="16"/>
      <c r="AQ4" s="19"/>
      <c r="AR4" s="16"/>
      <c r="AS4" s="39"/>
      <c r="AT4" s="39"/>
      <c r="AU4" s="40"/>
      <c r="AV4" s="148"/>
      <c r="AW4" s="19"/>
      <c r="AX4" s="19"/>
      <c r="AY4" s="19"/>
      <c r="AZ4" s="19"/>
      <c r="BA4" s="39"/>
      <c r="BB4" s="40"/>
      <c r="BC4" s="40"/>
      <c r="BD4" s="148"/>
      <c r="BE4" s="19"/>
      <c r="BF4" s="19"/>
      <c r="BG4" s="19"/>
      <c r="BH4" s="16"/>
      <c r="BI4" s="39"/>
      <c r="BJ4" s="40"/>
      <c r="BK4" s="39"/>
      <c r="BL4" s="148"/>
      <c r="BM4" s="19"/>
      <c r="BN4" s="17"/>
      <c r="BO4" s="19"/>
      <c r="BP4" s="19"/>
      <c r="BQ4" s="16"/>
      <c r="BR4" s="39"/>
      <c r="BS4" s="40"/>
      <c r="BT4" s="40"/>
      <c r="BU4" s="148"/>
      <c r="BV4" s="19"/>
      <c r="BW4" s="17"/>
      <c r="BX4" s="19"/>
      <c r="BY4" s="19"/>
      <c r="BZ4" s="16"/>
      <c r="CA4" s="19"/>
      <c r="CB4" s="15"/>
      <c r="CC4" s="19"/>
      <c r="CD4" s="148"/>
      <c r="CE4" s="19"/>
      <c r="CF4" s="15"/>
      <c r="CG4" s="15"/>
      <c r="CH4" s="15"/>
      <c r="CI4" s="148"/>
      <c r="CJ4" s="15"/>
      <c r="CK4" s="15"/>
      <c r="CL4" s="15"/>
      <c r="CM4" s="15"/>
      <c r="CN4" s="15"/>
      <c r="CO4" s="148"/>
      <c r="CP4" s="15"/>
      <c r="CQ4" s="148"/>
      <c r="CR4" s="15"/>
      <c r="CS4" s="148"/>
      <c r="CT4" s="15"/>
      <c r="CU4" s="15"/>
      <c r="CV4" s="15"/>
    </row>
    <row r="5" spans="1:100" ht="13.5" thickBot="1">
      <c r="B5" s="15" t="s">
        <v>5</v>
      </c>
      <c r="C5" s="15"/>
      <c r="D5" s="15"/>
      <c r="E5" s="15"/>
      <c r="F5" s="15"/>
      <c r="G5" s="15"/>
      <c r="H5" s="15"/>
      <c r="I5" s="15"/>
      <c r="J5" s="15"/>
      <c r="K5" s="15"/>
      <c r="L5" s="146"/>
      <c r="M5" s="15"/>
      <c r="R5" s="15"/>
      <c r="S5" s="15"/>
      <c r="T5" s="15"/>
      <c r="U5" s="15"/>
      <c r="V5" s="15"/>
      <c r="W5" s="15"/>
      <c r="X5" s="15"/>
      <c r="Y5" s="19"/>
      <c r="Z5" s="16"/>
      <c r="AA5" s="19"/>
      <c r="AB5" s="16"/>
      <c r="AC5" s="148"/>
      <c r="AD5" s="148"/>
      <c r="AE5" s="19"/>
      <c r="AF5" s="16"/>
      <c r="AG5" s="19"/>
      <c r="AH5" s="16"/>
      <c r="AI5" s="39"/>
      <c r="AJ5" s="39"/>
      <c r="AK5" s="40"/>
      <c r="AL5" s="148"/>
      <c r="AM5" s="148"/>
      <c r="AN5" s="19"/>
      <c r="AO5" s="17"/>
      <c r="AP5" s="16"/>
      <c r="AQ5" s="19"/>
      <c r="AR5" s="16"/>
      <c r="AS5" s="39"/>
      <c r="AT5" s="39"/>
      <c r="AU5" s="40"/>
      <c r="AV5" s="148"/>
      <c r="AW5" s="19"/>
      <c r="AX5" s="19"/>
      <c r="AY5" s="19"/>
      <c r="AZ5" s="19"/>
      <c r="BA5" s="39"/>
      <c r="BB5" s="40"/>
      <c r="BC5" s="40"/>
      <c r="BD5" s="148"/>
      <c r="BE5" s="19"/>
      <c r="BF5" s="19"/>
      <c r="BG5" s="19"/>
      <c r="BH5" s="16"/>
      <c r="BI5" s="39"/>
      <c r="BJ5" s="40"/>
      <c r="BK5" s="39"/>
      <c r="BL5" s="148"/>
      <c r="BM5" s="19"/>
      <c r="BN5" s="17"/>
      <c r="BO5" s="19"/>
      <c r="BP5" s="19"/>
      <c r="BQ5" s="16"/>
      <c r="BR5" s="39"/>
      <c r="BS5" s="40"/>
      <c r="BT5" s="40"/>
      <c r="BU5" s="148"/>
      <c r="BV5" s="19"/>
      <c r="BW5" s="17"/>
      <c r="BX5" s="19"/>
      <c r="BY5" s="19"/>
      <c r="BZ5" s="16"/>
      <c r="CA5" s="19"/>
      <c r="CB5" s="15"/>
      <c r="CC5" s="19"/>
      <c r="CD5" s="148"/>
      <c r="CE5" s="19"/>
      <c r="CF5" s="15"/>
      <c r="CG5" s="15"/>
      <c r="CH5" s="15"/>
      <c r="CI5" s="148"/>
      <c r="CJ5" s="38"/>
      <c r="CK5" s="38"/>
      <c r="CL5" s="38"/>
      <c r="CM5" s="38"/>
      <c r="CN5" s="38"/>
      <c r="CO5" s="148"/>
      <c r="CP5" s="15"/>
      <c r="CQ5" s="148"/>
      <c r="CR5" s="15"/>
      <c r="CS5" s="148"/>
      <c r="CT5" s="15"/>
      <c r="CU5" s="15"/>
      <c r="CV5" s="15"/>
    </row>
    <row r="6" spans="1:100" s="48" customFormat="1" ht="18">
      <c r="B6" s="798" t="s">
        <v>6</v>
      </c>
      <c r="C6" s="799"/>
      <c r="D6" s="799"/>
      <c r="E6" s="800" t="s">
        <v>7</v>
      </c>
      <c r="F6" s="800"/>
      <c r="G6" s="800"/>
      <c r="H6" s="800"/>
      <c r="I6" s="800"/>
      <c r="J6" s="800"/>
      <c r="K6" s="800"/>
      <c r="L6" s="800"/>
      <c r="M6" s="801" t="s">
        <v>8</v>
      </c>
      <c r="N6" s="801" t="s">
        <v>9</v>
      </c>
      <c r="O6" s="801" t="s">
        <v>10</v>
      </c>
      <c r="P6" s="801" t="s">
        <v>11</v>
      </c>
      <c r="Q6" s="801" t="s">
        <v>12</v>
      </c>
      <c r="R6" s="801" t="s">
        <v>13</v>
      </c>
      <c r="S6" s="801" t="s">
        <v>14</v>
      </c>
      <c r="T6" s="801" t="s">
        <v>15</v>
      </c>
      <c r="U6" s="801" t="s">
        <v>16</v>
      </c>
      <c r="V6" s="801" t="s">
        <v>17</v>
      </c>
      <c r="W6" s="803" t="s">
        <v>18</v>
      </c>
      <c r="X6" s="15"/>
      <c r="Y6" s="793" t="s">
        <v>19</v>
      </c>
      <c r="Z6" s="794"/>
      <c r="AA6" s="794"/>
      <c r="AB6" s="795"/>
      <c r="AC6" s="148"/>
      <c r="AD6" s="148"/>
      <c r="AE6" s="793" t="s">
        <v>20</v>
      </c>
      <c r="AF6" s="794"/>
      <c r="AG6" s="794"/>
      <c r="AH6" s="797"/>
      <c r="AI6" s="784" t="s">
        <v>21</v>
      </c>
      <c r="AJ6" s="784"/>
      <c r="AK6" s="783"/>
      <c r="AL6" s="148"/>
      <c r="AM6" s="148"/>
      <c r="AN6" s="793" t="s">
        <v>22</v>
      </c>
      <c r="AO6" s="794"/>
      <c r="AP6" s="794"/>
      <c r="AQ6" s="794"/>
      <c r="AR6" s="797"/>
      <c r="AS6" s="784" t="s">
        <v>21</v>
      </c>
      <c r="AT6" s="784"/>
      <c r="AU6" s="783"/>
      <c r="AV6" s="148"/>
      <c r="AW6" s="793" t="s">
        <v>23</v>
      </c>
      <c r="AX6" s="794"/>
      <c r="AY6" s="794"/>
      <c r="AZ6" s="797"/>
      <c r="BA6" s="784" t="s">
        <v>21</v>
      </c>
      <c r="BB6" s="784"/>
      <c r="BC6" s="783"/>
      <c r="BD6" s="148"/>
      <c r="BE6" s="793" t="s">
        <v>24</v>
      </c>
      <c r="BF6" s="794"/>
      <c r="BG6" s="794"/>
      <c r="BH6" s="797"/>
      <c r="BI6" s="782" t="s">
        <v>21</v>
      </c>
      <c r="BJ6" s="784"/>
      <c r="BK6" s="783"/>
      <c r="BL6" s="148"/>
      <c r="BM6" s="793" t="s">
        <v>25</v>
      </c>
      <c r="BN6" s="794"/>
      <c r="BO6" s="794"/>
      <c r="BP6" s="794"/>
      <c r="BQ6" s="794"/>
      <c r="BR6" s="785" t="s">
        <v>21</v>
      </c>
      <c r="BS6" s="785"/>
      <c r="BT6" s="786"/>
      <c r="BU6" s="148"/>
      <c r="BV6" s="793" t="s">
        <v>26</v>
      </c>
      <c r="BW6" s="794"/>
      <c r="BX6" s="794"/>
      <c r="BY6" s="794"/>
      <c r="BZ6" s="797"/>
      <c r="CA6" s="784" t="s">
        <v>21</v>
      </c>
      <c r="CB6" s="784"/>
      <c r="CC6" s="783"/>
      <c r="CD6" s="148"/>
      <c r="CE6" s="793" t="s">
        <v>27</v>
      </c>
      <c r="CF6" s="794"/>
      <c r="CG6" s="794"/>
      <c r="CH6" s="795"/>
      <c r="CI6" s="148"/>
      <c r="CJ6" s="793" t="s">
        <v>28</v>
      </c>
      <c r="CK6" s="794"/>
      <c r="CL6" s="794"/>
      <c r="CM6" s="808"/>
      <c r="CN6" s="169" t="s">
        <v>29</v>
      </c>
      <c r="CO6" s="148"/>
      <c r="CP6" s="791" t="s">
        <v>30</v>
      </c>
      <c r="CQ6" s="148"/>
      <c r="CR6" s="787" t="s">
        <v>31</v>
      </c>
      <c r="CS6" s="148"/>
      <c r="CT6" s="789" t="s">
        <v>32</v>
      </c>
      <c r="CU6" s="782" t="s">
        <v>33</v>
      </c>
      <c r="CV6" s="783"/>
    </row>
    <row r="7" spans="1:100" s="37" customFormat="1" ht="45.75" thickBot="1">
      <c r="B7" s="316" t="s">
        <v>34</v>
      </c>
      <c r="C7" s="50" t="s">
        <v>35</v>
      </c>
      <c r="D7" s="50" t="s">
        <v>10</v>
      </c>
      <c r="E7" s="317" t="s">
        <v>36</v>
      </c>
      <c r="F7" s="317" t="s">
        <v>37</v>
      </c>
      <c r="G7" s="317" t="s">
        <v>38</v>
      </c>
      <c r="H7" s="317" t="s">
        <v>27</v>
      </c>
      <c r="I7" s="317" t="s">
        <v>39</v>
      </c>
      <c r="J7" s="317" t="s">
        <v>40</v>
      </c>
      <c r="K7" s="317" t="s">
        <v>41</v>
      </c>
      <c r="L7" s="317" t="s">
        <v>42</v>
      </c>
      <c r="M7" s="802"/>
      <c r="N7" s="802"/>
      <c r="O7" s="802"/>
      <c r="P7" s="802"/>
      <c r="Q7" s="802"/>
      <c r="R7" s="802"/>
      <c r="S7" s="802"/>
      <c r="T7" s="802"/>
      <c r="U7" s="802"/>
      <c r="V7" s="802"/>
      <c r="W7" s="804"/>
      <c r="X7" s="15"/>
      <c r="Y7" s="125" t="s">
        <v>43</v>
      </c>
      <c r="Z7" s="111" t="s">
        <v>44</v>
      </c>
      <c r="AA7" s="111" t="s">
        <v>45</v>
      </c>
      <c r="AB7" s="154" t="s">
        <v>46</v>
      </c>
      <c r="AC7" s="148"/>
      <c r="AD7" s="148"/>
      <c r="AE7" s="131" t="s">
        <v>43</v>
      </c>
      <c r="AF7" s="35" t="s">
        <v>44</v>
      </c>
      <c r="AG7" s="35" t="s">
        <v>45</v>
      </c>
      <c r="AH7" s="35" t="s">
        <v>46</v>
      </c>
      <c r="AI7" s="41" t="s">
        <v>47</v>
      </c>
      <c r="AJ7" s="41" t="s">
        <v>48</v>
      </c>
      <c r="AK7" s="132" t="s">
        <v>49</v>
      </c>
      <c r="AL7" s="148"/>
      <c r="AM7" s="148"/>
      <c r="AN7" s="125" t="s">
        <v>43</v>
      </c>
      <c r="AO7" s="111" t="s">
        <v>50</v>
      </c>
      <c r="AP7" s="111" t="s">
        <v>44</v>
      </c>
      <c r="AQ7" s="111" t="s">
        <v>45</v>
      </c>
      <c r="AR7" s="111" t="s">
        <v>46</v>
      </c>
      <c r="AS7" s="121" t="s">
        <v>47</v>
      </c>
      <c r="AT7" s="121" t="s">
        <v>48</v>
      </c>
      <c r="AU7" s="126" t="s">
        <v>49</v>
      </c>
      <c r="AV7" s="148"/>
      <c r="AW7" s="131" t="s">
        <v>43</v>
      </c>
      <c r="AX7" s="111" t="s">
        <v>44</v>
      </c>
      <c r="AY7" s="35" t="s">
        <v>45</v>
      </c>
      <c r="AZ7" s="35" t="s">
        <v>46</v>
      </c>
      <c r="BA7" s="41" t="s">
        <v>47</v>
      </c>
      <c r="BB7" s="41" t="s">
        <v>49</v>
      </c>
      <c r="BC7" s="132" t="s">
        <v>51</v>
      </c>
      <c r="BD7" s="148"/>
      <c r="BE7" s="131" t="s">
        <v>43</v>
      </c>
      <c r="BF7" s="35" t="s">
        <v>44</v>
      </c>
      <c r="BG7" s="35" t="s">
        <v>45</v>
      </c>
      <c r="BH7" s="35" t="s">
        <v>46</v>
      </c>
      <c r="BI7" s="41" t="s">
        <v>47</v>
      </c>
      <c r="BJ7" s="41" t="s">
        <v>49</v>
      </c>
      <c r="BK7" s="132" t="s">
        <v>51</v>
      </c>
      <c r="BL7" s="148"/>
      <c r="BM7" s="125" t="s">
        <v>43</v>
      </c>
      <c r="BN7" s="111" t="s">
        <v>50</v>
      </c>
      <c r="BO7" s="111" t="s">
        <v>44</v>
      </c>
      <c r="BP7" s="111" t="s">
        <v>45</v>
      </c>
      <c r="BQ7" s="111" t="s">
        <v>46</v>
      </c>
      <c r="BR7" s="121" t="s">
        <v>47</v>
      </c>
      <c r="BS7" s="121" t="s">
        <v>49</v>
      </c>
      <c r="BT7" s="126" t="s">
        <v>51</v>
      </c>
      <c r="BU7" s="148"/>
      <c r="BV7" s="125" t="s">
        <v>43</v>
      </c>
      <c r="BW7" s="153" t="s">
        <v>50</v>
      </c>
      <c r="BX7" s="111" t="s">
        <v>44</v>
      </c>
      <c r="BY7" s="111" t="s">
        <v>45</v>
      </c>
      <c r="BZ7" s="111" t="s">
        <v>46</v>
      </c>
      <c r="CA7" s="111" t="s">
        <v>47</v>
      </c>
      <c r="CB7" s="111" t="s">
        <v>49</v>
      </c>
      <c r="CC7" s="154" t="s">
        <v>51</v>
      </c>
      <c r="CD7" s="148"/>
      <c r="CE7" s="131" t="s">
        <v>43</v>
      </c>
      <c r="CF7" s="35" t="s">
        <v>44</v>
      </c>
      <c r="CG7" s="35" t="s">
        <v>45</v>
      </c>
      <c r="CH7" s="82" t="s">
        <v>46</v>
      </c>
      <c r="CI7" s="148"/>
      <c r="CJ7" s="131" t="s">
        <v>43</v>
      </c>
      <c r="CK7" s="35" t="s">
        <v>46</v>
      </c>
      <c r="CL7" s="35" t="s">
        <v>44</v>
      </c>
      <c r="CM7" s="35" t="s">
        <v>45</v>
      </c>
      <c r="CN7" s="82" t="s">
        <v>52</v>
      </c>
      <c r="CO7" s="148"/>
      <c r="CP7" s="792"/>
      <c r="CQ7" s="148"/>
      <c r="CR7" s="788"/>
      <c r="CS7" s="148"/>
      <c r="CT7" s="790"/>
      <c r="CU7" s="36" t="s">
        <v>47</v>
      </c>
      <c r="CV7" s="82" t="s">
        <v>48</v>
      </c>
    </row>
    <row r="8" spans="1:100" s="607" customFormat="1" ht="26.25" thickTop="1">
      <c r="A8" s="571"/>
      <c r="B8" s="572">
        <v>1</v>
      </c>
      <c r="C8" s="573">
        <v>151</v>
      </c>
      <c r="D8" s="573" t="s">
        <v>53</v>
      </c>
      <c r="E8" s="574" t="s">
        <v>54</v>
      </c>
      <c r="F8" s="574" t="s">
        <v>54</v>
      </c>
      <c r="G8" s="574" t="s">
        <v>54</v>
      </c>
      <c r="H8" s="574" t="s">
        <v>55</v>
      </c>
      <c r="I8" s="575">
        <v>44428</v>
      </c>
      <c r="J8" s="574" t="s">
        <v>56</v>
      </c>
      <c r="K8" s="576">
        <v>45464</v>
      </c>
      <c r="L8" s="577" t="s">
        <v>57</v>
      </c>
      <c r="M8" s="577" t="s">
        <v>54</v>
      </c>
      <c r="N8" s="577" t="s">
        <v>54</v>
      </c>
      <c r="O8" s="578" t="s">
        <v>53</v>
      </c>
      <c r="P8" s="578" t="s">
        <v>58</v>
      </c>
      <c r="Q8" s="578" t="s">
        <v>59</v>
      </c>
      <c r="R8" s="579" t="s">
        <v>60</v>
      </c>
      <c r="S8" s="577" t="s">
        <v>61</v>
      </c>
      <c r="T8" s="580" t="s">
        <v>62</v>
      </c>
      <c r="U8" s="581" t="s">
        <v>63</v>
      </c>
      <c r="V8" s="581" t="s">
        <v>64</v>
      </c>
      <c r="W8" s="582" t="s">
        <v>65</v>
      </c>
      <c r="X8" s="339"/>
      <c r="Y8" s="583" t="s">
        <v>56</v>
      </c>
      <c r="Z8" s="584" t="s">
        <v>66</v>
      </c>
      <c r="AA8" s="585" t="s">
        <v>67</v>
      </c>
      <c r="AB8" s="586" t="s">
        <v>68</v>
      </c>
      <c r="AC8" s="587"/>
      <c r="AD8" s="587"/>
      <c r="AE8" s="588" t="s">
        <v>56</v>
      </c>
      <c r="AF8" s="589" t="s">
        <v>66</v>
      </c>
      <c r="AG8" s="590" t="s">
        <v>67</v>
      </c>
      <c r="AH8" s="589" t="s">
        <v>68</v>
      </c>
      <c r="AI8" s="591" t="s">
        <v>56</v>
      </c>
      <c r="AJ8" s="591" t="s">
        <v>56</v>
      </c>
      <c r="AK8" s="135" t="s">
        <v>55</v>
      </c>
      <c r="AL8" s="587"/>
      <c r="AM8" s="587"/>
      <c r="AN8" s="583" t="s">
        <v>54</v>
      </c>
      <c r="AO8" s="592" t="s">
        <v>55</v>
      </c>
      <c r="AP8" s="584" t="s">
        <v>55</v>
      </c>
      <c r="AQ8" s="585" t="s">
        <v>55</v>
      </c>
      <c r="AR8" s="584" t="s">
        <v>55</v>
      </c>
      <c r="AS8" s="593" t="s">
        <v>55</v>
      </c>
      <c r="AT8" s="593" t="s">
        <v>55</v>
      </c>
      <c r="AU8" s="594" t="s">
        <v>55</v>
      </c>
      <c r="AV8" s="587"/>
      <c r="AW8" s="520" t="s">
        <v>56</v>
      </c>
      <c r="AX8" s="585">
        <v>3</v>
      </c>
      <c r="AY8" s="595" t="s">
        <v>69</v>
      </c>
      <c r="AZ8" s="589" t="s">
        <v>70</v>
      </c>
      <c r="BA8" s="46" t="s">
        <v>55</v>
      </c>
      <c r="BB8" s="46" t="s">
        <v>55</v>
      </c>
      <c r="BC8" s="127" t="s">
        <v>55</v>
      </c>
      <c r="BD8" s="587"/>
      <c r="BE8" s="588" t="s">
        <v>56</v>
      </c>
      <c r="BF8" s="596">
        <v>23</v>
      </c>
      <c r="BG8" s="590" t="s">
        <v>69</v>
      </c>
      <c r="BH8" s="589" t="s">
        <v>71</v>
      </c>
      <c r="BI8" s="46" t="s">
        <v>55</v>
      </c>
      <c r="BJ8" s="46" t="s">
        <v>55</v>
      </c>
      <c r="BK8" s="597" t="s">
        <v>55</v>
      </c>
      <c r="BL8" s="587"/>
      <c r="BM8" s="598" t="s">
        <v>54</v>
      </c>
      <c r="BN8" s="599" t="s">
        <v>55</v>
      </c>
      <c r="BO8" s="585">
        <v>3</v>
      </c>
      <c r="BP8" s="585" t="s">
        <v>55</v>
      </c>
      <c r="BQ8" s="584" t="s">
        <v>55</v>
      </c>
      <c r="BR8" s="46" t="s">
        <v>55</v>
      </c>
      <c r="BS8" s="593" t="s">
        <v>55</v>
      </c>
      <c r="BT8" s="594" t="s">
        <v>55</v>
      </c>
      <c r="BU8" s="587"/>
      <c r="BV8" s="583" t="s">
        <v>54</v>
      </c>
      <c r="BW8" s="599" t="s">
        <v>55</v>
      </c>
      <c r="BX8" s="596">
        <v>23</v>
      </c>
      <c r="BY8" s="585" t="s">
        <v>55</v>
      </c>
      <c r="BZ8" s="584" t="s">
        <v>55</v>
      </c>
      <c r="CA8" s="46" t="s">
        <v>55</v>
      </c>
      <c r="CB8" s="600" t="s">
        <v>55</v>
      </c>
      <c r="CC8" s="601" t="s">
        <v>55</v>
      </c>
      <c r="CD8" s="587"/>
      <c r="CE8" s="588" t="s">
        <v>54</v>
      </c>
      <c r="CF8" s="346" t="s">
        <v>55</v>
      </c>
      <c r="CG8" s="602" t="s">
        <v>55</v>
      </c>
      <c r="CH8" s="603"/>
      <c r="CI8" s="587"/>
      <c r="CJ8" s="604" t="s">
        <v>54</v>
      </c>
      <c r="CK8" s="602" t="s">
        <v>55</v>
      </c>
      <c r="CL8" s="602" t="s">
        <v>55</v>
      </c>
      <c r="CM8" s="602" t="s">
        <v>55</v>
      </c>
      <c r="CN8" s="605" t="s">
        <v>55</v>
      </c>
      <c r="CO8" s="587"/>
      <c r="CP8" s="606" t="s">
        <v>54</v>
      </c>
      <c r="CQ8" s="587"/>
      <c r="CR8" s="606" t="s">
        <v>54</v>
      </c>
      <c r="CS8" s="587"/>
      <c r="CT8" s="604" t="s">
        <v>54</v>
      </c>
      <c r="CU8" s="305" t="s">
        <v>55</v>
      </c>
      <c r="CV8" s="353" t="s">
        <v>55</v>
      </c>
    </row>
    <row r="9" spans="1:100" s="28" customFormat="1">
      <c r="A9" s="31"/>
      <c r="B9" s="183">
        <v>2</v>
      </c>
      <c r="C9" s="184">
        <v>152</v>
      </c>
      <c r="D9" s="185" t="s">
        <v>72</v>
      </c>
      <c r="E9" s="187" t="s">
        <v>54</v>
      </c>
      <c r="F9" s="187" t="s">
        <v>54</v>
      </c>
      <c r="G9" s="187" t="s">
        <v>54</v>
      </c>
      <c r="H9" s="187" t="s">
        <v>54</v>
      </c>
      <c r="I9" s="367">
        <v>43910</v>
      </c>
      <c r="J9" s="187" t="s">
        <v>56</v>
      </c>
      <c r="K9" s="187">
        <v>44001</v>
      </c>
      <c r="L9" s="188" t="s">
        <v>73</v>
      </c>
      <c r="M9" s="189" t="s">
        <v>54</v>
      </c>
      <c r="N9" s="186" t="s">
        <v>56</v>
      </c>
      <c r="O9" s="190" t="s">
        <v>72</v>
      </c>
      <c r="P9" s="191" t="s">
        <v>74</v>
      </c>
      <c r="Q9" s="190" t="s">
        <v>75</v>
      </c>
      <c r="R9" s="191" t="s">
        <v>76</v>
      </c>
      <c r="S9" s="186" t="s">
        <v>77</v>
      </c>
      <c r="T9" s="192" t="s">
        <v>78</v>
      </c>
      <c r="U9" s="193" t="s">
        <v>79</v>
      </c>
      <c r="V9" s="193" t="s">
        <v>80</v>
      </c>
      <c r="W9" s="318" t="s">
        <v>81</v>
      </c>
      <c r="X9" s="15"/>
      <c r="Y9" s="194" t="s">
        <v>56</v>
      </c>
      <c r="Z9" s="195" t="s">
        <v>82</v>
      </c>
      <c r="AA9" s="196" t="s">
        <v>67</v>
      </c>
      <c r="AB9" s="197" t="s">
        <v>83</v>
      </c>
      <c r="AC9" s="148"/>
      <c r="AD9" s="148"/>
      <c r="AE9" s="194" t="s">
        <v>56</v>
      </c>
      <c r="AF9" s="195" t="s">
        <v>82</v>
      </c>
      <c r="AG9" s="196" t="s">
        <v>67</v>
      </c>
      <c r="AH9" s="195" t="s">
        <v>83</v>
      </c>
      <c r="AI9" s="200" t="s">
        <v>56</v>
      </c>
      <c r="AJ9" s="200" t="s">
        <v>56</v>
      </c>
      <c r="AK9" s="201" t="s">
        <v>55</v>
      </c>
      <c r="AL9" s="148"/>
      <c r="AM9" s="148"/>
      <c r="AN9" s="194" t="s">
        <v>54</v>
      </c>
      <c r="AO9" s="202" t="s">
        <v>55</v>
      </c>
      <c r="AP9" s="195" t="s">
        <v>55</v>
      </c>
      <c r="AQ9" s="196" t="s">
        <v>55</v>
      </c>
      <c r="AR9" s="195" t="s">
        <v>55</v>
      </c>
      <c r="AS9" s="203" t="s">
        <v>55</v>
      </c>
      <c r="AT9" s="203" t="s">
        <v>55</v>
      </c>
      <c r="AU9" s="204" t="s">
        <v>55</v>
      </c>
      <c r="AV9" s="148"/>
      <c r="AW9" s="518" t="s">
        <v>56</v>
      </c>
      <c r="AX9" s="196">
        <v>8</v>
      </c>
      <c r="AY9" s="523" t="s">
        <v>69</v>
      </c>
      <c r="AZ9" s="195" t="s">
        <v>84</v>
      </c>
      <c r="BA9" s="206" t="s">
        <v>55</v>
      </c>
      <c r="BB9" s="206" t="s">
        <v>55</v>
      </c>
      <c r="BC9" s="204" t="s">
        <v>55</v>
      </c>
      <c r="BD9" s="148"/>
      <c r="BE9" s="518" t="s">
        <v>56</v>
      </c>
      <c r="BF9" s="530">
        <v>28</v>
      </c>
      <c r="BG9" s="523" t="s">
        <v>69</v>
      </c>
      <c r="BH9" s="195" t="s">
        <v>85</v>
      </c>
      <c r="BI9" s="206" t="s">
        <v>55</v>
      </c>
      <c r="BJ9" s="206" t="s">
        <v>55</v>
      </c>
      <c r="BK9" s="204" t="s">
        <v>55</v>
      </c>
      <c r="BL9" s="148"/>
      <c r="BM9" s="207" t="s">
        <v>54</v>
      </c>
      <c r="BN9" s="202" t="s">
        <v>55</v>
      </c>
      <c r="BO9" s="196">
        <v>8</v>
      </c>
      <c r="BP9" s="196" t="s">
        <v>55</v>
      </c>
      <c r="BQ9" s="195" t="s">
        <v>55</v>
      </c>
      <c r="BR9" s="206" t="s">
        <v>55</v>
      </c>
      <c r="BS9" s="203" t="s">
        <v>55</v>
      </c>
      <c r="BT9" s="204" t="s">
        <v>55</v>
      </c>
      <c r="BU9" s="148"/>
      <c r="BV9" s="194" t="s">
        <v>54</v>
      </c>
      <c r="BW9" s="202" t="s">
        <v>55</v>
      </c>
      <c r="BX9" s="530">
        <v>28</v>
      </c>
      <c r="BY9" s="196" t="s">
        <v>55</v>
      </c>
      <c r="BZ9" s="195" t="s">
        <v>55</v>
      </c>
      <c r="CA9" s="206" t="s">
        <v>55</v>
      </c>
      <c r="CB9" s="208" t="s">
        <v>55</v>
      </c>
      <c r="CC9" s="209" t="s">
        <v>55</v>
      </c>
      <c r="CD9" s="148"/>
      <c r="CE9" s="194" t="s">
        <v>56</v>
      </c>
      <c r="CF9" s="210">
        <v>104</v>
      </c>
      <c r="CG9" s="210" t="s">
        <v>86</v>
      </c>
      <c r="CH9" s="211"/>
      <c r="CI9" s="148"/>
      <c r="CJ9" s="199" t="s">
        <v>54</v>
      </c>
      <c r="CK9" s="210" t="s">
        <v>55</v>
      </c>
      <c r="CL9" s="210" t="s">
        <v>55</v>
      </c>
      <c r="CM9" s="210" t="s">
        <v>55</v>
      </c>
      <c r="CN9" s="212" t="s">
        <v>55</v>
      </c>
      <c r="CO9" s="148"/>
      <c r="CP9" s="213" t="s">
        <v>54</v>
      </c>
      <c r="CQ9" s="198"/>
      <c r="CR9" s="213" t="s">
        <v>54</v>
      </c>
      <c r="CS9" s="148"/>
      <c r="CT9" s="199" t="s">
        <v>54</v>
      </c>
      <c r="CU9" s="214" t="s">
        <v>55</v>
      </c>
      <c r="CV9" s="215" t="s">
        <v>55</v>
      </c>
    </row>
    <row r="10" spans="1:100" s="28" customFormat="1" ht="25.5">
      <c r="A10" s="31"/>
      <c r="B10" s="139">
        <v>3</v>
      </c>
      <c r="C10" s="140">
        <v>153</v>
      </c>
      <c r="D10" s="138" t="s">
        <v>87</v>
      </c>
      <c r="E10" s="180" t="s">
        <v>54</v>
      </c>
      <c r="F10" s="180" t="s">
        <v>54</v>
      </c>
      <c r="G10" s="180" t="s">
        <v>54</v>
      </c>
      <c r="H10" s="180" t="s">
        <v>54</v>
      </c>
      <c r="I10" s="179"/>
      <c r="J10" s="180"/>
      <c r="K10" s="181"/>
      <c r="L10" s="96"/>
      <c r="M10" s="29" t="s">
        <v>54</v>
      </c>
      <c r="N10" s="29" t="s">
        <v>54</v>
      </c>
      <c r="O10" s="51" t="s">
        <v>87</v>
      </c>
      <c r="P10" s="52" t="s">
        <v>88</v>
      </c>
      <c r="Q10" s="51" t="s">
        <v>89</v>
      </c>
      <c r="R10" s="52" t="s">
        <v>90</v>
      </c>
      <c r="S10" s="21" t="s">
        <v>91</v>
      </c>
      <c r="T10" s="30" t="s">
        <v>92</v>
      </c>
      <c r="U10" s="53" t="s">
        <v>93</v>
      </c>
      <c r="V10" s="53" t="s">
        <v>94</v>
      </c>
      <c r="W10" s="54" t="s">
        <v>95</v>
      </c>
      <c r="X10" s="15"/>
      <c r="Y10" s="112" t="s">
        <v>56</v>
      </c>
      <c r="Z10" s="27" t="s">
        <v>66</v>
      </c>
      <c r="AA10" s="24" t="s">
        <v>67</v>
      </c>
      <c r="AB10" s="162" t="s">
        <v>84</v>
      </c>
      <c r="AC10" s="148"/>
      <c r="AD10" s="148"/>
      <c r="AE10" s="112" t="s">
        <v>56</v>
      </c>
      <c r="AF10" s="27" t="s">
        <v>66</v>
      </c>
      <c r="AG10" s="24" t="s">
        <v>67</v>
      </c>
      <c r="AH10" s="27" t="s">
        <v>84</v>
      </c>
      <c r="AI10" s="42" t="s">
        <v>56</v>
      </c>
      <c r="AJ10" s="42" t="s">
        <v>56</v>
      </c>
      <c r="AK10" s="135" t="s">
        <v>55</v>
      </c>
      <c r="AL10" s="148"/>
      <c r="AM10" s="148"/>
      <c r="AN10" s="112" t="s">
        <v>54</v>
      </c>
      <c r="AO10" s="122" t="s">
        <v>55</v>
      </c>
      <c r="AP10" s="27" t="s">
        <v>55</v>
      </c>
      <c r="AQ10" s="24" t="s">
        <v>55</v>
      </c>
      <c r="AR10" s="27" t="s">
        <v>55</v>
      </c>
      <c r="AS10" s="47" t="s">
        <v>55</v>
      </c>
      <c r="AT10" s="47" t="s">
        <v>55</v>
      </c>
      <c r="AU10" s="127" t="s">
        <v>55</v>
      </c>
      <c r="AV10" s="148"/>
      <c r="AW10" s="519" t="s">
        <v>56</v>
      </c>
      <c r="AX10" s="24">
        <v>5</v>
      </c>
      <c r="AY10" s="524" t="s">
        <v>69</v>
      </c>
      <c r="AZ10" s="27" t="s">
        <v>84</v>
      </c>
      <c r="BA10" s="46" t="s">
        <v>55</v>
      </c>
      <c r="BB10" s="46" t="s">
        <v>55</v>
      </c>
      <c r="BC10" s="127" t="s">
        <v>55</v>
      </c>
      <c r="BD10" s="148"/>
      <c r="BE10" s="519" t="s">
        <v>56</v>
      </c>
      <c r="BF10" s="529">
        <v>25</v>
      </c>
      <c r="BG10" s="524" t="s">
        <v>69</v>
      </c>
      <c r="BH10" s="27" t="s">
        <v>96</v>
      </c>
      <c r="BI10" s="46" t="s">
        <v>55</v>
      </c>
      <c r="BJ10" s="46" t="s">
        <v>55</v>
      </c>
      <c r="BK10" s="127" t="s">
        <v>55</v>
      </c>
      <c r="BL10" s="148"/>
      <c r="BM10" s="116" t="s">
        <v>56</v>
      </c>
      <c r="BN10" s="122">
        <v>3053</v>
      </c>
      <c r="BO10" s="24">
        <v>5</v>
      </c>
      <c r="BP10" s="24" t="s">
        <v>69</v>
      </c>
      <c r="BQ10" s="27" t="s">
        <v>84</v>
      </c>
      <c r="BR10" s="46" t="s">
        <v>55</v>
      </c>
      <c r="BS10" s="47" t="s">
        <v>55</v>
      </c>
      <c r="BT10" s="127" t="s">
        <v>55</v>
      </c>
      <c r="BU10" s="148"/>
      <c r="BV10" s="112" t="s">
        <v>54</v>
      </c>
      <c r="BW10" s="122" t="s">
        <v>55</v>
      </c>
      <c r="BX10" s="529">
        <v>25</v>
      </c>
      <c r="BY10" s="24" t="s">
        <v>55</v>
      </c>
      <c r="BZ10" s="27" t="s">
        <v>55</v>
      </c>
      <c r="CA10" s="46" t="s">
        <v>55</v>
      </c>
      <c r="CB10" s="32" t="s">
        <v>55</v>
      </c>
      <c r="CC10" s="155" t="s">
        <v>55</v>
      </c>
      <c r="CD10" s="148"/>
      <c r="CE10" s="112" t="s">
        <v>56</v>
      </c>
      <c r="CF10" s="25">
        <v>104</v>
      </c>
      <c r="CG10" s="25" t="s">
        <v>86</v>
      </c>
      <c r="CH10" s="163"/>
      <c r="CI10" s="148"/>
      <c r="CJ10" s="113" t="s">
        <v>54</v>
      </c>
      <c r="CK10" s="25" t="s">
        <v>55</v>
      </c>
      <c r="CL10" s="25" t="s">
        <v>55</v>
      </c>
      <c r="CM10" s="25" t="s">
        <v>55</v>
      </c>
      <c r="CN10" s="156" t="s">
        <v>55</v>
      </c>
      <c r="CO10" s="148"/>
      <c r="CP10" s="174" t="s">
        <v>54</v>
      </c>
      <c r="CQ10" s="148"/>
      <c r="CR10" s="174" t="s">
        <v>54</v>
      </c>
      <c r="CS10" s="148"/>
      <c r="CT10" s="113" t="s">
        <v>54</v>
      </c>
      <c r="CU10" s="26" t="s">
        <v>55</v>
      </c>
      <c r="CV10" s="83" t="s">
        <v>55</v>
      </c>
    </row>
    <row r="11" spans="1:100" s="28" customFormat="1" ht="13.9" customHeight="1">
      <c r="A11" s="31"/>
      <c r="B11" s="183">
        <v>4</v>
      </c>
      <c r="C11" s="184">
        <v>154</v>
      </c>
      <c r="D11" s="185" t="s">
        <v>97</v>
      </c>
      <c r="E11" s="187" t="s">
        <v>54</v>
      </c>
      <c r="F11" s="187" t="s">
        <v>54</v>
      </c>
      <c r="G11" s="187" t="s">
        <v>54</v>
      </c>
      <c r="H11" s="187" t="s">
        <v>55</v>
      </c>
      <c r="I11" s="367">
        <v>43943</v>
      </c>
      <c r="J11" s="187" t="s">
        <v>56</v>
      </c>
      <c r="K11" s="187">
        <v>44117</v>
      </c>
      <c r="L11" s="188" t="s">
        <v>98</v>
      </c>
      <c r="M11" s="189" t="s">
        <v>54</v>
      </c>
      <c r="N11" s="186" t="s">
        <v>56</v>
      </c>
      <c r="O11" s="190" t="s">
        <v>97</v>
      </c>
      <c r="P11" s="191" t="s">
        <v>99</v>
      </c>
      <c r="Q11" s="190" t="s">
        <v>97</v>
      </c>
      <c r="R11" s="191" t="s">
        <v>100</v>
      </c>
      <c r="S11" s="186" t="s">
        <v>101</v>
      </c>
      <c r="T11" s="216" t="s">
        <v>55</v>
      </c>
      <c r="U11" s="193" t="s">
        <v>102</v>
      </c>
      <c r="V11" s="193" t="s">
        <v>103</v>
      </c>
      <c r="W11" s="318" t="s">
        <v>104</v>
      </c>
      <c r="X11" s="15"/>
      <c r="Y11" s="194" t="s">
        <v>56</v>
      </c>
      <c r="Z11" s="195" t="s">
        <v>82</v>
      </c>
      <c r="AA11" s="196" t="s">
        <v>67</v>
      </c>
      <c r="AB11" s="197" t="s">
        <v>83</v>
      </c>
      <c r="AC11" s="148"/>
      <c r="AD11" s="148"/>
      <c r="AE11" s="194" t="s">
        <v>56</v>
      </c>
      <c r="AF11" s="195" t="s">
        <v>82</v>
      </c>
      <c r="AG11" s="196" t="s">
        <v>67</v>
      </c>
      <c r="AH11" s="195" t="s">
        <v>83</v>
      </c>
      <c r="AI11" s="200" t="s">
        <v>56</v>
      </c>
      <c r="AJ11" s="200" t="s">
        <v>55</v>
      </c>
      <c r="AK11" s="201" t="s">
        <v>55</v>
      </c>
      <c r="AL11" s="148"/>
      <c r="AM11" s="148"/>
      <c r="AN11" s="194" t="s">
        <v>56</v>
      </c>
      <c r="AO11" s="202" t="s">
        <v>55</v>
      </c>
      <c r="AP11" s="195" t="s">
        <v>82</v>
      </c>
      <c r="AQ11" s="196" t="s">
        <v>67</v>
      </c>
      <c r="AR11" s="195" t="s">
        <v>83</v>
      </c>
      <c r="AS11" s="200" t="s">
        <v>56</v>
      </c>
      <c r="AT11" s="200" t="s">
        <v>55</v>
      </c>
      <c r="AU11" s="204" t="s">
        <v>55</v>
      </c>
      <c r="AV11" s="148"/>
      <c r="AW11" s="518" t="s">
        <v>56</v>
      </c>
      <c r="AX11" s="196">
        <v>3</v>
      </c>
      <c r="AY11" s="523" t="s">
        <v>86</v>
      </c>
      <c r="AZ11" s="195" t="s">
        <v>68</v>
      </c>
      <c r="BA11" s="206" t="s">
        <v>55</v>
      </c>
      <c r="BB11" s="206" t="s">
        <v>55</v>
      </c>
      <c r="BC11" s="204" t="s">
        <v>55</v>
      </c>
      <c r="BD11" s="148"/>
      <c r="BE11" s="518" t="s">
        <v>56</v>
      </c>
      <c r="BF11" s="530">
        <v>23</v>
      </c>
      <c r="BG11" s="523" t="s">
        <v>69</v>
      </c>
      <c r="BH11" s="195" t="s">
        <v>85</v>
      </c>
      <c r="BI11" s="206" t="s">
        <v>55</v>
      </c>
      <c r="BJ11" s="206" t="s">
        <v>55</v>
      </c>
      <c r="BK11" s="204" t="s">
        <v>55</v>
      </c>
      <c r="BL11" s="148"/>
      <c r="BM11" s="207" t="s">
        <v>56</v>
      </c>
      <c r="BN11" s="202" t="s">
        <v>55</v>
      </c>
      <c r="BO11" s="196">
        <v>3</v>
      </c>
      <c r="BP11" s="196" t="s">
        <v>86</v>
      </c>
      <c r="BQ11" s="195" t="s">
        <v>68</v>
      </c>
      <c r="BR11" s="206" t="s">
        <v>55</v>
      </c>
      <c r="BS11" s="203" t="s">
        <v>55</v>
      </c>
      <c r="BT11" s="204" t="s">
        <v>55</v>
      </c>
      <c r="BU11" s="148"/>
      <c r="BV11" s="194" t="s">
        <v>54</v>
      </c>
      <c r="BW11" s="202" t="s">
        <v>55</v>
      </c>
      <c r="BX11" s="530">
        <v>23</v>
      </c>
      <c r="BY11" s="196" t="s">
        <v>55</v>
      </c>
      <c r="BZ11" s="195" t="s">
        <v>55</v>
      </c>
      <c r="CA11" s="206" t="s">
        <v>55</v>
      </c>
      <c r="CB11" s="208" t="s">
        <v>55</v>
      </c>
      <c r="CC11" s="209" t="s">
        <v>55</v>
      </c>
      <c r="CD11" s="148"/>
      <c r="CE11" s="194" t="s">
        <v>54</v>
      </c>
      <c r="CF11" s="210" t="s">
        <v>55</v>
      </c>
      <c r="CG11" s="210" t="s">
        <v>55</v>
      </c>
      <c r="CH11" s="211"/>
      <c r="CI11" s="148"/>
      <c r="CJ11" s="199" t="s">
        <v>54</v>
      </c>
      <c r="CK11" s="210" t="s">
        <v>55</v>
      </c>
      <c r="CL11" s="210" t="s">
        <v>55</v>
      </c>
      <c r="CM11" s="210" t="s">
        <v>55</v>
      </c>
      <c r="CN11" s="212" t="s">
        <v>55</v>
      </c>
      <c r="CO11" s="148"/>
      <c r="CP11" s="213" t="s">
        <v>54</v>
      </c>
      <c r="CQ11" s="198"/>
      <c r="CR11" s="213" t="s">
        <v>54</v>
      </c>
      <c r="CS11" s="148"/>
      <c r="CT11" s="199" t="s">
        <v>54</v>
      </c>
      <c r="CU11" s="214" t="s">
        <v>55</v>
      </c>
      <c r="CV11" s="215" t="s">
        <v>55</v>
      </c>
    </row>
    <row r="12" spans="1:100" s="28" customFormat="1">
      <c r="A12" s="31"/>
      <c r="B12" s="139">
        <v>5</v>
      </c>
      <c r="C12" s="140">
        <v>155</v>
      </c>
      <c r="D12" s="138" t="s">
        <v>105</v>
      </c>
      <c r="E12" s="180" t="s">
        <v>54</v>
      </c>
      <c r="F12" s="180" t="s">
        <v>54</v>
      </c>
      <c r="G12" s="180" t="s">
        <v>54</v>
      </c>
      <c r="H12" s="180" t="s">
        <v>55</v>
      </c>
      <c r="I12" s="179"/>
      <c r="J12" s="180"/>
      <c r="K12" s="181"/>
      <c r="L12" s="96"/>
      <c r="M12" s="29" t="s">
        <v>54</v>
      </c>
      <c r="N12" s="29" t="s">
        <v>54</v>
      </c>
      <c r="O12" s="51" t="s">
        <v>105</v>
      </c>
      <c r="P12" s="52" t="s">
        <v>106</v>
      </c>
      <c r="Q12" s="51" t="s">
        <v>105</v>
      </c>
      <c r="R12" s="52" t="s">
        <v>107</v>
      </c>
      <c r="S12" s="21" t="s">
        <v>108</v>
      </c>
      <c r="T12" s="22" t="s">
        <v>55</v>
      </c>
      <c r="U12" s="53" t="s">
        <v>109</v>
      </c>
      <c r="V12" s="53" t="s">
        <v>110</v>
      </c>
      <c r="W12" s="54" t="s">
        <v>111</v>
      </c>
      <c r="X12" s="15"/>
      <c r="Y12" s="112" t="s">
        <v>56</v>
      </c>
      <c r="Z12" s="27" t="s">
        <v>66</v>
      </c>
      <c r="AA12" s="24" t="s">
        <v>67</v>
      </c>
      <c r="AB12" s="162" t="s">
        <v>68</v>
      </c>
      <c r="AC12" s="148"/>
      <c r="AD12" s="148"/>
      <c r="AE12" s="112" t="s">
        <v>56</v>
      </c>
      <c r="AF12" s="27" t="s">
        <v>66</v>
      </c>
      <c r="AG12" s="24" t="s">
        <v>67</v>
      </c>
      <c r="AH12" s="27" t="s">
        <v>68</v>
      </c>
      <c r="AI12" s="42" t="s">
        <v>56</v>
      </c>
      <c r="AJ12" s="42" t="s">
        <v>112</v>
      </c>
      <c r="AK12" s="135" t="s">
        <v>55</v>
      </c>
      <c r="AL12" s="148"/>
      <c r="AM12" s="148"/>
      <c r="AN12" s="112" t="s">
        <v>54</v>
      </c>
      <c r="AO12" s="122" t="s">
        <v>55</v>
      </c>
      <c r="AP12" s="27" t="s">
        <v>55</v>
      </c>
      <c r="AQ12" s="24" t="s">
        <v>55</v>
      </c>
      <c r="AR12" s="27" t="s">
        <v>55</v>
      </c>
      <c r="AS12" s="47" t="s">
        <v>55</v>
      </c>
      <c r="AT12" s="47" t="s">
        <v>55</v>
      </c>
      <c r="AU12" s="127" t="s">
        <v>55</v>
      </c>
      <c r="AV12" s="148"/>
      <c r="AW12" s="519" t="s">
        <v>56</v>
      </c>
      <c r="AX12" s="24">
        <v>8</v>
      </c>
      <c r="AY12" s="524" t="s">
        <v>69</v>
      </c>
      <c r="AZ12" s="27" t="s">
        <v>70</v>
      </c>
      <c r="BA12" s="46" t="s">
        <v>55</v>
      </c>
      <c r="BB12" s="46" t="s">
        <v>55</v>
      </c>
      <c r="BC12" s="127" t="s">
        <v>55</v>
      </c>
      <c r="BD12" s="148"/>
      <c r="BE12" s="519" t="s">
        <v>56</v>
      </c>
      <c r="BF12" s="529">
        <v>28</v>
      </c>
      <c r="BG12" s="524" t="s">
        <v>69</v>
      </c>
      <c r="BH12" s="27" t="s">
        <v>71</v>
      </c>
      <c r="BI12" s="46" t="s">
        <v>55</v>
      </c>
      <c r="BJ12" s="46" t="s">
        <v>55</v>
      </c>
      <c r="BK12" s="127" t="s">
        <v>55</v>
      </c>
      <c r="BL12" s="148"/>
      <c r="BM12" s="116" t="s">
        <v>54</v>
      </c>
      <c r="BN12" s="122" t="s">
        <v>55</v>
      </c>
      <c r="BO12" s="24">
        <v>8</v>
      </c>
      <c r="BP12" s="24" t="s">
        <v>55</v>
      </c>
      <c r="BQ12" s="27" t="s">
        <v>55</v>
      </c>
      <c r="BR12" s="46" t="s">
        <v>55</v>
      </c>
      <c r="BS12" s="47" t="s">
        <v>55</v>
      </c>
      <c r="BT12" s="127" t="s">
        <v>55</v>
      </c>
      <c r="BU12" s="148"/>
      <c r="BV12" s="112" t="s">
        <v>54</v>
      </c>
      <c r="BW12" s="122" t="s">
        <v>55</v>
      </c>
      <c r="BX12" s="529">
        <v>28</v>
      </c>
      <c r="BY12" s="24" t="s">
        <v>55</v>
      </c>
      <c r="BZ12" s="27" t="s">
        <v>55</v>
      </c>
      <c r="CA12" s="46" t="s">
        <v>55</v>
      </c>
      <c r="CB12" s="32" t="s">
        <v>55</v>
      </c>
      <c r="CC12" s="155" t="s">
        <v>55</v>
      </c>
      <c r="CD12" s="148"/>
      <c r="CE12" s="112" t="s">
        <v>54</v>
      </c>
      <c r="CF12" s="25" t="s">
        <v>55</v>
      </c>
      <c r="CG12" s="25" t="s">
        <v>55</v>
      </c>
      <c r="CH12" s="163"/>
      <c r="CI12" s="148"/>
      <c r="CJ12" s="113" t="s">
        <v>54</v>
      </c>
      <c r="CK12" s="25" t="s">
        <v>55</v>
      </c>
      <c r="CL12" s="25" t="s">
        <v>55</v>
      </c>
      <c r="CM12" s="25" t="s">
        <v>55</v>
      </c>
      <c r="CN12" s="156" t="s">
        <v>55</v>
      </c>
      <c r="CO12" s="148"/>
      <c r="CP12" s="174" t="s">
        <v>54</v>
      </c>
      <c r="CQ12" s="148"/>
      <c r="CR12" s="174" t="s">
        <v>54</v>
      </c>
      <c r="CS12" s="148"/>
      <c r="CT12" s="113" t="s">
        <v>54</v>
      </c>
      <c r="CU12" s="26" t="s">
        <v>55</v>
      </c>
      <c r="CV12" s="83" t="s">
        <v>55</v>
      </c>
    </row>
    <row r="13" spans="1:100" s="28" customFormat="1">
      <c r="A13" s="31"/>
      <c r="B13" s="183">
        <v>6</v>
      </c>
      <c r="C13" s="185">
        <v>156</v>
      </c>
      <c r="D13" s="185" t="s">
        <v>113</v>
      </c>
      <c r="E13" s="217" t="s">
        <v>54</v>
      </c>
      <c r="F13" s="217" t="s">
        <v>54</v>
      </c>
      <c r="G13" s="217" t="s">
        <v>54</v>
      </c>
      <c r="H13" s="217" t="s">
        <v>55</v>
      </c>
      <c r="I13" s="219"/>
      <c r="J13" s="217"/>
      <c r="K13" s="187"/>
      <c r="L13" s="188"/>
      <c r="M13" s="189" t="s">
        <v>54</v>
      </c>
      <c r="N13" s="189" t="s">
        <v>54</v>
      </c>
      <c r="O13" s="190" t="s">
        <v>113</v>
      </c>
      <c r="P13" s="191" t="s">
        <v>113</v>
      </c>
      <c r="Q13" s="190" t="s">
        <v>113</v>
      </c>
      <c r="R13" s="191" t="s">
        <v>113</v>
      </c>
      <c r="S13" s="186" t="s">
        <v>114</v>
      </c>
      <c r="T13" s="216" t="s">
        <v>55</v>
      </c>
      <c r="U13" s="193" t="s">
        <v>115</v>
      </c>
      <c r="V13" s="193" t="s">
        <v>116</v>
      </c>
      <c r="W13" s="318" t="s">
        <v>117</v>
      </c>
      <c r="X13" s="15"/>
      <c r="Y13" s="194" t="s">
        <v>56</v>
      </c>
      <c r="Z13" s="195" t="s">
        <v>66</v>
      </c>
      <c r="AA13" s="196" t="s">
        <v>67</v>
      </c>
      <c r="AB13" s="197" t="s">
        <v>70</v>
      </c>
      <c r="AC13" s="148"/>
      <c r="AD13" s="148"/>
      <c r="AE13" s="194" t="s">
        <v>56</v>
      </c>
      <c r="AF13" s="195" t="s">
        <v>66</v>
      </c>
      <c r="AG13" s="196" t="s">
        <v>67</v>
      </c>
      <c r="AH13" s="195" t="s">
        <v>70</v>
      </c>
      <c r="AI13" s="200" t="s">
        <v>56</v>
      </c>
      <c r="AJ13" s="200" t="s">
        <v>55</v>
      </c>
      <c r="AK13" s="201" t="s">
        <v>55</v>
      </c>
      <c r="AL13" s="148"/>
      <c r="AM13" s="148"/>
      <c r="AN13" s="194" t="s">
        <v>54</v>
      </c>
      <c r="AO13" s="202" t="s">
        <v>55</v>
      </c>
      <c r="AP13" s="195" t="s">
        <v>55</v>
      </c>
      <c r="AQ13" s="196" t="s">
        <v>55</v>
      </c>
      <c r="AR13" s="195" t="s">
        <v>55</v>
      </c>
      <c r="AS13" s="203" t="s">
        <v>55</v>
      </c>
      <c r="AT13" s="203" t="s">
        <v>55</v>
      </c>
      <c r="AU13" s="204" t="s">
        <v>55</v>
      </c>
      <c r="AV13" s="148"/>
      <c r="AW13" s="518" t="s">
        <v>56</v>
      </c>
      <c r="AX13" s="196">
        <v>8</v>
      </c>
      <c r="AY13" s="523" t="s">
        <v>69</v>
      </c>
      <c r="AZ13" s="195" t="s">
        <v>118</v>
      </c>
      <c r="BA13" s="206" t="s">
        <v>55</v>
      </c>
      <c r="BB13" s="206" t="s">
        <v>55</v>
      </c>
      <c r="BC13" s="204" t="s">
        <v>55</v>
      </c>
      <c r="BD13" s="148"/>
      <c r="BE13" s="518" t="s">
        <v>56</v>
      </c>
      <c r="BF13" s="530">
        <v>28</v>
      </c>
      <c r="BG13" s="523" t="s">
        <v>69</v>
      </c>
      <c r="BH13" s="195" t="s">
        <v>71</v>
      </c>
      <c r="BI13" s="206" t="s">
        <v>55</v>
      </c>
      <c r="BJ13" s="206" t="s">
        <v>55</v>
      </c>
      <c r="BK13" s="204" t="s">
        <v>55</v>
      </c>
      <c r="BL13" s="148"/>
      <c r="BM13" s="207" t="s">
        <v>54</v>
      </c>
      <c r="BN13" s="202" t="s">
        <v>55</v>
      </c>
      <c r="BO13" s="196">
        <v>8</v>
      </c>
      <c r="BP13" s="196" t="s">
        <v>55</v>
      </c>
      <c r="BQ13" s="195" t="s">
        <v>55</v>
      </c>
      <c r="BR13" s="206" t="s">
        <v>55</v>
      </c>
      <c r="BS13" s="203" t="s">
        <v>55</v>
      </c>
      <c r="BT13" s="204" t="s">
        <v>55</v>
      </c>
      <c r="BU13" s="148"/>
      <c r="BV13" s="194" t="s">
        <v>54</v>
      </c>
      <c r="BW13" s="202" t="s">
        <v>55</v>
      </c>
      <c r="BX13" s="530">
        <v>28</v>
      </c>
      <c r="BY13" s="196" t="s">
        <v>55</v>
      </c>
      <c r="BZ13" s="195" t="s">
        <v>55</v>
      </c>
      <c r="CA13" s="206" t="s">
        <v>55</v>
      </c>
      <c r="CB13" s="208" t="s">
        <v>55</v>
      </c>
      <c r="CC13" s="209" t="s">
        <v>55</v>
      </c>
      <c r="CD13" s="148"/>
      <c r="CE13" s="194" t="s">
        <v>54</v>
      </c>
      <c r="CF13" s="210" t="s">
        <v>55</v>
      </c>
      <c r="CG13" s="210" t="s">
        <v>55</v>
      </c>
      <c r="CH13" s="211"/>
      <c r="CI13" s="148"/>
      <c r="CJ13" s="199" t="s">
        <v>54</v>
      </c>
      <c r="CK13" s="210" t="s">
        <v>55</v>
      </c>
      <c r="CL13" s="210" t="s">
        <v>55</v>
      </c>
      <c r="CM13" s="210" t="s">
        <v>55</v>
      </c>
      <c r="CN13" s="212" t="s">
        <v>55</v>
      </c>
      <c r="CO13" s="148"/>
      <c r="CP13" s="213" t="s">
        <v>54</v>
      </c>
      <c r="CQ13" s="198"/>
      <c r="CR13" s="213" t="s">
        <v>54</v>
      </c>
      <c r="CS13" s="148"/>
      <c r="CT13" s="199" t="s">
        <v>54</v>
      </c>
      <c r="CU13" s="214" t="s">
        <v>55</v>
      </c>
      <c r="CV13" s="215" t="s">
        <v>55</v>
      </c>
    </row>
    <row r="14" spans="1:100" s="354" customFormat="1" ht="25.5">
      <c r="A14" s="378"/>
      <c r="B14" s="355">
        <v>7</v>
      </c>
      <c r="C14" s="357">
        <v>157</v>
      </c>
      <c r="D14" s="357" t="s">
        <v>119</v>
      </c>
      <c r="E14" s="330" t="s">
        <v>56</v>
      </c>
      <c r="F14" s="330" t="s">
        <v>54</v>
      </c>
      <c r="G14" s="330" t="s">
        <v>54</v>
      </c>
      <c r="H14" s="330" t="s">
        <v>56</v>
      </c>
      <c r="I14" s="330">
        <v>43943</v>
      </c>
      <c r="J14" s="330"/>
      <c r="K14" s="330"/>
      <c r="L14" s="331" t="s">
        <v>120</v>
      </c>
      <c r="M14" s="332" t="s">
        <v>54</v>
      </c>
      <c r="N14" s="332" t="s">
        <v>54</v>
      </c>
      <c r="O14" s="333" t="s">
        <v>119</v>
      </c>
      <c r="P14" s="334" t="s">
        <v>119</v>
      </c>
      <c r="Q14" s="333" t="s">
        <v>121</v>
      </c>
      <c r="R14" s="334" t="s">
        <v>121</v>
      </c>
      <c r="S14" s="335" t="s">
        <v>122</v>
      </c>
      <c r="T14" s="377" t="s">
        <v>55</v>
      </c>
      <c r="U14" s="337" t="s">
        <v>123</v>
      </c>
      <c r="V14" s="337" t="s">
        <v>124</v>
      </c>
      <c r="W14" s="338" t="s">
        <v>125</v>
      </c>
      <c r="X14" s="339"/>
      <c r="Y14" s="340" t="s">
        <v>54</v>
      </c>
      <c r="Z14" s="567" t="s">
        <v>66</v>
      </c>
      <c r="AA14" s="568" t="s">
        <v>67</v>
      </c>
      <c r="AB14" s="569" t="s">
        <v>70</v>
      </c>
      <c r="AC14" s="343"/>
      <c r="AD14" s="343"/>
      <c r="AE14" s="340" t="s">
        <v>126</v>
      </c>
      <c r="AF14" s="567" t="s">
        <v>66</v>
      </c>
      <c r="AG14" s="568" t="s">
        <v>67</v>
      </c>
      <c r="AH14" s="567" t="s">
        <v>70</v>
      </c>
      <c r="AI14" s="570" t="s">
        <v>56</v>
      </c>
      <c r="AJ14" s="42" t="s">
        <v>55</v>
      </c>
      <c r="AK14" s="135" t="s">
        <v>55</v>
      </c>
      <c r="AL14" s="343"/>
      <c r="AM14" s="343"/>
      <c r="AN14" s="340" t="s">
        <v>54</v>
      </c>
      <c r="AO14" s="344" t="s">
        <v>55</v>
      </c>
      <c r="AP14" s="60" t="s">
        <v>55</v>
      </c>
      <c r="AQ14" s="341" t="s">
        <v>55</v>
      </c>
      <c r="AR14" s="60" t="s">
        <v>55</v>
      </c>
      <c r="AS14" s="47" t="s">
        <v>55</v>
      </c>
      <c r="AT14" s="47" t="s">
        <v>55</v>
      </c>
      <c r="AU14" s="127" t="s">
        <v>55</v>
      </c>
      <c r="AV14" s="343"/>
      <c r="AW14" s="520" t="s">
        <v>56</v>
      </c>
      <c r="AX14" s="341">
        <v>8</v>
      </c>
      <c r="AY14" s="524" t="s">
        <v>127</v>
      </c>
      <c r="AZ14" s="60" t="s">
        <v>118</v>
      </c>
      <c r="BA14" s="46" t="s">
        <v>55</v>
      </c>
      <c r="BB14" s="46" t="s">
        <v>55</v>
      </c>
      <c r="BC14" s="127" t="s">
        <v>55</v>
      </c>
      <c r="BD14" s="343"/>
      <c r="BE14" s="520" t="s">
        <v>56</v>
      </c>
      <c r="BF14" s="529">
        <v>28</v>
      </c>
      <c r="BG14" s="525" t="s">
        <v>127</v>
      </c>
      <c r="BH14" s="60" t="s">
        <v>71</v>
      </c>
      <c r="BI14" s="46" t="s">
        <v>55</v>
      </c>
      <c r="BJ14" s="46" t="s">
        <v>55</v>
      </c>
      <c r="BK14" s="127" t="s">
        <v>55</v>
      </c>
      <c r="BL14" s="343"/>
      <c r="BM14" s="345" t="s">
        <v>54</v>
      </c>
      <c r="BN14" s="344" t="s">
        <v>55</v>
      </c>
      <c r="BO14" s="341">
        <v>8</v>
      </c>
      <c r="BP14" s="24" t="s">
        <v>55</v>
      </c>
      <c r="BQ14" s="60" t="s">
        <v>55</v>
      </c>
      <c r="BR14" s="46" t="s">
        <v>55</v>
      </c>
      <c r="BS14" s="47" t="s">
        <v>55</v>
      </c>
      <c r="BT14" s="127" t="s">
        <v>55</v>
      </c>
      <c r="BU14" s="343"/>
      <c r="BV14" s="340" t="s">
        <v>54</v>
      </c>
      <c r="BW14" s="344" t="s">
        <v>55</v>
      </c>
      <c r="BX14" s="529">
        <v>28</v>
      </c>
      <c r="BY14" s="24" t="s">
        <v>55</v>
      </c>
      <c r="BZ14" s="60" t="s">
        <v>55</v>
      </c>
      <c r="CA14" s="46" t="s">
        <v>55</v>
      </c>
      <c r="CB14" s="347" t="s">
        <v>55</v>
      </c>
      <c r="CC14" s="348" t="s">
        <v>55</v>
      </c>
      <c r="CD14" s="343"/>
      <c r="CE14" s="416" t="s">
        <v>54</v>
      </c>
      <c r="CF14" s="417">
        <v>105</v>
      </c>
      <c r="CG14" s="417" t="s">
        <v>127</v>
      </c>
      <c r="CH14" s="418"/>
      <c r="CI14" s="343"/>
      <c r="CJ14" s="350" t="s">
        <v>54</v>
      </c>
      <c r="CK14" s="346" t="s">
        <v>55</v>
      </c>
      <c r="CL14" s="346" t="s">
        <v>55</v>
      </c>
      <c r="CM14" s="346" t="s">
        <v>55</v>
      </c>
      <c r="CN14" s="351" t="s">
        <v>55</v>
      </c>
      <c r="CO14" s="343"/>
      <c r="CP14" s="352" t="s">
        <v>54</v>
      </c>
      <c r="CQ14" s="343"/>
      <c r="CR14" s="352" t="s">
        <v>54</v>
      </c>
      <c r="CS14" s="343"/>
      <c r="CT14" s="350" t="s">
        <v>54</v>
      </c>
      <c r="CU14" s="305" t="s">
        <v>55</v>
      </c>
      <c r="CV14" s="353" t="s">
        <v>55</v>
      </c>
    </row>
    <row r="15" spans="1:100" s="28" customFormat="1">
      <c r="A15" s="31"/>
      <c r="B15" s="183">
        <v>8</v>
      </c>
      <c r="C15" s="185">
        <v>158</v>
      </c>
      <c r="D15" s="185" t="s">
        <v>128</v>
      </c>
      <c r="E15" s="217" t="s">
        <v>54</v>
      </c>
      <c r="F15" s="217" t="s">
        <v>54</v>
      </c>
      <c r="G15" s="217" t="s">
        <v>54</v>
      </c>
      <c r="H15" s="217" t="s">
        <v>54</v>
      </c>
      <c r="I15" s="219"/>
      <c r="J15" s="217"/>
      <c r="K15" s="187"/>
      <c r="L15" s="188"/>
      <c r="M15" s="189" t="s">
        <v>54</v>
      </c>
      <c r="N15" s="189" t="s">
        <v>54</v>
      </c>
      <c r="O15" s="190" t="s">
        <v>128</v>
      </c>
      <c r="P15" s="191" t="s">
        <v>129</v>
      </c>
      <c r="Q15" s="190" t="s">
        <v>128</v>
      </c>
      <c r="R15" s="191" t="s">
        <v>130</v>
      </c>
      <c r="S15" s="186" t="s">
        <v>131</v>
      </c>
      <c r="T15" s="216" t="s">
        <v>132</v>
      </c>
      <c r="U15" s="193" t="s">
        <v>133</v>
      </c>
      <c r="V15" s="193" t="s">
        <v>134</v>
      </c>
      <c r="W15" s="318" t="s">
        <v>135</v>
      </c>
      <c r="X15" s="15"/>
      <c r="Y15" s="194" t="s">
        <v>56</v>
      </c>
      <c r="Z15" s="195" t="s">
        <v>66</v>
      </c>
      <c r="AA15" s="196" t="s">
        <v>67</v>
      </c>
      <c r="AB15" s="197" t="s">
        <v>136</v>
      </c>
      <c r="AC15" s="148"/>
      <c r="AD15" s="148"/>
      <c r="AE15" s="194" t="s">
        <v>56</v>
      </c>
      <c r="AF15" s="195" t="s">
        <v>66</v>
      </c>
      <c r="AG15" s="196" t="s">
        <v>67</v>
      </c>
      <c r="AH15" s="195" t="s">
        <v>136</v>
      </c>
      <c r="AI15" s="200" t="s">
        <v>56</v>
      </c>
      <c r="AJ15" s="200" t="s">
        <v>55</v>
      </c>
      <c r="AK15" s="201" t="s">
        <v>55</v>
      </c>
      <c r="AL15" s="148"/>
      <c r="AM15" s="148"/>
      <c r="AN15" s="194" t="s">
        <v>56</v>
      </c>
      <c r="AO15" s="202">
        <v>36643</v>
      </c>
      <c r="AP15" s="195" t="s">
        <v>66</v>
      </c>
      <c r="AQ15" s="196" t="s">
        <v>67</v>
      </c>
      <c r="AR15" s="195" t="s">
        <v>136</v>
      </c>
      <c r="AS15" s="203" t="s">
        <v>56</v>
      </c>
      <c r="AT15" s="203" t="s">
        <v>55</v>
      </c>
      <c r="AU15" s="204" t="s">
        <v>55</v>
      </c>
      <c r="AV15" s="148"/>
      <c r="AW15" s="518" t="s">
        <v>56</v>
      </c>
      <c r="AX15" s="196">
        <v>6</v>
      </c>
      <c r="AY15" s="523" t="s">
        <v>69</v>
      </c>
      <c r="AZ15" s="195" t="s">
        <v>137</v>
      </c>
      <c r="BA15" s="206" t="s">
        <v>55</v>
      </c>
      <c r="BB15" s="206" t="s">
        <v>55</v>
      </c>
      <c r="BC15" s="204" t="s">
        <v>55</v>
      </c>
      <c r="BD15" s="148"/>
      <c r="BE15" s="518" t="s">
        <v>56</v>
      </c>
      <c r="BF15" s="530">
        <v>26</v>
      </c>
      <c r="BG15" s="523" t="s">
        <v>69</v>
      </c>
      <c r="BH15" s="195" t="s">
        <v>138</v>
      </c>
      <c r="BI15" s="206" t="s">
        <v>55</v>
      </c>
      <c r="BJ15" s="206" t="s">
        <v>55</v>
      </c>
      <c r="BK15" s="204" t="s">
        <v>55</v>
      </c>
      <c r="BL15" s="148"/>
      <c r="BM15" s="207" t="s">
        <v>56</v>
      </c>
      <c r="BN15" s="202">
        <v>36643</v>
      </c>
      <c r="BO15" s="196">
        <v>6</v>
      </c>
      <c r="BP15" s="196" t="s">
        <v>69</v>
      </c>
      <c r="BQ15" s="195" t="s">
        <v>137</v>
      </c>
      <c r="BR15" s="206" t="s">
        <v>55</v>
      </c>
      <c r="BS15" s="203" t="s">
        <v>55</v>
      </c>
      <c r="BT15" s="204" t="s">
        <v>55</v>
      </c>
      <c r="BU15" s="148"/>
      <c r="BV15" s="194" t="s">
        <v>56</v>
      </c>
      <c r="BW15" s="202">
        <v>36643</v>
      </c>
      <c r="BX15" s="530">
        <v>26</v>
      </c>
      <c r="BY15" s="196" t="s">
        <v>69</v>
      </c>
      <c r="BZ15" s="195" t="s">
        <v>138</v>
      </c>
      <c r="CA15" s="206" t="s">
        <v>55</v>
      </c>
      <c r="CB15" s="208" t="s">
        <v>55</v>
      </c>
      <c r="CC15" s="209" t="s">
        <v>55</v>
      </c>
      <c r="CD15" s="148"/>
      <c r="CE15" s="194" t="s">
        <v>56</v>
      </c>
      <c r="CF15" s="210">
        <v>107</v>
      </c>
      <c r="CG15" s="210" t="s">
        <v>69</v>
      </c>
      <c r="CH15" s="211"/>
      <c r="CI15" s="148"/>
      <c r="CJ15" s="199" t="s">
        <v>54</v>
      </c>
      <c r="CK15" s="210" t="s">
        <v>55</v>
      </c>
      <c r="CL15" s="210" t="s">
        <v>55</v>
      </c>
      <c r="CM15" s="210" t="s">
        <v>55</v>
      </c>
      <c r="CN15" s="212" t="s">
        <v>55</v>
      </c>
      <c r="CO15" s="148"/>
      <c r="CP15" s="213" t="s">
        <v>54</v>
      </c>
      <c r="CQ15" s="198"/>
      <c r="CR15" s="213" t="s">
        <v>54</v>
      </c>
      <c r="CS15" s="148"/>
      <c r="CT15" s="199" t="s">
        <v>54</v>
      </c>
      <c r="CU15" s="214" t="s">
        <v>55</v>
      </c>
      <c r="CV15" s="215" t="s">
        <v>55</v>
      </c>
    </row>
    <row r="16" spans="1:100" s="28" customFormat="1" ht="25.5">
      <c r="A16" s="31"/>
      <c r="B16" s="139">
        <v>9</v>
      </c>
      <c r="C16" s="138">
        <v>159</v>
      </c>
      <c r="D16" s="138" t="s">
        <v>139</v>
      </c>
      <c r="E16" s="182" t="s">
        <v>54</v>
      </c>
      <c r="F16" s="182" t="s">
        <v>54</v>
      </c>
      <c r="G16" s="182" t="s">
        <v>54</v>
      </c>
      <c r="H16" s="182" t="s">
        <v>54</v>
      </c>
      <c r="I16" s="358">
        <v>43909</v>
      </c>
      <c r="J16" s="182" t="s">
        <v>56</v>
      </c>
      <c r="K16" s="182">
        <v>44083</v>
      </c>
      <c r="L16" s="96" t="s">
        <v>140</v>
      </c>
      <c r="M16" s="29" t="s">
        <v>54</v>
      </c>
      <c r="N16" s="29" t="s">
        <v>54</v>
      </c>
      <c r="O16" s="51" t="s">
        <v>139</v>
      </c>
      <c r="P16" s="52" t="s">
        <v>141</v>
      </c>
      <c r="Q16" s="51" t="s">
        <v>142</v>
      </c>
      <c r="R16" s="52" t="s">
        <v>143</v>
      </c>
      <c r="S16" s="21" t="s">
        <v>144</v>
      </c>
      <c r="T16" s="30" t="s">
        <v>145</v>
      </c>
      <c r="U16" s="53" t="s">
        <v>146</v>
      </c>
      <c r="V16" s="53" t="s">
        <v>147</v>
      </c>
      <c r="W16" s="54" t="s">
        <v>148</v>
      </c>
      <c r="X16" s="15"/>
      <c r="Y16" s="112" t="s">
        <v>56</v>
      </c>
      <c r="Z16" s="27" t="s">
        <v>66</v>
      </c>
      <c r="AA16" s="24" t="s">
        <v>67</v>
      </c>
      <c r="AB16" s="162" t="s">
        <v>68</v>
      </c>
      <c r="AC16" s="148"/>
      <c r="AD16" s="148"/>
      <c r="AE16" s="112" t="s">
        <v>56</v>
      </c>
      <c r="AF16" s="27" t="s">
        <v>66</v>
      </c>
      <c r="AG16" s="24" t="s">
        <v>67</v>
      </c>
      <c r="AH16" s="27" t="s">
        <v>68</v>
      </c>
      <c r="AI16" s="42" t="s">
        <v>56</v>
      </c>
      <c r="AJ16" s="42" t="s">
        <v>56</v>
      </c>
      <c r="AK16" s="135" t="s">
        <v>55</v>
      </c>
      <c r="AL16" s="148"/>
      <c r="AM16" s="148"/>
      <c r="AN16" s="112" t="s">
        <v>56</v>
      </c>
      <c r="AO16" s="122">
        <v>14657</v>
      </c>
      <c r="AP16" s="27" t="s">
        <v>66</v>
      </c>
      <c r="AQ16" s="24" t="s">
        <v>67</v>
      </c>
      <c r="AR16" s="27" t="s">
        <v>68</v>
      </c>
      <c r="AS16" s="47" t="s">
        <v>56</v>
      </c>
      <c r="AT16" s="47" t="s">
        <v>56</v>
      </c>
      <c r="AU16" s="127" t="s">
        <v>55</v>
      </c>
      <c r="AV16" s="148"/>
      <c r="AW16" s="519" t="s">
        <v>56</v>
      </c>
      <c r="AX16" s="24">
        <v>4</v>
      </c>
      <c r="AY16" s="524" t="s">
        <v>69</v>
      </c>
      <c r="AZ16" s="27" t="s">
        <v>84</v>
      </c>
      <c r="BA16" s="46" t="s">
        <v>55</v>
      </c>
      <c r="BB16" s="46" t="s">
        <v>55</v>
      </c>
      <c r="BC16" s="127" t="s">
        <v>55</v>
      </c>
      <c r="BD16" s="148"/>
      <c r="BE16" s="519" t="s">
        <v>56</v>
      </c>
      <c r="BF16" s="529">
        <v>24</v>
      </c>
      <c r="BG16" s="524" t="s">
        <v>69</v>
      </c>
      <c r="BH16" s="27" t="s">
        <v>137</v>
      </c>
      <c r="BI16" s="46" t="s">
        <v>55</v>
      </c>
      <c r="BJ16" s="46" t="s">
        <v>55</v>
      </c>
      <c r="BK16" s="127" t="s">
        <v>55</v>
      </c>
      <c r="BL16" s="148"/>
      <c r="BM16" s="116" t="s">
        <v>56</v>
      </c>
      <c r="BN16" s="122">
        <v>14657</v>
      </c>
      <c r="BO16" s="24">
        <v>4</v>
      </c>
      <c r="BP16" s="24" t="s">
        <v>69</v>
      </c>
      <c r="BQ16" s="27" t="s">
        <v>84</v>
      </c>
      <c r="BR16" s="46" t="s">
        <v>55</v>
      </c>
      <c r="BS16" s="47" t="s">
        <v>55</v>
      </c>
      <c r="BT16" s="127" t="s">
        <v>55</v>
      </c>
      <c r="BU16" s="148"/>
      <c r="BV16" s="112" t="s">
        <v>56</v>
      </c>
      <c r="BW16" s="122">
        <v>14657</v>
      </c>
      <c r="BX16" s="529">
        <v>24</v>
      </c>
      <c r="BY16" s="24" t="s">
        <v>69</v>
      </c>
      <c r="BZ16" s="27" t="s">
        <v>137</v>
      </c>
      <c r="CA16" s="46" t="s">
        <v>55</v>
      </c>
      <c r="CB16" s="32" t="s">
        <v>55</v>
      </c>
      <c r="CC16" s="155" t="s">
        <v>55</v>
      </c>
      <c r="CD16" s="148"/>
      <c r="CE16" s="112" t="s">
        <v>56</v>
      </c>
      <c r="CF16" s="25">
        <v>105</v>
      </c>
      <c r="CG16" s="25" t="s">
        <v>86</v>
      </c>
      <c r="CH16" s="163"/>
      <c r="CI16" s="148"/>
      <c r="CJ16" s="113" t="s">
        <v>54</v>
      </c>
      <c r="CK16" s="25" t="s">
        <v>55</v>
      </c>
      <c r="CL16" s="25" t="s">
        <v>55</v>
      </c>
      <c r="CM16" s="25" t="s">
        <v>55</v>
      </c>
      <c r="CN16" s="156" t="s">
        <v>55</v>
      </c>
      <c r="CO16" s="148"/>
      <c r="CP16" s="174" t="s">
        <v>54</v>
      </c>
      <c r="CQ16" s="148"/>
      <c r="CR16" s="174" t="s">
        <v>54</v>
      </c>
      <c r="CS16" s="148"/>
      <c r="CT16" s="113" t="s">
        <v>54</v>
      </c>
      <c r="CU16" s="26" t="s">
        <v>55</v>
      </c>
      <c r="CV16" s="83" t="s">
        <v>55</v>
      </c>
    </row>
    <row r="17" spans="1:100" s="28" customFormat="1" ht="12.6" customHeight="1">
      <c r="A17" s="31"/>
      <c r="B17" s="183">
        <v>10</v>
      </c>
      <c r="C17" s="185">
        <v>160</v>
      </c>
      <c r="D17" s="185" t="s">
        <v>149</v>
      </c>
      <c r="E17" s="217" t="s">
        <v>54</v>
      </c>
      <c r="F17" s="217" t="s">
        <v>54</v>
      </c>
      <c r="G17" s="217" t="s">
        <v>54</v>
      </c>
      <c r="H17" s="217" t="s">
        <v>55</v>
      </c>
      <c r="I17" s="219"/>
      <c r="J17" s="217"/>
      <c r="K17" s="187"/>
      <c r="L17" s="188"/>
      <c r="M17" s="189" t="s">
        <v>54</v>
      </c>
      <c r="N17" s="189" t="s">
        <v>54</v>
      </c>
      <c r="O17" s="190" t="s">
        <v>149</v>
      </c>
      <c r="P17" s="191" t="s">
        <v>149</v>
      </c>
      <c r="Q17" s="190" t="s">
        <v>149</v>
      </c>
      <c r="R17" s="191" t="s">
        <v>149</v>
      </c>
      <c r="S17" s="186" t="s">
        <v>150</v>
      </c>
      <c r="T17" s="216" t="s">
        <v>151</v>
      </c>
      <c r="U17" s="193" t="s">
        <v>152</v>
      </c>
      <c r="V17" s="193" t="s">
        <v>153</v>
      </c>
      <c r="W17" s="318" t="s">
        <v>154</v>
      </c>
      <c r="X17" s="15"/>
      <c r="Y17" s="194" t="s">
        <v>56</v>
      </c>
      <c r="Z17" s="195" t="s">
        <v>66</v>
      </c>
      <c r="AA17" s="196" t="s">
        <v>67</v>
      </c>
      <c r="AB17" s="197" t="s">
        <v>55</v>
      </c>
      <c r="AC17" s="148"/>
      <c r="AD17" s="148"/>
      <c r="AE17" s="194" t="s">
        <v>56</v>
      </c>
      <c r="AF17" s="195" t="s">
        <v>66</v>
      </c>
      <c r="AG17" s="196" t="s">
        <v>67</v>
      </c>
      <c r="AH17" s="195" t="s">
        <v>55</v>
      </c>
      <c r="AI17" s="200" t="s">
        <v>56</v>
      </c>
      <c r="AJ17" s="200" t="s">
        <v>55</v>
      </c>
      <c r="AK17" s="201" t="s">
        <v>55</v>
      </c>
      <c r="AL17" s="148"/>
      <c r="AM17" s="148"/>
      <c r="AN17" s="194" t="s">
        <v>54</v>
      </c>
      <c r="AO17" s="202" t="s">
        <v>55</v>
      </c>
      <c r="AP17" s="195" t="s">
        <v>55</v>
      </c>
      <c r="AQ17" s="196" t="s">
        <v>55</v>
      </c>
      <c r="AR17" s="195" t="s">
        <v>55</v>
      </c>
      <c r="AS17" s="203" t="s">
        <v>55</v>
      </c>
      <c r="AT17" s="203" t="s">
        <v>55</v>
      </c>
      <c r="AU17" s="204" t="s">
        <v>55</v>
      </c>
      <c r="AV17" s="148"/>
      <c r="AW17" s="518" t="s">
        <v>56</v>
      </c>
      <c r="AX17" s="196">
        <v>6</v>
      </c>
      <c r="AY17" s="523" t="s">
        <v>69</v>
      </c>
      <c r="AZ17" s="195" t="s">
        <v>55</v>
      </c>
      <c r="BA17" s="206" t="s">
        <v>55</v>
      </c>
      <c r="BB17" s="206" t="s">
        <v>55</v>
      </c>
      <c r="BC17" s="204" t="s">
        <v>55</v>
      </c>
      <c r="BD17" s="148"/>
      <c r="BE17" s="518" t="s">
        <v>56</v>
      </c>
      <c r="BF17" s="530">
        <v>26</v>
      </c>
      <c r="BG17" s="523" t="s">
        <v>69</v>
      </c>
      <c r="BH17" s="195" t="s">
        <v>55</v>
      </c>
      <c r="BI17" s="206" t="s">
        <v>55</v>
      </c>
      <c r="BJ17" s="206" t="s">
        <v>55</v>
      </c>
      <c r="BK17" s="204" t="s">
        <v>55</v>
      </c>
      <c r="BL17" s="148"/>
      <c r="BM17" s="207" t="s">
        <v>54</v>
      </c>
      <c r="BN17" s="202" t="s">
        <v>55</v>
      </c>
      <c r="BO17" s="196">
        <v>6</v>
      </c>
      <c r="BP17" s="196" t="s">
        <v>55</v>
      </c>
      <c r="BQ17" s="195" t="s">
        <v>55</v>
      </c>
      <c r="BR17" s="206" t="s">
        <v>55</v>
      </c>
      <c r="BS17" s="203" t="s">
        <v>55</v>
      </c>
      <c r="BT17" s="204" t="s">
        <v>55</v>
      </c>
      <c r="BU17" s="148"/>
      <c r="BV17" s="194" t="s">
        <v>54</v>
      </c>
      <c r="BW17" s="202" t="s">
        <v>55</v>
      </c>
      <c r="BX17" s="530">
        <v>26</v>
      </c>
      <c r="BY17" s="196" t="s">
        <v>55</v>
      </c>
      <c r="BZ17" s="195" t="s">
        <v>55</v>
      </c>
      <c r="CA17" s="206" t="s">
        <v>55</v>
      </c>
      <c r="CB17" s="208" t="s">
        <v>55</v>
      </c>
      <c r="CC17" s="209" t="s">
        <v>55</v>
      </c>
      <c r="CD17" s="148"/>
      <c r="CE17" s="194" t="s">
        <v>54</v>
      </c>
      <c r="CF17" s="210" t="s">
        <v>55</v>
      </c>
      <c r="CG17" s="210" t="s">
        <v>55</v>
      </c>
      <c r="CH17" s="211"/>
      <c r="CI17" s="148"/>
      <c r="CJ17" s="199" t="s">
        <v>54</v>
      </c>
      <c r="CK17" s="210" t="s">
        <v>55</v>
      </c>
      <c r="CL17" s="210" t="s">
        <v>55</v>
      </c>
      <c r="CM17" s="210" t="s">
        <v>55</v>
      </c>
      <c r="CN17" s="212" t="s">
        <v>55</v>
      </c>
      <c r="CO17" s="148"/>
      <c r="CP17" s="213" t="s">
        <v>54</v>
      </c>
      <c r="CQ17" s="198"/>
      <c r="CR17" s="213" t="s">
        <v>54</v>
      </c>
      <c r="CS17" s="148"/>
      <c r="CT17" s="199" t="s">
        <v>54</v>
      </c>
      <c r="CU17" s="214" t="s">
        <v>55</v>
      </c>
      <c r="CV17" s="215" t="s">
        <v>55</v>
      </c>
    </row>
    <row r="18" spans="1:100" s="28" customFormat="1">
      <c r="A18" s="31"/>
      <c r="B18" s="141">
        <v>11</v>
      </c>
      <c r="C18" s="138">
        <v>161</v>
      </c>
      <c r="D18" s="138" t="s">
        <v>155</v>
      </c>
      <c r="E18" s="180" t="s">
        <v>54</v>
      </c>
      <c r="F18" s="180" t="s">
        <v>54</v>
      </c>
      <c r="G18" s="180" t="s">
        <v>54</v>
      </c>
      <c r="H18" s="180" t="s">
        <v>54</v>
      </c>
      <c r="I18" s="358">
        <v>44340</v>
      </c>
      <c r="J18" s="180" t="s">
        <v>56</v>
      </c>
      <c r="K18" s="181">
        <v>44391</v>
      </c>
      <c r="L18" s="96" t="s">
        <v>156</v>
      </c>
      <c r="M18" s="29" t="s">
        <v>54</v>
      </c>
      <c r="N18" s="29" t="s">
        <v>54</v>
      </c>
      <c r="O18" s="51" t="s">
        <v>155</v>
      </c>
      <c r="P18" s="52" t="s">
        <v>157</v>
      </c>
      <c r="Q18" s="51" t="s">
        <v>158</v>
      </c>
      <c r="R18" s="52" t="s">
        <v>158</v>
      </c>
      <c r="S18" s="21" t="s">
        <v>159</v>
      </c>
      <c r="T18" s="22" t="s">
        <v>55</v>
      </c>
      <c r="U18" s="53" t="s">
        <v>160</v>
      </c>
      <c r="V18" s="53" t="s">
        <v>161</v>
      </c>
      <c r="W18" s="54" t="s">
        <v>162</v>
      </c>
      <c r="X18" s="15"/>
      <c r="Y18" s="112" t="s">
        <v>56</v>
      </c>
      <c r="Z18" s="27" t="s">
        <v>66</v>
      </c>
      <c r="AA18" s="24" t="s">
        <v>67</v>
      </c>
      <c r="AB18" s="162" t="s">
        <v>136</v>
      </c>
      <c r="AC18" s="148"/>
      <c r="AD18" s="148"/>
      <c r="AE18" s="112" t="s">
        <v>56</v>
      </c>
      <c r="AF18" s="27" t="s">
        <v>66</v>
      </c>
      <c r="AG18" s="24" t="s">
        <v>67</v>
      </c>
      <c r="AH18" s="27" t="s">
        <v>136</v>
      </c>
      <c r="AI18" s="42" t="s">
        <v>56</v>
      </c>
      <c r="AJ18" s="42" t="s">
        <v>112</v>
      </c>
      <c r="AK18" s="135" t="s">
        <v>55</v>
      </c>
      <c r="AL18" s="148"/>
      <c r="AM18" s="148"/>
      <c r="AN18" s="112" t="s">
        <v>54</v>
      </c>
      <c r="AO18" s="122" t="s">
        <v>55</v>
      </c>
      <c r="AP18" s="27" t="s">
        <v>55</v>
      </c>
      <c r="AQ18" s="24" t="s">
        <v>55</v>
      </c>
      <c r="AR18" s="27" t="s">
        <v>55</v>
      </c>
      <c r="AS18" s="47" t="s">
        <v>55</v>
      </c>
      <c r="AT18" s="47" t="s">
        <v>55</v>
      </c>
      <c r="AU18" s="127" t="s">
        <v>55</v>
      </c>
      <c r="AV18" s="148"/>
      <c r="AW18" s="519" t="s">
        <v>56</v>
      </c>
      <c r="AX18" s="24">
        <v>8</v>
      </c>
      <c r="AY18" s="524" t="s">
        <v>69</v>
      </c>
      <c r="AZ18" s="27" t="s">
        <v>137</v>
      </c>
      <c r="BA18" s="46" t="s">
        <v>55</v>
      </c>
      <c r="BB18" s="46" t="s">
        <v>55</v>
      </c>
      <c r="BC18" s="127" t="s">
        <v>55</v>
      </c>
      <c r="BD18" s="148"/>
      <c r="BE18" s="519" t="s">
        <v>56</v>
      </c>
      <c r="BF18" s="529">
        <v>28</v>
      </c>
      <c r="BG18" s="524" t="s">
        <v>69</v>
      </c>
      <c r="BH18" s="27" t="s">
        <v>163</v>
      </c>
      <c r="BI18" s="46" t="s">
        <v>55</v>
      </c>
      <c r="BJ18" s="46" t="s">
        <v>55</v>
      </c>
      <c r="BK18" s="127" t="s">
        <v>55</v>
      </c>
      <c r="BL18" s="148"/>
      <c r="BM18" s="116" t="s">
        <v>56</v>
      </c>
      <c r="BN18" s="122">
        <v>76341</v>
      </c>
      <c r="BO18" s="24">
        <v>8</v>
      </c>
      <c r="BP18" s="24" t="s">
        <v>69</v>
      </c>
      <c r="BQ18" s="27" t="s">
        <v>137</v>
      </c>
      <c r="BR18" s="46" t="s">
        <v>55</v>
      </c>
      <c r="BS18" s="47" t="s">
        <v>55</v>
      </c>
      <c r="BT18" s="127" t="s">
        <v>55</v>
      </c>
      <c r="BU18" s="148"/>
      <c r="BV18" s="112" t="s">
        <v>56</v>
      </c>
      <c r="BW18" s="122">
        <v>76341</v>
      </c>
      <c r="BX18" s="529">
        <v>28</v>
      </c>
      <c r="BY18" s="24" t="s">
        <v>69</v>
      </c>
      <c r="BZ18" s="27" t="s">
        <v>163</v>
      </c>
      <c r="CA18" s="46" t="s">
        <v>55</v>
      </c>
      <c r="CB18" s="32" t="s">
        <v>55</v>
      </c>
      <c r="CC18" s="155" t="s">
        <v>55</v>
      </c>
      <c r="CD18" s="148"/>
      <c r="CE18" s="112" t="s">
        <v>56</v>
      </c>
      <c r="CF18" s="25">
        <v>107</v>
      </c>
      <c r="CG18" s="25" t="s">
        <v>69</v>
      </c>
      <c r="CH18" s="163"/>
      <c r="CI18" s="148"/>
      <c r="CJ18" s="113" t="s">
        <v>54</v>
      </c>
      <c r="CK18" s="25" t="s">
        <v>55</v>
      </c>
      <c r="CL18" s="25" t="s">
        <v>55</v>
      </c>
      <c r="CM18" s="25" t="s">
        <v>55</v>
      </c>
      <c r="CN18" s="156" t="s">
        <v>55</v>
      </c>
      <c r="CO18" s="148"/>
      <c r="CP18" s="174" t="s">
        <v>54</v>
      </c>
      <c r="CQ18" s="148"/>
      <c r="CR18" s="174" t="s">
        <v>54</v>
      </c>
      <c r="CS18" s="148"/>
      <c r="CT18" s="113" t="s">
        <v>54</v>
      </c>
      <c r="CU18" s="26" t="s">
        <v>55</v>
      </c>
      <c r="CV18" s="83" t="s">
        <v>55</v>
      </c>
    </row>
    <row r="19" spans="1:100" s="28" customFormat="1">
      <c r="A19" s="31"/>
      <c r="B19" s="183">
        <v>12</v>
      </c>
      <c r="C19" s="185">
        <v>162</v>
      </c>
      <c r="D19" s="185" t="s">
        <v>164</v>
      </c>
      <c r="E19" s="217" t="s">
        <v>54</v>
      </c>
      <c r="F19" s="217" t="s">
        <v>54</v>
      </c>
      <c r="G19" s="217" t="s">
        <v>54</v>
      </c>
      <c r="H19" s="217" t="s">
        <v>54</v>
      </c>
      <c r="I19" s="367">
        <v>43909</v>
      </c>
      <c r="J19" s="217" t="s">
        <v>56</v>
      </c>
      <c r="K19" s="187">
        <v>44106</v>
      </c>
      <c r="L19" s="188" t="s">
        <v>165</v>
      </c>
      <c r="M19" s="189" t="s">
        <v>54</v>
      </c>
      <c r="N19" s="189" t="s">
        <v>54</v>
      </c>
      <c r="O19" s="190" t="s">
        <v>164</v>
      </c>
      <c r="P19" s="191" t="s">
        <v>166</v>
      </c>
      <c r="Q19" s="190" t="s">
        <v>167</v>
      </c>
      <c r="R19" s="191" t="s">
        <v>168</v>
      </c>
      <c r="S19" s="186" t="s">
        <v>169</v>
      </c>
      <c r="T19" s="216" t="s">
        <v>170</v>
      </c>
      <c r="U19" s="193" t="s">
        <v>171</v>
      </c>
      <c r="V19" s="193" t="s">
        <v>172</v>
      </c>
      <c r="W19" s="318" t="s">
        <v>173</v>
      </c>
      <c r="X19" s="15"/>
      <c r="Y19" s="194" t="s">
        <v>56</v>
      </c>
      <c r="Z19" s="195" t="s">
        <v>66</v>
      </c>
      <c r="AA19" s="196" t="s">
        <v>67</v>
      </c>
      <c r="AB19" s="197" t="s">
        <v>70</v>
      </c>
      <c r="AC19" s="148"/>
      <c r="AD19" s="148"/>
      <c r="AE19" s="194" t="s">
        <v>56</v>
      </c>
      <c r="AF19" s="195" t="s">
        <v>66</v>
      </c>
      <c r="AG19" s="196" t="s">
        <v>67</v>
      </c>
      <c r="AH19" s="195" t="s">
        <v>70</v>
      </c>
      <c r="AI19" s="200" t="s">
        <v>56</v>
      </c>
      <c r="AJ19" s="200" t="s">
        <v>56</v>
      </c>
      <c r="AK19" s="201" t="s">
        <v>55</v>
      </c>
      <c r="AL19" s="148"/>
      <c r="AM19" s="148"/>
      <c r="AN19" s="194" t="s">
        <v>56</v>
      </c>
      <c r="AO19" s="202">
        <v>61073</v>
      </c>
      <c r="AP19" s="195" t="s">
        <v>66</v>
      </c>
      <c r="AQ19" s="196" t="s">
        <v>67</v>
      </c>
      <c r="AR19" s="195" t="s">
        <v>70</v>
      </c>
      <c r="AS19" s="203" t="s">
        <v>56</v>
      </c>
      <c r="AT19" s="203" t="s">
        <v>56</v>
      </c>
      <c r="AU19" s="204" t="s">
        <v>55</v>
      </c>
      <c r="AV19" s="148"/>
      <c r="AW19" s="518" t="s">
        <v>56</v>
      </c>
      <c r="AX19" s="196">
        <v>8</v>
      </c>
      <c r="AY19" s="523" t="s">
        <v>86</v>
      </c>
      <c r="AZ19" s="195" t="s">
        <v>118</v>
      </c>
      <c r="BA19" s="206" t="s">
        <v>55</v>
      </c>
      <c r="BB19" s="206" t="s">
        <v>55</v>
      </c>
      <c r="BC19" s="204" t="s">
        <v>55</v>
      </c>
      <c r="BD19" s="148"/>
      <c r="BE19" s="518" t="s">
        <v>56</v>
      </c>
      <c r="BF19" s="530">
        <v>28</v>
      </c>
      <c r="BG19" s="523" t="s">
        <v>86</v>
      </c>
      <c r="BH19" s="195" t="s">
        <v>174</v>
      </c>
      <c r="BI19" s="206" t="s">
        <v>55</v>
      </c>
      <c r="BJ19" s="206" t="s">
        <v>55</v>
      </c>
      <c r="BK19" s="204" t="s">
        <v>55</v>
      </c>
      <c r="BL19" s="148"/>
      <c r="BM19" s="207" t="s">
        <v>56</v>
      </c>
      <c r="BN19" s="202">
        <v>61073</v>
      </c>
      <c r="BO19" s="196">
        <v>8</v>
      </c>
      <c r="BP19" s="196" t="s">
        <v>86</v>
      </c>
      <c r="BQ19" s="195" t="s">
        <v>118</v>
      </c>
      <c r="BR19" s="206" t="s">
        <v>55</v>
      </c>
      <c r="BS19" s="203" t="s">
        <v>55</v>
      </c>
      <c r="BT19" s="204" t="s">
        <v>55</v>
      </c>
      <c r="BU19" s="148"/>
      <c r="BV19" s="194" t="s">
        <v>56</v>
      </c>
      <c r="BW19" s="202">
        <v>61073</v>
      </c>
      <c r="BX19" s="530">
        <v>28</v>
      </c>
      <c r="BY19" s="196" t="s">
        <v>86</v>
      </c>
      <c r="BZ19" s="195" t="s">
        <v>174</v>
      </c>
      <c r="CA19" s="206" t="s">
        <v>55</v>
      </c>
      <c r="CB19" s="208" t="s">
        <v>55</v>
      </c>
      <c r="CC19" s="209" t="s">
        <v>55</v>
      </c>
      <c r="CD19" s="148"/>
      <c r="CE19" s="194" t="s">
        <v>56</v>
      </c>
      <c r="CF19" s="210">
        <v>105</v>
      </c>
      <c r="CG19" s="210" t="s">
        <v>86</v>
      </c>
      <c r="CH19" s="211"/>
      <c r="CI19" s="148"/>
      <c r="CJ19" s="199" t="s">
        <v>54</v>
      </c>
      <c r="CK19" s="210" t="s">
        <v>55</v>
      </c>
      <c r="CL19" s="210" t="s">
        <v>55</v>
      </c>
      <c r="CM19" s="210" t="s">
        <v>55</v>
      </c>
      <c r="CN19" s="212" t="s">
        <v>55</v>
      </c>
      <c r="CO19" s="148"/>
      <c r="CP19" s="213" t="s">
        <v>54</v>
      </c>
      <c r="CQ19" s="198"/>
      <c r="CR19" s="213" t="s">
        <v>54</v>
      </c>
      <c r="CS19" s="148"/>
      <c r="CT19" s="199" t="s">
        <v>54</v>
      </c>
      <c r="CU19" s="214" t="s">
        <v>55</v>
      </c>
      <c r="CV19" s="215" t="s">
        <v>55</v>
      </c>
    </row>
    <row r="20" spans="1:100" s="354" customFormat="1" ht="25.5">
      <c r="A20" s="378">
        <v>40</v>
      </c>
      <c r="B20" s="355">
        <v>13</v>
      </c>
      <c r="C20" s="357">
        <v>163</v>
      </c>
      <c r="D20" s="357" t="s">
        <v>175</v>
      </c>
      <c r="E20" s="330" t="s">
        <v>54</v>
      </c>
      <c r="F20" s="330" t="s">
        <v>54</v>
      </c>
      <c r="G20" s="330" t="s">
        <v>54</v>
      </c>
      <c r="H20" s="330" t="s">
        <v>55</v>
      </c>
      <c r="I20" s="358">
        <v>43943</v>
      </c>
      <c r="J20" s="330" t="s">
        <v>56</v>
      </c>
      <c r="K20" s="330">
        <v>44958</v>
      </c>
      <c r="L20" s="331" t="s">
        <v>176</v>
      </c>
      <c r="M20" s="332" t="s">
        <v>54</v>
      </c>
      <c r="N20" s="332" t="s">
        <v>54</v>
      </c>
      <c r="O20" s="333" t="s">
        <v>175</v>
      </c>
      <c r="P20" s="334" t="s">
        <v>177</v>
      </c>
      <c r="Q20" s="333" t="s">
        <v>178</v>
      </c>
      <c r="R20" s="334" t="s">
        <v>179</v>
      </c>
      <c r="S20" s="335" t="s">
        <v>180</v>
      </c>
      <c r="T20" s="336" t="s">
        <v>181</v>
      </c>
      <c r="U20" s="337" t="s">
        <v>182</v>
      </c>
      <c r="V20" s="337" t="s">
        <v>183</v>
      </c>
      <c r="W20" s="338" t="s">
        <v>184</v>
      </c>
      <c r="X20" s="339"/>
      <c r="Y20" s="340" t="s">
        <v>56</v>
      </c>
      <c r="Z20" s="60" t="s">
        <v>66</v>
      </c>
      <c r="AA20" s="341" t="s">
        <v>67</v>
      </c>
      <c r="AB20" s="342" t="s">
        <v>70</v>
      </c>
      <c r="AC20" s="343"/>
      <c r="AD20" s="343"/>
      <c r="AE20" s="340" t="s">
        <v>56</v>
      </c>
      <c r="AF20" s="60" t="s">
        <v>66</v>
      </c>
      <c r="AG20" s="341" t="s">
        <v>67</v>
      </c>
      <c r="AH20" s="60" t="s">
        <v>70</v>
      </c>
      <c r="AI20" s="42" t="s">
        <v>56</v>
      </c>
      <c r="AJ20" s="42" t="s">
        <v>112</v>
      </c>
      <c r="AK20" s="135" t="s">
        <v>55</v>
      </c>
      <c r="AL20" s="343"/>
      <c r="AM20" s="343"/>
      <c r="AN20" s="340" t="s">
        <v>54</v>
      </c>
      <c r="AO20" s="344" t="s">
        <v>55</v>
      </c>
      <c r="AP20" s="60" t="s">
        <v>55</v>
      </c>
      <c r="AQ20" s="341" t="s">
        <v>55</v>
      </c>
      <c r="AR20" s="60" t="s">
        <v>55</v>
      </c>
      <c r="AS20" s="47" t="s">
        <v>55</v>
      </c>
      <c r="AT20" s="47" t="s">
        <v>55</v>
      </c>
      <c r="AU20" s="127" t="s">
        <v>55</v>
      </c>
      <c r="AV20" s="343"/>
      <c r="AW20" s="520" t="s">
        <v>56</v>
      </c>
      <c r="AX20" s="341">
        <v>8</v>
      </c>
      <c r="AY20" s="524" t="s">
        <v>69</v>
      </c>
      <c r="AZ20" s="60" t="s">
        <v>118</v>
      </c>
      <c r="BA20" s="46" t="s">
        <v>55</v>
      </c>
      <c r="BB20" s="46" t="s">
        <v>55</v>
      </c>
      <c r="BC20" s="127" t="s">
        <v>55</v>
      </c>
      <c r="BD20" s="343"/>
      <c r="BE20" s="520" t="s">
        <v>56</v>
      </c>
      <c r="BF20" s="529">
        <v>28</v>
      </c>
      <c r="BG20" s="525" t="s">
        <v>69</v>
      </c>
      <c r="BH20" s="60" t="s">
        <v>71</v>
      </c>
      <c r="BI20" s="46" t="s">
        <v>55</v>
      </c>
      <c r="BJ20" s="46" t="s">
        <v>55</v>
      </c>
      <c r="BK20" s="127" t="s">
        <v>55</v>
      </c>
      <c r="BL20" s="343"/>
      <c r="BM20" s="345" t="s">
        <v>56</v>
      </c>
      <c r="BN20" s="344">
        <v>40344</v>
      </c>
      <c r="BO20" s="341">
        <v>8</v>
      </c>
      <c r="BP20" s="24" t="s">
        <v>69</v>
      </c>
      <c r="BQ20" s="60" t="s">
        <v>118</v>
      </c>
      <c r="BR20" s="46" t="s">
        <v>55</v>
      </c>
      <c r="BS20" s="47" t="s">
        <v>55</v>
      </c>
      <c r="BT20" s="127" t="s">
        <v>55</v>
      </c>
      <c r="BU20" s="343"/>
      <c r="BV20" s="340" t="s">
        <v>54</v>
      </c>
      <c r="BW20" s="344">
        <v>40344</v>
      </c>
      <c r="BX20" s="529">
        <v>28</v>
      </c>
      <c r="BY20" s="24" t="s">
        <v>69</v>
      </c>
      <c r="BZ20" s="60" t="s">
        <v>71</v>
      </c>
      <c r="CA20" s="46" t="s">
        <v>55</v>
      </c>
      <c r="CB20" s="347" t="s">
        <v>55</v>
      </c>
      <c r="CC20" s="348" t="s">
        <v>55</v>
      </c>
      <c r="CD20" s="343"/>
      <c r="CE20" s="340" t="s">
        <v>54</v>
      </c>
      <c r="CF20" s="346" t="s">
        <v>55</v>
      </c>
      <c r="CG20" s="346" t="s">
        <v>55</v>
      </c>
      <c r="CH20" s="349"/>
      <c r="CI20" s="343"/>
      <c r="CJ20" s="350" t="s">
        <v>54</v>
      </c>
      <c r="CK20" s="346" t="s">
        <v>55</v>
      </c>
      <c r="CL20" s="346" t="s">
        <v>55</v>
      </c>
      <c r="CM20" s="346" t="s">
        <v>55</v>
      </c>
      <c r="CN20" s="351" t="s">
        <v>55</v>
      </c>
      <c r="CO20" s="343"/>
      <c r="CP20" s="352" t="s">
        <v>54</v>
      </c>
      <c r="CQ20" s="343"/>
      <c r="CR20" s="352" t="s">
        <v>54</v>
      </c>
      <c r="CS20" s="343"/>
      <c r="CT20" s="350" t="s">
        <v>54</v>
      </c>
      <c r="CU20" s="305" t="s">
        <v>55</v>
      </c>
      <c r="CV20" s="353" t="s">
        <v>55</v>
      </c>
    </row>
    <row r="21" spans="1:100" s="28" customFormat="1" ht="12.6" customHeight="1">
      <c r="A21" s="31"/>
      <c r="B21" s="183">
        <v>14</v>
      </c>
      <c r="C21" s="185">
        <v>164</v>
      </c>
      <c r="D21" s="185" t="s">
        <v>185</v>
      </c>
      <c r="E21" s="217" t="s">
        <v>54</v>
      </c>
      <c r="F21" s="217" t="s">
        <v>54</v>
      </c>
      <c r="G21" s="217" t="s">
        <v>54</v>
      </c>
      <c r="H21" s="217" t="s">
        <v>55</v>
      </c>
      <c r="I21" s="219"/>
      <c r="J21" s="217"/>
      <c r="K21" s="187"/>
      <c r="L21" s="188"/>
      <c r="M21" s="189" t="s">
        <v>54</v>
      </c>
      <c r="N21" s="189" t="s">
        <v>54</v>
      </c>
      <c r="O21" s="190" t="s">
        <v>185</v>
      </c>
      <c r="P21" s="191" t="s">
        <v>186</v>
      </c>
      <c r="Q21" s="190" t="s">
        <v>187</v>
      </c>
      <c r="R21" s="191" t="s">
        <v>188</v>
      </c>
      <c r="S21" s="186" t="s">
        <v>189</v>
      </c>
      <c r="T21" s="216" t="s">
        <v>190</v>
      </c>
      <c r="U21" s="193" t="s">
        <v>191</v>
      </c>
      <c r="V21" s="193" t="s">
        <v>192</v>
      </c>
      <c r="W21" s="318" t="s">
        <v>193</v>
      </c>
      <c r="X21" s="15"/>
      <c r="Y21" s="194" t="s">
        <v>56</v>
      </c>
      <c r="Z21" s="195" t="s">
        <v>66</v>
      </c>
      <c r="AA21" s="196" t="s">
        <v>67</v>
      </c>
      <c r="AB21" s="197" t="s">
        <v>68</v>
      </c>
      <c r="AC21" s="148"/>
      <c r="AD21" s="148"/>
      <c r="AE21" s="194" t="s">
        <v>56</v>
      </c>
      <c r="AF21" s="195" t="s">
        <v>66</v>
      </c>
      <c r="AG21" s="196" t="s">
        <v>67</v>
      </c>
      <c r="AH21" s="195" t="s">
        <v>68</v>
      </c>
      <c r="AI21" s="200" t="s">
        <v>56</v>
      </c>
      <c r="AJ21" s="200" t="s">
        <v>55</v>
      </c>
      <c r="AK21" s="201" t="s">
        <v>55</v>
      </c>
      <c r="AL21" s="148"/>
      <c r="AM21" s="148"/>
      <c r="AN21" s="194" t="s">
        <v>54</v>
      </c>
      <c r="AO21" s="202" t="s">
        <v>55</v>
      </c>
      <c r="AP21" s="195" t="s">
        <v>55</v>
      </c>
      <c r="AQ21" s="196" t="s">
        <v>55</v>
      </c>
      <c r="AR21" s="195" t="s">
        <v>55</v>
      </c>
      <c r="AS21" s="203" t="s">
        <v>55</v>
      </c>
      <c r="AT21" s="203" t="s">
        <v>55</v>
      </c>
      <c r="AU21" s="204" t="s">
        <v>55</v>
      </c>
      <c r="AV21" s="148"/>
      <c r="AW21" s="518" t="s">
        <v>56</v>
      </c>
      <c r="AX21" s="196">
        <v>6</v>
      </c>
      <c r="AY21" s="523" t="s">
        <v>86</v>
      </c>
      <c r="AZ21" s="195" t="s">
        <v>70</v>
      </c>
      <c r="BA21" s="206" t="s">
        <v>55</v>
      </c>
      <c r="BB21" s="206" t="s">
        <v>55</v>
      </c>
      <c r="BC21" s="204" t="s">
        <v>55</v>
      </c>
      <c r="BD21" s="148"/>
      <c r="BE21" s="518" t="s">
        <v>56</v>
      </c>
      <c r="BF21" s="530">
        <v>26</v>
      </c>
      <c r="BG21" s="523" t="s">
        <v>86</v>
      </c>
      <c r="BH21" s="195" t="s">
        <v>71</v>
      </c>
      <c r="BI21" s="206" t="s">
        <v>55</v>
      </c>
      <c r="BJ21" s="206" t="s">
        <v>55</v>
      </c>
      <c r="BK21" s="204" t="s">
        <v>55</v>
      </c>
      <c r="BL21" s="148"/>
      <c r="BM21" s="207" t="s">
        <v>54</v>
      </c>
      <c r="BN21" s="202" t="s">
        <v>55</v>
      </c>
      <c r="BO21" s="196">
        <v>6</v>
      </c>
      <c r="BP21" s="196" t="s">
        <v>55</v>
      </c>
      <c r="BQ21" s="195" t="s">
        <v>55</v>
      </c>
      <c r="BR21" s="206" t="s">
        <v>55</v>
      </c>
      <c r="BS21" s="203" t="s">
        <v>55</v>
      </c>
      <c r="BT21" s="204" t="s">
        <v>55</v>
      </c>
      <c r="BU21" s="148"/>
      <c r="BV21" s="194" t="s">
        <v>54</v>
      </c>
      <c r="BW21" s="202" t="s">
        <v>55</v>
      </c>
      <c r="BX21" s="530">
        <v>26</v>
      </c>
      <c r="BY21" s="196" t="s">
        <v>55</v>
      </c>
      <c r="BZ21" s="195" t="s">
        <v>55</v>
      </c>
      <c r="CA21" s="206" t="s">
        <v>55</v>
      </c>
      <c r="CB21" s="208" t="s">
        <v>55</v>
      </c>
      <c r="CC21" s="209" t="s">
        <v>55</v>
      </c>
      <c r="CD21" s="148"/>
      <c r="CE21" s="194" t="s">
        <v>54</v>
      </c>
      <c r="CF21" s="210" t="s">
        <v>55</v>
      </c>
      <c r="CG21" s="210" t="s">
        <v>55</v>
      </c>
      <c r="CH21" s="211"/>
      <c r="CI21" s="148"/>
      <c r="CJ21" s="199" t="s">
        <v>54</v>
      </c>
      <c r="CK21" s="210" t="s">
        <v>55</v>
      </c>
      <c r="CL21" s="210" t="s">
        <v>55</v>
      </c>
      <c r="CM21" s="210" t="s">
        <v>55</v>
      </c>
      <c r="CN21" s="212" t="s">
        <v>55</v>
      </c>
      <c r="CO21" s="148"/>
      <c r="CP21" s="213" t="s">
        <v>54</v>
      </c>
      <c r="CQ21" s="198"/>
      <c r="CR21" s="213" t="s">
        <v>54</v>
      </c>
      <c r="CS21" s="148"/>
      <c r="CT21" s="199" t="s">
        <v>54</v>
      </c>
      <c r="CU21" s="214" t="s">
        <v>55</v>
      </c>
      <c r="CV21" s="215" t="s">
        <v>55</v>
      </c>
    </row>
    <row r="22" spans="1:100" s="28" customFormat="1" ht="24.95" customHeight="1">
      <c r="A22" s="31"/>
      <c r="B22" s="139">
        <v>15</v>
      </c>
      <c r="C22" s="140">
        <v>165</v>
      </c>
      <c r="D22" s="138" t="s">
        <v>194</v>
      </c>
      <c r="E22" s="180" t="s">
        <v>54</v>
      </c>
      <c r="F22" s="180" t="s">
        <v>54</v>
      </c>
      <c r="G22" s="180" t="s">
        <v>54</v>
      </c>
      <c r="H22" s="180" t="s">
        <v>54</v>
      </c>
      <c r="I22" s="179"/>
      <c r="J22" s="180"/>
      <c r="K22" s="181"/>
      <c r="L22" s="96"/>
      <c r="M22" s="29" t="s">
        <v>54</v>
      </c>
      <c r="N22" s="29" t="s">
        <v>54</v>
      </c>
      <c r="O22" s="51" t="s">
        <v>194</v>
      </c>
      <c r="P22" s="52" t="s">
        <v>195</v>
      </c>
      <c r="Q22" s="51" t="s">
        <v>196</v>
      </c>
      <c r="R22" s="52" t="s">
        <v>197</v>
      </c>
      <c r="S22" s="21" t="s">
        <v>198</v>
      </c>
      <c r="T22" s="30" t="s">
        <v>199</v>
      </c>
      <c r="U22" s="53" t="s">
        <v>200</v>
      </c>
      <c r="V22" s="53" t="s">
        <v>201</v>
      </c>
      <c r="W22" s="54" t="s">
        <v>202</v>
      </c>
      <c r="X22" s="15"/>
      <c r="Y22" s="112" t="s">
        <v>56</v>
      </c>
      <c r="Z22" s="27" t="s">
        <v>66</v>
      </c>
      <c r="AA22" s="24" t="s">
        <v>67</v>
      </c>
      <c r="AB22" s="162" t="s">
        <v>136</v>
      </c>
      <c r="AC22" s="148"/>
      <c r="AD22" s="148"/>
      <c r="AE22" s="112" t="s">
        <v>56</v>
      </c>
      <c r="AF22" s="27" t="s">
        <v>66</v>
      </c>
      <c r="AG22" s="24" t="s">
        <v>67</v>
      </c>
      <c r="AH22" s="27" t="s">
        <v>136</v>
      </c>
      <c r="AI22" s="42" t="s">
        <v>56</v>
      </c>
      <c r="AJ22" s="42" t="s">
        <v>56</v>
      </c>
      <c r="AK22" s="135" t="s">
        <v>55</v>
      </c>
      <c r="AL22" s="148"/>
      <c r="AM22" s="148"/>
      <c r="AN22" s="112" t="s">
        <v>56</v>
      </c>
      <c r="AO22" s="122">
        <v>4192</v>
      </c>
      <c r="AP22" s="27" t="s">
        <v>66</v>
      </c>
      <c r="AQ22" s="24" t="s">
        <v>67</v>
      </c>
      <c r="AR22" s="27" t="s">
        <v>55</v>
      </c>
      <c r="AS22" s="47" t="s">
        <v>56</v>
      </c>
      <c r="AT22" s="47" t="s">
        <v>56</v>
      </c>
      <c r="AU22" s="127" t="s">
        <v>55</v>
      </c>
      <c r="AV22" s="148"/>
      <c r="AW22" s="519" t="s">
        <v>56</v>
      </c>
      <c r="AX22" s="24">
        <v>6</v>
      </c>
      <c r="AY22" s="524" t="s">
        <v>69</v>
      </c>
      <c r="AZ22" s="27" t="s">
        <v>70</v>
      </c>
      <c r="BA22" s="46" t="s">
        <v>55</v>
      </c>
      <c r="BB22" s="46" t="s">
        <v>55</v>
      </c>
      <c r="BC22" s="127" t="s">
        <v>55</v>
      </c>
      <c r="BD22" s="148"/>
      <c r="BE22" s="519" t="s">
        <v>56</v>
      </c>
      <c r="BF22" s="529">
        <v>26</v>
      </c>
      <c r="BG22" s="524" t="s">
        <v>69</v>
      </c>
      <c r="BH22" s="27" t="s">
        <v>138</v>
      </c>
      <c r="BI22" s="46" t="s">
        <v>55</v>
      </c>
      <c r="BJ22" s="46" t="s">
        <v>55</v>
      </c>
      <c r="BK22" s="127" t="s">
        <v>55</v>
      </c>
      <c r="BL22" s="148"/>
      <c r="BM22" s="116" t="s">
        <v>56</v>
      </c>
      <c r="BN22" s="512">
        <v>4192</v>
      </c>
      <c r="BO22" s="24">
        <v>6</v>
      </c>
      <c r="BP22" s="24" t="s">
        <v>69</v>
      </c>
      <c r="BQ22" s="27" t="s">
        <v>70</v>
      </c>
      <c r="BR22" s="46" t="s">
        <v>55</v>
      </c>
      <c r="BS22" s="47" t="s">
        <v>55</v>
      </c>
      <c r="BT22" s="127" t="s">
        <v>55</v>
      </c>
      <c r="BU22" s="148"/>
      <c r="BV22" s="112" t="s">
        <v>54</v>
      </c>
      <c r="BW22" s="122">
        <v>4192</v>
      </c>
      <c r="BX22" s="529">
        <v>26</v>
      </c>
      <c r="BY22" s="24" t="s">
        <v>55</v>
      </c>
      <c r="BZ22" s="27" t="s">
        <v>55</v>
      </c>
      <c r="CA22" s="46" t="s">
        <v>55</v>
      </c>
      <c r="CB22" s="32" t="s">
        <v>55</v>
      </c>
      <c r="CC22" s="155" t="s">
        <v>55</v>
      </c>
      <c r="CD22" s="148"/>
      <c r="CE22" s="112" t="s">
        <v>56</v>
      </c>
      <c r="CF22" s="25">
        <v>106</v>
      </c>
      <c r="CG22" s="25" t="s">
        <v>69</v>
      </c>
      <c r="CH22" s="163"/>
      <c r="CI22" s="148"/>
      <c r="CJ22" s="113" t="s">
        <v>54</v>
      </c>
      <c r="CK22" s="25" t="s">
        <v>55</v>
      </c>
      <c r="CL22" s="25" t="s">
        <v>55</v>
      </c>
      <c r="CM22" s="25" t="s">
        <v>55</v>
      </c>
      <c r="CN22" s="156" t="s">
        <v>55</v>
      </c>
      <c r="CO22" s="148"/>
      <c r="CP22" s="174" t="s">
        <v>54</v>
      </c>
      <c r="CQ22" s="148"/>
      <c r="CR22" s="174" t="s">
        <v>54</v>
      </c>
      <c r="CS22" s="148"/>
      <c r="CT22" s="113" t="s">
        <v>54</v>
      </c>
      <c r="CU22" s="26" t="s">
        <v>55</v>
      </c>
      <c r="CV22" s="83" t="s">
        <v>55</v>
      </c>
    </row>
    <row r="23" spans="1:100" s="354" customFormat="1">
      <c r="A23" s="378"/>
      <c r="B23" s="410">
        <v>16</v>
      </c>
      <c r="C23" s="411">
        <v>166</v>
      </c>
      <c r="D23" s="411" t="s">
        <v>203</v>
      </c>
      <c r="E23" s="412" t="s">
        <v>54</v>
      </c>
      <c r="F23" s="412" t="s">
        <v>54</v>
      </c>
      <c r="G23" s="412" t="s">
        <v>54</v>
      </c>
      <c r="H23" s="412" t="s">
        <v>55</v>
      </c>
      <c r="I23" s="367">
        <v>43943</v>
      </c>
      <c r="J23" s="412" t="s">
        <v>56</v>
      </c>
      <c r="K23" s="413">
        <v>45000</v>
      </c>
      <c r="L23" s="414" t="s">
        <v>204</v>
      </c>
      <c r="M23" s="382" t="s">
        <v>54</v>
      </c>
      <c r="N23" s="382" t="s">
        <v>54</v>
      </c>
      <c r="O23" s="383" t="s">
        <v>203</v>
      </c>
      <c r="P23" s="384" t="s">
        <v>203</v>
      </c>
      <c r="Q23" s="383" t="s">
        <v>203</v>
      </c>
      <c r="R23" s="384" t="s">
        <v>203</v>
      </c>
      <c r="S23" s="385" t="s">
        <v>205</v>
      </c>
      <c r="T23" s="386" t="s">
        <v>206</v>
      </c>
      <c r="U23" s="387" t="s">
        <v>207</v>
      </c>
      <c r="V23" s="387" t="s">
        <v>208</v>
      </c>
      <c r="W23" s="388" t="s">
        <v>209</v>
      </c>
      <c r="X23" s="339"/>
      <c r="Y23" s="389" t="s">
        <v>56</v>
      </c>
      <c r="Z23" s="390" t="s">
        <v>66</v>
      </c>
      <c r="AA23" s="391" t="s">
        <v>67</v>
      </c>
      <c r="AB23" s="392" t="s">
        <v>70</v>
      </c>
      <c r="AC23" s="343"/>
      <c r="AD23" s="343"/>
      <c r="AE23" s="389" t="s">
        <v>56</v>
      </c>
      <c r="AF23" s="390" t="s">
        <v>66</v>
      </c>
      <c r="AG23" s="391" t="s">
        <v>67</v>
      </c>
      <c r="AH23" s="390" t="s">
        <v>70</v>
      </c>
      <c r="AI23" s="200" t="s">
        <v>56</v>
      </c>
      <c r="AJ23" s="200" t="s">
        <v>112</v>
      </c>
      <c r="AK23" s="201" t="s">
        <v>55</v>
      </c>
      <c r="AL23" s="343"/>
      <c r="AM23" s="343"/>
      <c r="AN23" s="389" t="s">
        <v>56</v>
      </c>
      <c r="AO23" s="393">
        <v>15268</v>
      </c>
      <c r="AP23" s="390" t="s">
        <v>66</v>
      </c>
      <c r="AQ23" s="391" t="s">
        <v>67</v>
      </c>
      <c r="AR23" s="390" t="s">
        <v>70</v>
      </c>
      <c r="AS23" s="203" t="s">
        <v>56</v>
      </c>
      <c r="AT23" s="203" t="s">
        <v>112</v>
      </c>
      <c r="AU23" s="204" t="s">
        <v>55</v>
      </c>
      <c r="AV23" s="343"/>
      <c r="AW23" s="521" t="s">
        <v>56</v>
      </c>
      <c r="AX23" s="196">
        <v>6</v>
      </c>
      <c r="AY23" s="523" t="s">
        <v>69</v>
      </c>
      <c r="AZ23" s="390" t="s">
        <v>118</v>
      </c>
      <c r="BA23" s="206" t="s">
        <v>55</v>
      </c>
      <c r="BB23" s="206" t="s">
        <v>55</v>
      </c>
      <c r="BC23" s="204" t="s">
        <v>55</v>
      </c>
      <c r="BD23" s="343"/>
      <c r="BE23" s="521" t="s">
        <v>56</v>
      </c>
      <c r="BF23" s="530">
        <v>26</v>
      </c>
      <c r="BG23" s="526" t="s">
        <v>69</v>
      </c>
      <c r="BH23" s="390" t="s">
        <v>71</v>
      </c>
      <c r="BI23" s="206" t="s">
        <v>55</v>
      </c>
      <c r="BJ23" s="206" t="s">
        <v>55</v>
      </c>
      <c r="BK23" s="204" t="s">
        <v>55</v>
      </c>
      <c r="BL23" s="343"/>
      <c r="BM23" s="394" t="s">
        <v>56</v>
      </c>
      <c r="BN23" s="393" t="s">
        <v>55</v>
      </c>
      <c r="BO23" s="196">
        <v>6</v>
      </c>
      <c r="BP23" s="196" t="s">
        <v>69</v>
      </c>
      <c r="BQ23" s="390" t="s">
        <v>118</v>
      </c>
      <c r="BR23" s="206" t="s">
        <v>55</v>
      </c>
      <c r="BS23" s="203" t="s">
        <v>55</v>
      </c>
      <c r="BT23" s="204" t="s">
        <v>55</v>
      </c>
      <c r="BU23" s="343"/>
      <c r="BV23" s="389" t="s">
        <v>56</v>
      </c>
      <c r="BW23" s="202" t="s">
        <v>55</v>
      </c>
      <c r="BX23" s="530">
        <v>26</v>
      </c>
      <c r="BY23" s="196" t="s">
        <v>69</v>
      </c>
      <c r="BZ23" s="390" t="s">
        <v>71</v>
      </c>
      <c r="CA23" s="206" t="s">
        <v>55</v>
      </c>
      <c r="CB23" s="395" t="s">
        <v>55</v>
      </c>
      <c r="CC23" s="396" t="s">
        <v>55</v>
      </c>
      <c r="CD23" s="343"/>
      <c r="CE23" s="389" t="s">
        <v>54</v>
      </c>
      <c r="CF23" s="397" t="s">
        <v>55</v>
      </c>
      <c r="CG23" s="397" t="s">
        <v>55</v>
      </c>
      <c r="CH23" s="398"/>
      <c r="CI23" s="343"/>
      <c r="CJ23" s="399" t="s">
        <v>54</v>
      </c>
      <c r="CK23" s="397" t="s">
        <v>55</v>
      </c>
      <c r="CL23" s="397" t="s">
        <v>55</v>
      </c>
      <c r="CM23" s="397" t="s">
        <v>55</v>
      </c>
      <c r="CN23" s="400" t="s">
        <v>55</v>
      </c>
      <c r="CO23" s="343"/>
      <c r="CP23" s="401" t="s">
        <v>54</v>
      </c>
      <c r="CQ23" s="402"/>
      <c r="CR23" s="401" t="s">
        <v>54</v>
      </c>
      <c r="CS23" s="343"/>
      <c r="CT23" s="399" t="s">
        <v>54</v>
      </c>
      <c r="CU23" s="403" t="s">
        <v>55</v>
      </c>
      <c r="CV23" s="404" t="s">
        <v>55</v>
      </c>
    </row>
    <row r="24" spans="1:100" s="28" customFormat="1" ht="12.6" customHeight="1">
      <c r="A24" s="31"/>
      <c r="B24" s="139">
        <v>17</v>
      </c>
      <c r="C24" s="140">
        <v>167</v>
      </c>
      <c r="D24" s="138" t="s">
        <v>210</v>
      </c>
      <c r="E24" s="180" t="s">
        <v>54</v>
      </c>
      <c r="F24" s="180" t="s">
        <v>54</v>
      </c>
      <c r="G24" s="180" t="s">
        <v>54</v>
      </c>
      <c r="H24" s="180" t="s">
        <v>54</v>
      </c>
      <c r="I24" s="179"/>
      <c r="J24" s="180"/>
      <c r="K24" s="181"/>
      <c r="L24" s="96"/>
      <c r="M24" s="21" t="s">
        <v>56</v>
      </c>
      <c r="N24" s="21" t="s">
        <v>56</v>
      </c>
      <c r="O24" s="51" t="s">
        <v>210</v>
      </c>
      <c r="P24" s="52" t="s">
        <v>211</v>
      </c>
      <c r="Q24" s="51" t="s">
        <v>212</v>
      </c>
      <c r="R24" s="52" t="s">
        <v>213</v>
      </c>
      <c r="S24" s="21" t="s">
        <v>214</v>
      </c>
      <c r="T24" s="30" t="s">
        <v>215</v>
      </c>
      <c r="U24" s="53" t="s">
        <v>216</v>
      </c>
      <c r="V24" s="53" t="s">
        <v>217</v>
      </c>
      <c r="W24" s="54" t="s">
        <v>218</v>
      </c>
      <c r="X24" s="15"/>
      <c r="Y24" s="112" t="s">
        <v>56</v>
      </c>
      <c r="Z24" s="27" t="s">
        <v>82</v>
      </c>
      <c r="AA24" s="24" t="s">
        <v>67</v>
      </c>
      <c r="AB24" s="162" t="s">
        <v>219</v>
      </c>
      <c r="AC24" s="148"/>
      <c r="AD24" s="148"/>
      <c r="AE24" s="112" t="s">
        <v>56</v>
      </c>
      <c r="AF24" s="27" t="s">
        <v>82</v>
      </c>
      <c r="AG24" s="24" t="s">
        <v>67</v>
      </c>
      <c r="AH24" s="27" t="s">
        <v>219</v>
      </c>
      <c r="AI24" s="42" t="s">
        <v>56</v>
      </c>
      <c r="AJ24" s="42" t="s">
        <v>55</v>
      </c>
      <c r="AK24" s="135" t="s">
        <v>55</v>
      </c>
      <c r="AL24" s="148"/>
      <c r="AM24" s="148"/>
      <c r="AN24" s="112" t="s">
        <v>56</v>
      </c>
      <c r="AO24" s="122">
        <v>122146</v>
      </c>
      <c r="AP24" s="27" t="s">
        <v>82</v>
      </c>
      <c r="AQ24" s="24" t="s">
        <v>67</v>
      </c>
      <c r="AR24" s="27" t="s">
        <v>219</v>
      </c>
      <c r="AS24" s="42" t="s">
        <v>56</v>
      </c>
      <c r="AT24" s="42" t="s">
        <v>55</v>
      </c>
      <c r="AU24" s="127" t="s">
        <v>55</v>
      </c>
      <c r="AV24" s="148"/>
      <c r="AW24" s="519" t="s">
        <v>56</v>
      </c>
      <c r="AX24" s="24">
        <v>3</v>
      </c>
      <c r="AY24" s="524" t="s">
        <v>86</v>
      </c>
      <c r="AZ24" s="27" t="s">
        <v>83</v>
      </c>
      <c r="BA24" s="46" t="s">
        <v>55</v>
      </c>
      <c r="BB24" s="46" t="s">
        <v>55</v>
      </c>
      <c r="BC24" s="128" t="s">
        <v>56</v>
      </c>
      <c r="BD24" s="148"/>
      <c r="BE24" s="519" t="s">
        <v>56</v>
      </c>
      <c r="BF24" s="529">
        <v>23</v>
      </c>
      <c r="BG24" s="524" t="s">
        <v>86</v>
      </c>
      <c r="BH24" s="27" t="s">
        <v>137</v>
      </c>
      <c r="BI24" s="46" t="s">
        <v>55</v>
      </c>
      <c r="BJ24" s="46" t="s">
        <v>55</v>
      </c>
      <c r="BK24" s="127" t="s">
        <v>55</v>
      </c>
      <c r="BL24" s="148"/>
      <c r="BM24" s="116" t="s">
        <v>56</v>
      </c>
      <c r="BN24" s="122">
        <v>122146</v>
      </c>
      <c r="BO24" s="24">
        <v>3</v>
      </c>
      <c r="BP24" s="24" t="s">
        <v>86</v>
      </c>
      <c r="BQ24" s="27" t="s">
        <v>83</v>
      </c>
      <c r="BR24" s="46" t="s">
        <v>55</v>
      </c>
      <c r="BS24" s="47" t="s">
        <v>55</v>
      </c>
      <c r="BT24" s="128" t="s">
        <v>56</v>
      </c>
      <c r="BU24" s="148"/>
      <c r="BV24" s="112" t="s">
        <v>54</v>
      </c>
      <c r="BW24" s="511">
        <v>122146</v>
      </c>
      <c r="BX24" s="529">
        <v>23</v>
      </c>
      <c r="BY24" s="24" t="s">
        <v>55</v>
      </c>
      <c r="BZ24" s="27" t="s">
        <v>55</v>
      </c>
      <c r="CA24" s="46" t="s">
        <v>55</v>
      </c>
      <c r="CB24" s="32" t="s">
        <v>55</v>
      </c>
      <c r="CC24" s="155" t="s">
        <v>55</v>
      </c>
      <c r="CD24" s="148"/>
      <c r="CE24" s="112" t="s">
        <v>56</v>
      </c>
      <c r="CF24" s="25">
        <v>104</v>
      </c>
      <c r="CG24" s="25" t="s">
        <v>86</v>
      </c>
      <c r="CH24" s="163"/>
      <c r="CI24" s="148"/>
      <c r="CJ24" s="113" t="s">
        <v>56</v>
      </c>
      <c r="CK24" s="25" t="s">
        <v>220</v>
      </c>
      <c r="CL24" s="25">
        <v>202</v>
      </c>
      <c r="CM24" s="25" t="s">
        <v>86</v>
      </c>
      <c r="CN24" s="156" t="s">
        <v>56</v>
      </c>
      <c r="CO24" s="148"/>
      <c r="CP24" s="174" t="s">
        <v>54</v>
      </c>
      <c r="CQ24" s="148"/>
      <c r="CR24" s="174" t="s">
        <v>54</v>
      </c>
      <c r="CS24" s="148"/>
      <c r="CT24" s="113" t="s">
        <v>54</v>
      </c>
      <c r="CU24" s="26" t="s">
        <v>55</v>
      </c>
      <c r="CV24" s="83" t="s">
        <v>55</v>
      </c>
    </row>
    <row r="25" spans="1:100" s="28" customFormat="1" ht="12.6" customHeight="1">
      <c r="A25" s="31"/>
      <c r="B25" s="183">
        <v>18</v>
      </c>
      <c r="C25" s="185">
        <v>168</v>
      </c>
      <c r="D25" s="185" t="s">
        <v>221</v>
      </c>
      <c r="E25" s="217" t="s">
        <v>54</v>
      </c>
      <c r="F25" s="217" t="s">
        <v>54</v>
      </c>
      <c r="G25" s="217" t="s">
        <v>54</v>
      </c>
      <c r="H25" s="217" t="s">
        <v>55</v>
      </c>
      <c r="I25" s="219"/>
      <c r="J25" s="217"/>
      <c r="K25" s="187"/>
      <c r="L25" s="188"/>
      <c r="M25" s="189" t="s">
        <v>54</v>
      </c>
      <c r="N25" s="189" t="s">
        <v>54</v>
      </c>
      <c r="O25" s="190" t="s">
        <v>221</v>
      </c>
      <c r="P25" s="191" t="s">
        <v>221</v>
      </c>
      <c r="Q25" s="190" t="s">
        <v>221</v>
      </c>
      <c r="R25" s="191" t="s">
        <v>221</v>
      </c>
      <c r="S25" s="186" t="s">
        <v>222</v>
      </c>
      <c r="T25" s="216" t="s">
        <v>223</v>
      </c>
      <c r="U25" s="193" t="s">
        <v>224</v>
      </c>
      <c r="V25" s="193" t="s">
        <v>225</v>
      </c>
      <c r="W25" s="318" t="s">
        <v>226</v>
      </c>
      <c r="X25" s="15"/>
      <c r="Y25" s="194" t="s">
        <v>56</v>
      </c>
      <c r="Z25" s="195" t="s">
        <v>66</v>
      </c>
      <c r="AA25" s="196" t="s">
        <v>67</v>
      </c>
      <c r="AB25" s="197" t="s">
        <v>70</v>
      </c>
      <c r="AC25" s="148"/>
      <c r="AD25" s="148"/>
      <c r="AE25" s="194" t="s">
        <v>56</v>
      </c>
      <c r="AF25" s="195" t="s">
        <v>66</v>
      </c>
      <c r="AG25" s="196" t="s">
        <v>67</v>
      </c>
      <c r="AH25" s="195" t="s">
        <v>70</v>
      </c>
      <c r="AI25" s="200" t="s">
        <v>56</v>
      </c>
      <c r="AJ25" s="200" t="s">
        <v>56</v>
      </c>
      <c r="AK25" s="201" t="s">
        <v>55</v>
      </c>
      <c r="AL25" s="148"/>
      <c r="AM25" s="148"/>
      <c r="AN25" s="194" t="s">
        <v>54</v>
      </c>
      <c r="AO25" s="202" t="s">
        <v>55</v>
      </c>
      <c r="AP25" s="195" t="s">
        <v>55</v>
      </c>
      <c r="AQ25" s="196" t="s">
        <v>55</v>
      </c>
      <c r="AR25" s="195" t="s">
        <v>55</v>
      </c>
      <c r="AS25" s="203" t="s">
        <v>55</v>
      </c>
      <c r="AT25" s="203" t="s">
        <v>55</v>
      </c>
      <c r="AU25" s="204" t="s">
        <v>55</v>
      </c>
      <c r="AV25" s="148"/>
      <c r="AW25" s="518" t="s">
        <v>56</v>
      </c>
      <c r="AX25" s="196">
        <v>6</v>
      </c>
      <c r="AY25" s="523" t="s">
        <v>227</v>
      </c>
      <c r="AZ25" s="195" t="s">
        <v>118</v>
      </c>
      <c r="BA25" s="206" t="s">
        <v>55</v>
      </c>
      <c r="BB25" s="206" t="s">
        <v>55</v>
      </c>
      <c r="BC25" s="204" t="s">
        <v>55</v>
      </c>
      <c r="BD25" s="148"/>
      <c r="BE25" s="518" t="s">
        <v>56</v>
      </c>
      <c r="BF25" s="530">
        <v>26</v>
      </c>
      <c r="BG25" s="523" t="s">
        <v>227</v>
      </c>
      <c r="BH25" s="195" t="s">
        <v>71</v>
      </c>
      <c r="BI25" s="206" t="s">
        <v>55</v>
      </c>
      <c r="BJ25" s="206" t="s">
        <v>55</v>
      </c>
      <c r="BK25" s="204" t="s">
        <v>55</v>
      </c>
      <c r="BL25" s="148"/>
      <c r="BM25" s="207" t="s">
        <v>54</v>
      </c>
      <c r="BN25" s="202" t="s">
        <v>55</v>
      </c>
      <c r="BO25" s="196">
        <v>6</v>
      </c>
      <c r="BP25" s="196" t="s">
        <v>55</v>
      </c>
      <c r="BQ25" s="195" t="s">
        <v>55</v>
      </c>
      <c r="BR25" s="206" t="s">
        <v>55</v>
      </c>
      <c r="BS25" s="203" t="s">
        <v>55</v>
      </c>
      <c r="BT25" s="204" t="s">
        <v>55</v>
      </c>
      <c r="BU25" s="148"/>
      <c r="BV25" s="194" t="s">
        <v>54</v>
      </c>
      <c r="BW25" s="202" t="s">
        <v>55</v>
      </c>
      <c r="BX25" s="530">
        <v>26</v>
      </c>
      <c r="BY25" s="196" t="s">
        <v>55</v>
      </c>
      <c r="BZ25" s="195" t="s">
        <v>55</v>
      </c>
      <c r="CA25" s="206" t="s">
        <v>55</v>
      </c>
      <c r="CB25" s="208" t="s">
        <v>55</v>
      </c>
      <c r="CC25" s="209" t="s">
        <v>55</v>
      </c>
      <c r="CD25" s="148"/>
      <c r="CE25" s="194" t="s">
        <v>54</v>
      </c>
      <c r="CF25" s="210" t="s">
        <v>55</v>
      </c>
      <c r="CG25" s="210" t="s">
        <v>55</v>
      </c>
      <c r="CH25" s="211"/>
      <c r="CI25" s="148"/>
      <c r="CJ25" s="199" t="s">
        <v>54</v>
      </c>
      <c r="CK25" s="210" t="s">
        <v>55</v>
      </c>
      <c r="CL25" s="210" t="s">
        <v>55</v>
      </c>
      <c r="CM25" s="210" t="s">
        <v>55</v>
      </c>
      <c r="CN25" s="212" t="s">
        <v>55</v>
      </c>
      <c r="CO25" s="148"/>
      <c r="CP25" s="213" t="s">
        <v>54</v>
      </c>
      <c r="CQ25" s="198"/>
      <c r="CR25" s="213" t="s">
        <v>54</v>
      </c>
      <c r="CS25" s="148"/>
      <c r="CT25" s="199" t="s">
        <v>54</v>
      </c>
      <c r="CU25" s="214" t="s">
        <v>55</v>
      </c>
      <c r="CV25" s="215" t="s">
        <v>55</v>
      </c>
    </row>
    <row r="26" spans="1:100" s="354" customFormat="1" ht="25.5">
      <c r="A26" s="378"/>
      <c r="B26" s="355">
        <v>19</v>
      </c>
      <c r="C26" s="356">
        <v>169</v>
      </c>
      <c r="D26" s="357" t="s">
        <v>228</v>
      </c>
      <c r="E26" s="381" t="s">
        <v>54</v>
      </c>
      <c r="F26" s="381" t="s">
        <v>54</v>
      </c>
      <c r="G26" s="381" t="s">
        <v>54</v>
      </c>
      <c r="H26" s="381" t="s">
        <v>54</v>
      </c>
      <c r="I26" s="358">
        <v>44629</v>
      </c>
      <c r="J26" s="381" t="s">
        <v>56</v>
      </c>
      <c r="K26" s="330">
        <v>44851</v>
      </c>
      <c r="L26" s="331" t="s">
        <v>229</v>
      </c>
      <c r="M26" s="332" t="s">
        <v>54</v>
      </c>
      <c r="N26" s="335" t="s">
        <v>56</v>
      </c>
      <c r="O26" s="333" t="s">
        <v>228</v>
      </c>
      <c r="P26" s="334" t="s">
        <v>230</v>
      </c>
      <c r="Q26" s="333" t="s">
        <v>231</v>
      </c>
      <c r="R26" s="334" t="s">
        <v>232</v>
      </c>
      <c r="S26" s="335" t="s">
        <v>233</v>
      </c>
      <c r="T26" s="336" t="s">
        <v>234</v>
      </c>
      <c r="U26" s="337" t="s">
        <v>235</v>
      </c>
      <c r="V26" s="337" t="s">
        <v>236</v>
      </c>
      <c r="W26" s="338" t="s">
        <v>237</v>
      </c>
      <c r="X26" s="339"/>
      <c r="Y26" s="340" t="s">
        <v>56</v>
      </c>
      <c r="Z26" s="60" t="s">
        <v>82</v>
      </c>
      <c r="AA26" s="341" t="s">
        <v>67</v>
      </c>
      <c r="AB26" s="342" t="s">
        <v>83</v>
      </c>
      <c r="AC26" s="343"/>
      <c r="AD26" s="343"/>
      <c r="AE26" s="340" t="s">
        <v>56</v>
      </c>
      <c r="AF26" s="60" t="s">
        <v>82</v>
      </c>
      <c r="AG26" s="341" t="s">
        <v>67</v>
      </c>
      <c r="AH26" s="60" t="s">
        <v>83</v>
      </c>
      <c r="AI26" s="42" t="s">
        <v>56</v>
      </c>
      <c r="AJ26" s="42" t="s">
        <v>112</v>
      </c>
      <c r="AK26" s="135" t="s">
        <v>55</v>
      </c>
      <c r="AL26" s="343"/>
      <c r="AM26" s="343"/>
      <c r="AN26" s="340" t="s">
        <v>56</v>
      </c>
      <c r="AO26" s="344">
        <v>27482</v>
      </c>
      <c r="AP26" s="60" t="s">
        <v>82</v>
      </c>
      <c r="AQ26" s="341" t="s">
        <v>67</v>
      </c>
      <c r="AR26" s="60" t="s">
        <v>83</v>
      </c>
      <c r="AS26" s="42" t="s">
        <v>56</v>
      </c>
      <c r="AT26" s="42" t="s">
        <v>112</v>
      </c>
      <c r="AU26" s="127" t="s">
        <v>55</v>
      </c>
      <c r="AV26" s="343"/>
      <c r="AW26" s="520" t="s">
        <v>56</v>
      </c>
      <c r="AX26" s="341">
        <v>3</v>
      </c>
      <c r="AY26" s="524" t="s">
        <v>86</v>
      </c>
      <c r="AZ26" s="60" t="s">
        <v>84</v>
      </c>
      <c r="BA26" s="46" t="s">
        <v>55</v>
      </c>
      <c r="BB26" s="109" t="s">
        <v>238</v>
      </c>
      <c r="BC26" s="127" t="s">
        <v>55</v>
      </c>
      <c r="BD26" s="343"/>
      <c r="BE26" s="520" t="s">
        <v>56</v>
      </c>
      <c r="BF26" s="529">
        <v>23</v>
      </c>
      <c r="BG26" s="524" t="s">
        <v>86</v>
      </c>
      <c r="BH26" s="60" t="s">
        <v>239</v>
      </c>
      <c r="BI26" s="46" t="s">
        <v>55</v>
      </c>
      <c r="BJ26" s="42" t="s">
        <v>240</v>
      </c>
      <c r="BK26" s="128" t="s">
        <v>56</v>
      </c>
      <c r="BL26" s="343"/>
      <c r="BM26" s="345" t="s">
        <v>56</v>
      </c>
      <c r="BN26" s="344">
        <v>27482</v>
      </c>
      <c r="BO26" s="341">
        <v>3</v>
      </c>
      <c r="BP26" s="24" t="s">
        <v>86</v>
      </c>
      <c r="BQ26" s="60" t="s">
        <v>84</v>
      </c>
      <c r="BR26" s="46" t="s">
        <v>55</v>
      </c>
      <c r="BS26" s="109" t="s">
        <v>238</v>
      </c>
      <c r="BT26" s="127" t="s">
        <v>55</v>
      </c>
      <c r="BU26" s="343"/>
      <c r="BV26" s="340" t="s">
        <v>56</v>
      </c>
      <c r="BW26" s="344">
        <v>27482</v>
      </c>
      <c r="BX26" s="529">
        <v>23</v>
      </c>
      <c r="BY26" s="24" t="s">
        <v>86</v>
      </c>
      <c r="BZ26" s="60" t="s">
        <v>239</v>
      </c>
      <c r="CA26" s="46" t="s">
        <v>55</v>
      </c>
      <c r="CB26" s="377" t="s">
        <v>238</v>
      </c>
      <c r="CC26" s="351" t="s">
        <v>56</v>
      </c>
      <c r="CD26" s="343"/>
      <c r="CE26" s="340" t="s">
        <v>56</v>
      </c>
      <c r="CF26" s="346">
        <v>102</v>
      </c>
      <c r="CG26" s="346" t="s">
        <v>69</v>
      </c>
      <c r="CH26" s="349"/>
      <c r="CI26" s="343"/>
      <c r="CJ26" s="350" t="s">
        <v>54</v>
      </c>
      <c r="CK26" s="346" t="s">
        <v>55</v>
      </c>
      <c r="CL26" s="346" t="s">
        <v>55</v>
      </c>
      <c r="CM26" s="346" t="s">
        <v>55</v>
      </c>
      <c r="CN26" s="351" t="s">
        <v>55</v>
      </c>
      <c r="CO26" s="343"/>
      <c r="CP26" s="352" t="s">
        <v>54</v>
      </c>
      <c r="CQ26" s="343"/>
      <c r="CR26" s="352" t="s">
        <v>56</v>
      </c>
      <c r="CS26" s="343"/>
      <c r="CT26" s="350" t="s">
        <v>56</v>
      </c>
      <c r="CU26" s="305" t="s">
        <v>56</v>
      </c>
      <c r="CV26" s="353" t="s">
        <v>56</v>
      </c>
    </row>
    <row r="27" spans="1:100" s="28" customFormat="1" ht="12.6" customHeight="1">
      <c r="A27" s="31"/>
      <c r="B27" s="183">
        <v>20</v>
      </c>
      <c r="C27" s="185">
        <v>170</v>
      </c>
      <c r="D27" s="185" t="s">
        <v>241</v>
      </c>
      <c r="E27" s="217" t="s">
        <v>54</v>
      </c>
      <c r="F27" s="217" t="s">
        <v>56</v>
      </c>
      <c r="G27" s="217" t="s">
        <v>56</v>
      </c>
      <c r="H27" s="217" t="s">
        <v>55</v>
      </c>
      <c r="I27" s="219">
        <v>43943</v>
      </c>
      <c r="J27" s="217"/>
      <c r="K27" s="187"/>
      <c r="L27" s="188" t="s">
        <v>242</v>
      </c>
      <c r="M27" s="189" t="s">
        <v>54</v>
      </c>
      <c r="N27" s="189" t="s">
        <v>54</v>
      </c>
      <c r="O27" s="190" t="s">
        <v>241</v>
      </c>
      <c r="P27" s="191" t="s">
        <v>243</v>
      </c>
      <c r="Q27" s="190" t="s">
        <v>241</v>
      </c>
      <c r="R27" s="191" t="s">
        <v>244</v>
      </c>
      <c r="S27" s="186" t="s">
        <v>245</v>
      </c>
      <c r="T27" s="216" t="s">
        <v>246</v>
      </c>
      <c r="U27" s="193" t="s">
        <v>247</v>
      </c>
      <c r="V27" s="193" t="s">
        <v>248</v>
      </c>
      <c r="W27" s="318" t="s">
        <v>249</v>
      </c>
      <c r="X27" s="15"/>
      <c r="Y27" s="194" t="s">
        <v>56</v>
      </c>
      <c r="Z27" s="195" t="s">
        <v>66</v>
      </c>
      <c r="AA27" s="196" t="s">
        <v>67</v>
      </c>
      <c r="AB27" s="197" t="s">
        <v>68</v>
      </c>
      <c r="AC27" s="148"/>
      <c r="AD27" s="148"/>
      <c r="AE27" s="194" t="s">
        <v>56</v>
      </c>
      <c r="AF27" s="195" t="s">
        <v>66</v>
      </c>
      <c r="AG27" s="196" t="s">
        <v>67</v>
      </c>
      <c r="AH27" s="195" t="s">
        <v>68</v>
      </c>
      <c r="AI27" s="200" t="s">
        <v>56</v>
      </c>
      <c r="AJ27" s="200" t="s">
        <v>56</v>
      </c>
      <c r="AK27" s="201" t="s">
        <v>55</v>
      </c>
      <c r="AL27" s="148"/>
      <c r="AM27" s="148"/>
      <c r="AN27" s="194" t="s">
        <v>54</v>
      </c>
      <c r="AO27" s="202" t="s">
        <v>55</v>
      </c>
      <c r="AP27" s="195" t="s">
        <v>55</v>
      </c>
      <c r="AQ27" s="196" t="s">
        <v>55</v>
      </c>
      <c r="AR27" s="195" t="s">
        <v>55</v>
      </c>
      <c r="AS27" s="203" t="s">
        <v>55</v>
      </c>
      <c r="AT27" s="203" t="s">
        <v>55</v>
      </c>
      <c r="AU27" s="204" t="s">
        <v>55</v>
      </c>
      <c r="AV27" s="148"/>
      <c r="AW27" s="518" t="s">
        <v>54</v>
      </c>
      <c r="AX27" s="196">
        <v>8</v>
      </c>
      <c r="AY27" s="523" t="s">
        <v>86</v>
      </c>
      <c r="AZ27" s="256" t="s">
        <v>70</v>
      </c>
      <c r="BA27" s="206" t="s">
        <v>55</v>
      </c>
      <c r="BB27" s="285" t="s">
        <v>55</v>
      </c>
      <c r="BC27" s="280" t="s">
        <v>55</v>
      </c>
      <c r="BD27" s="148"/>
      <c r="BE27" s="518" t="s">
        <v>54</v>
      </c>
      <c r="BF27" s="530">
        <v>28</v>
      </c>
      <c r="BG27" s="523" t="s">
        <v>86</v>
      </c>
      <c r="BH27" s="256" t="s">
        <v>250</v>
      </c>
      <c r="BI27" s="206" t="s">
        <v>55</v>
      </c>
      <c r="BJ27" s="285" t="s">
        <v>55</v>
      </c>
      <c r="BK27" s="280" t="s">
        <v>55</v>
      </c>
      <c r="BL27" s="148"/>
      <c r="BM27" s="207" t="s">
        <v>54</v>
      </c>
      <c r="BN27" s="202">
        <v>9160</v>
      </c>
      <c r="BO27" s="196">
        <v>8</v>
      </c>
      <c r="BP27" s="196" t="s">
        <v>86</v>
      </c>
      <c r="BQ27" s="256" t="s">
        <v>70</v>
      </c>
      <c r="BR27" s="206" t="s">
        <v>55</v>
      </c>
      <c r="BS27" s="279" t="s">
        <v>55</v>
      </c>
      <c r="BT27" s="280" t="s">
        <v>55</v>
      </c>
      <c r="BU27" s="148"/>
      <c r="BV27" s="194" t="s">
        <v>54</v>
      </c>
      <c r="BW27" s="202">
        <v>9160</v>
      </c>
      <c r="BX27" s="530">
        <v>28</v>
      </c>
      <c r="BY27" s="196" t="s">
        <v>55</v>
      </c>
      <c r="BZ27" s="195" t="s">
        <v>55</v>
      </c>
      <c r="CA27" s="206" t="s">
        <v>55</v>
      </c>
      <c r="CB27" s="208" t="s">
        <v>55</v>
      </c>
      <c r="CC27" s="209" t="s">
        <v>55</v>
      </c>
      <c r="CD27" s="148"/>
      <c r="CE27" s="194" t="s">
        <v>54</v>
      </c>
      <c r="CF27" s="210" t="s">
        <v>55</v>
      </c>
      <c r="CG27" s="210" t="s">
        <v>55</v>
      </c>
      <c r="CH27" s="211"/>
      <c r="CI27" s="148"/>
      <c r="CJ27" s="199" t="s">
        <v>54</v>
      </c>
      <c r="CK27" s="210" t="s">
        <v>55</v>
      </c>
      <c r="CL27" s="210" t="s">
        <v>55</v>
      </c>
      <c r="CM27" s="210" t="s">
        <v>55</v>
      </c>
      <c r="CN27" s="212" t="s">
        <v>55</v>
      </c>
      <c r="CO27" s="148"/>
      <c r="CP27" s="213" t="s">
        <v>54</v>
      </c>
      <c r="CQ27" s="198"/>
      <c r="CR27" s="213" t="s">
        <v>54</v>
      </c>
      <c r="CS27" s="148"/>
      <c r="CT27" s="199" t="s">
        <v>54</v>
      </c>
      <c r="CU27" s="214" t="s">
        <v>55</v>
      </c>
      <c r="CV27" s="215" t="s">
        <v>55</v>
      </c>
    </row>
    <row r="28" spans="1:100" s="28" customFormat="1" ht="12.6" customHeight="1">
      <c r="A28" s="31"/>
      <c r="B28" s="139">
        <v>21</v>
      </c>
      <c r="C28" s="140">
        <v>171</v>
      </c>
      <c r="D28" s="138" t="s">
        <v>251</v>
      </c>
      <c r="E28" s="181" t="s">
        <v>54</v>
      </c>
      <c r="F28" s="181" t="s">
        <v>56</v>
      </c>
      <c r="G28" s="181" t="s">
        <v>56</v>
      </c>
      <c r="H28" s="181" t="s">
        <v>55</v>
      </c>
      <c r="I28" s="181">
        <v>43914</v>
      </c>
      <c r="J28" s="181"/>
      <c r="K28" s="181"/>
      <c r="L28" s="96" t="s">
        <v>252</v>
      </c>
      <c r="M28" s="29" t="s">
        <v>54</v>
      </c>
      <c r="N28" s="29" t="s">
        <v>54</v>
      </c>
      <c r="O28" s="51" t="s">
        <v>251</v>
      </c>
      <c r="P28" s="52" t="s">
        <v>251</v>
      </c>
      <c r="Q28" s="51" t="s">
        <v>253</v>
      </c>
      <c r="R28" s="52" t="s">
        <v>253</v>
      </c>
      <c r="S28" s="21" t="s">
        <v>254</v>
      </c>
      <c r="T28" s="22" t="s">
        <v>55</v>
      </c>
      <c r="U28" s="53" t="s">
        <v>255</v>
      </c>
      <c r="V28" s="53" t="s">
        <v>256</v>
      </c>
      <c r="W28" s="54" t="s">
        <v>257</v>
      </c>
      <c r="X28" s="15"/>
      <c r="Y28" s="112" t="s">
        <v>56</v>
      </c>
      <c r="Z28" s="27" t="s">
        <v>66</v>
      </c>
      <c r="AA28" s="24" t="s">
        <v>67</v>
      </c>
      <c r="AB28" s="162" t="s">
        <v>70</v>
      </c>
      <c r="AC28" s="148"/>
      <c r="AD28" s="148"/>
      <c r="AE28" s="112" t="s">
        <v>56</v>
      </c>
      <c r="AF28" s="27" t="s">
        <v>66</v>
      </c>
      <c r="AG28" s="24" t="s">
        <v>67</v>
      </c>
      <c r="AH28" s="27" t="s">
        <v>70</v>
      </c>
      <c r="AI28" s="362" t="s">
        <v>56</v>
      </c>
      <c r="AJ28" s="362" t="s">
        <v>55</v>
      </c>
      <c r="AK28" s="363" t="s">
        <v>55</v>
      </c>
      <c r="AL28" s="148"/>
      <c r="AM28" s="148"/>
      <c r="AN28" s="112" t="s">
        <v>54</v>
      </c>
      <c r="AO28" s="122" t="s">
        <v>55</v>
      </c>
      <c r="AP28" s="27" t="s">
        <v>55</v>
      </c>
      <c r="AQ28" s="24" t="s">
        <v>55</v>
      </c>
      <c r="AR28" s="27" t="s">
        <v>55</v>
      </c>
      <c r="AS28" s="364" t="s">
        <v>55</v>
      </c>
      <c r="AT28" s="364" t="s">
        <v>55</v>
      </c>
      <c r="AU28" s="365" t="s">
        <v>55</v>
      </c>
      <c r="AV28" s="148"/>
      <c r="AW28" s="519" t="s">
        <v>54</v>
      </c>
      <c r="AX28" s="24">
        <v>6</v>
      </c>
      <c r="AY28" s="524" t="s">
        <v>69</v>
      </c>
      <c r="AZ28" s="253" t="s">
        <v>118</v>
      </c>
      <c r="BA28" s="46" t="s">
        <v>55</v>
      </c>
      <c r="BB28" s="284" t="s">
        <v>55</v>
      </c>
      <c r="BC28" s="283" t="s">
        <v>55</v>
      </c>
      <c r="BD28" s="148"/>
      <c r="BE28" s="519" t="s">
        <v>54</v>
      </c>
      <c r="BF28" s="529">
        <v>26</v>
      </c>
      <c r="BG28" s="524" t="s">
        <v>69</v>
      </c>
      <c r="BH28" s="253" t="s">
        <v>71</v>
      </c>
      <c r="BI28" s="46" t="s">
        <v>55</v>
      </c>
      <c r="BJ28" s="284" t="s">
        <v>55</v>
      </c>
      <c r="BK28" s="283" t="s">
        <v>55</v>
      </c>
      <c r="BL28" s="148"/>
      <c r="BM28" s="116" t="s">
        <v>54</v>
      </c>
      <c r="BN28" s="122" t="s">
        <v>55</v>
      </c>
      <c r="BO28" s="24">
        <v>6</v>
      </c>
      <c r="BP28" s="24" t="s">
        <v>55</v>
      </c>
      <c r="BQ28" s="27" t="s">
        <v>55</v>
      </c>
      <c r="BR28" s="46" t="s">
        <v>55</v>
      </c>
      <c r="BS28" s="47" t="s">
        <v>55</v>
      </c>
      <c r="BT28" s="127" t="s">
        <v>55</v>
      </c>
      <c r="BU28" s="148"/>
      <c r="BV28" s="112" t="s">
        <v>54</v>
      </c>
      <c r="BW28" s="122" t="s">
        <v>55</v>
      </c>
      <c r="BX28" s="529">
        <v>26</v>
      </c>
      <c r="BY28" s="24" t="s">
        <v>55</v>
      </c>
      <c r="BZ28" s="27" t="s">
        <v>55</v>
      </c>
      <c r="CA28" s="46" t="s">
        <v>55</v>
      </c>
      <c r="CB28" s="32" t="s">
        <v>55</v>
      </c>
      <c r="CC28" s="155" t="s">
        <v>55</v>
      </c>
      <c r="CD28" s="148"/>
      <c r="CE28" s="112" t="s">
        <v>54</v>
      </c>
      <c r="CF28" s="25" t="s">
        <v>55</v>
      </c>
      <c r="CG28" s="25" t="s">
        <v>55</v>
      </c>
      <c r="CH28" s="163"/>
      <c r="CI28" s="148"/>
      <c r="CJ28" s="113" t="s">
        <v>54</v>
      </c>
      <c r="CK28" s="25" t="s">
        <v>55</v>
      </c>
      <c r="CL28" s="25" t="s">
        <v>55</v>
      </c>
      <c r="CM28" s="25" t="s">
        <v>55</v>
      </c>
      <c r="CN28" s="156" t="s">
        <v>55</v>
      </c>
      <c r="CO28" s="148"/>
      <c r="CP28" s="174" t="s">
        <v>54</v>
      </c>
      <c r="CQ28" s="148"/>
      <c r="CR28" s="174" t="s">
        <v>54</v>
      </c>
      <c r="CS28" s="148"/>
      <c r="CT28" s="113" t="s">
        <v>54</v>
      </c>
      <c r="CU28" s="26" t="s">
        <v>55</v>
      </c>
      <c r="CV28" s="83" t="s">
        <v>55</v>
      </c>
    </row>
    <row r="29" spans="1:100" s="28" customFormat="1" ht="12.6" customHeight="1">
      <c r="A29" s="31"/>
      <c r="B29" s="183">
        <v>22</v>
      </c>
      <c r="C29" s="185">
        <v>172</v>
      </c>
      <c r="D29" s="185" t="s">
        <v>258</v>
      </c>
      <c r="E29" s="217" t="s">
        <v>54</v>
      </c>
      <c r="F29" s="217" t="s">
        <v>54</v>
      </c>
      <c r="G29" s="217" t="s">
        <v>54</v>
      </c>
      <c r="H29" s="217" t="s">
        <v>56</v>
      </c>
      <c r="I29" s="219">
        <v>43950</v>
      </c>
      <c r="J29" s="217"/>
      <c r="K29" s="187"/>
      <c r="L29" s="188" t="s">
        <v>259</v>
      </c>
      <c r="M29" s="189" t="s">
        <v>54</v>
      </c>
      <c r="N29" s="189" t="s">
        <v>54</v>
      </c>
      <c r="O29" s="190" t="s">
        <v>258</v>
      </c>
      <c r="P29" s="191" t="s">
        <v>260</v>
      </c>
      <c r="Q29" s="190" t="s">
        <v>261</v>
      </c>
      <c r="R29" s="191" t="s">
        <v>262</v>
      </c>
      <c r="S29" s="186" t="s">
        <v>263</v>
      </c>
      <c r="T29" s="216" t="s">
        <v>264</v>
      </c>
      <c r="U29" s="193" t="s">
        <v>265</v>
      </c>
      <c r="V29" s="193" t="s">
        <v>266</v>
      </c>
      <c r="W29" s="318" t="s">
        <v>267</v>
      </c>
      <c r="X29" s="15"/>
      <c r="Y29" s="194" t="s">
        <v>56</v>
      </c>
      <c r="Z29" s="195" t="s">
        <v>66</v>
      </c>
      <c r="AA29" s="196" t="s">
        <v>67</v>
      </c>
      <c r="AB29" s="197" t="s">
        <v>268</v>
      </c>
      <c r="AC29" s="148"/>
      <c r="AD29" s="148"/>
      <c r="AE29" s="194" t="s">
        <v>56</v>
      </c>
      <c r="AF29" s="195" t="s">
        <v>66</v>
      </c>
      <c r="AG29" s="196" t="s">
        <v>67</v>
      </c>
      <c r="AH29" s="195" t="s">
        <v>268</v>
      </c>
      <c r="AI29" s="200" t="s">
        <v>56</v>
      </c>
      <c r="AJ29" s="200" t="s">
        <v>112</v>
      </c>
      <c r="AK29" s="201" t="s">
        <v>55</v>
      </c>
      <c r="AL29" s="148"/>
      <c r="AM29" s="148"/>
      <c r="AN29" s="194" t="s">
        <v>54</v>
      </c>
      <c r="AO29" s="202" t="s">
        <v>55</v>
      </c>
      <c r="AP29" s="195" t="s">
        <v>55</v>
      </c>
      <c r="AQ29" s="196" t="s">
        <v>55</v>
      </c>
      <c r="AR29" s="195" t="s">
        <v>55</v>
      </c>
      <c r="AS29" s="203" t="s">
        <v>55</v>
      </c>
      <c r="AT29" s="203" t="s">
        <v>55</v>
      </c>
      <c r="AU29" s="204" t="s">
        <v>55</v>
      </c>
      <c r="AV29" s="148"/>
      <c r="AW29" s="518" t="s">
        <v>56</v>
      </c>
      <c r="AX29" s="196">
        <v>8</v>
      </c>
      <c r="AY29" s="523" t="s">
        <v>86</v>
      </c>
      <c r="AZ29" s="195" t="s">
        <v>269</v>
      </c>
      <c r="BA29" s="206" t="s">
        <v>55</v>
      </c>
      <c r="BB29" s="206" t="s">
        <v>55</v>
      </c>
      <c r="BC29" s="204" t="s">
        <v>55</v>
      </c>
      <c r="BD29" s="148"/>
      <c r="BE29" s="518" t="s">
        <v>56</v>
      </c>
      <c r="BF29" s="530">
        <v>28</v>
      </c>
      <c r="BG29" s="523" t="s">
        <v>86</v>
      </c>
      <c r="BH29" s="195" t="s">
        <v>138</v>
      </c>
      <c r="BI29" s="206" t="s">
        <v>55</v>
      </c>
      <c r="BJ29" s="206" t="s">
        <v>55</v>
      </c>
      <c r="BK29" s="204" t="s">
        <v>55</v>
      </c>
      <c r="BL29" s="148"/>
      <c r="BM29" s="207" t="s">
        <v>54</v>
      </c>
      <c r="BN29" s="202" t="s">
        <v>55</v>
      </c>
      <c r="BO29" s="196">
        <v>8</v>
      </c>
      <c r="BP29" s="196" t="s">
        <v>55</v>
      </c>
      <c r="BQ29" s="195" t="s">
        <v>55</v>
      </c>
      <c r="BR29" s="206" t="s">
        <v>55</v>
      </c>
      <c r="BS29" s="203" t="s">
        <v>55</v>
      </c>
      <c r="BT29" s="204" t="s">
        <v>55</v>
      </c>
      <c r="BU29" s="148"/>
      <c r="BV29" s="194" t="s">
        <v>54</v>
      </c>
      <c r="BW29" s="202" t="s">
        <v>55</v>
      </c>
      <c r="BX29" s="530">
        <v>28</v>
      </c>
      <c r="BY29" s="196" t="s">
        <v>55</v>
      </c>
      <c r="BZ29" s="195" t="s">
        <v>55</v>
      </c>
      <c r="CA29" s="206" t="s">
        <v>55</v>
      </c>
      <c r="CB29" s="208" t="s">
        <v>55</v>
      </c>
      <c r="CC29" s="209" t="s">
        <v>55</v>
      </c>
      <c r="CD29" s="148"/>
      <c r="CE29" s="194" t="s">
        <v>54</v>
      </c>
      <c r="CF29" s="294">
        <v>106</v>
      </c>
      <c r="CG29" s="294" t="s">
        <v>86</v>
      </c>
      <c r="CH29" s="300"/>
      <c r="CI29" s="148"/>
      <c r="CJ29" s="199" t="s">
        <v>54</v>
      </c>
      <c r="CK29" s="210" t="s">
        <v>55</v>
      </c>
      <c r="CL29" s="210" t="s">
        <v>55</v>
      </c>
      <c r="CM29" s="210" t="s">
        <v>55</v>
      </c>
      <c r="CN29" s="212" t="s">
        <v>55</v>
      </c>
      <c r="CO29" s="148"/>
      <c r="CP29" s="213" t="s">
        <v>54</v>
      </c>
      <c r="CQ29" s="198"/>
      <c r="CR29" s="213" t="s">
        <v>54</v>
      </c>
      <c r="CS29" s="148"/>
      <c r="CT29" s="199" t="s">
        <v>54</v>
      </c>
      <c r="CU29" s="214" t="s">
        <v>55</v>
      </c>
      <c r="CV29" s="215" t="s">
        <v>55</v>
      </c>
    </row>
    <row r="30" spans="1:100" s="28" customFormat="1" ht="24.95" customHeight="1">
      <c r="A30" s="31"/>
      <c r="B30" s="139">
        <v>23</v>
      </c>
      <c r="C30" s="140">
        <v>173</v>
      </c>
      <c r="D30" s="138" t="s">
        <v>270</v>
      </c>
      <c r="E30" s="181" t="s">
        <v>54</v>
      </c>
      <c r="F30" s="181" t="s">
        <v>56</v>
      </c>
      <c r="G30" s="181" t="s">
        <v>56</v>
      </c>
      <c r="H30" s="181" t="s">
        <v>55</v>
      </c>
      <c r="I30" s="181">
        <v>43922</v>
      </c>
      <c r="J30" s="181"/>
      <c r="K30" s="181"/>
      <c r="L30" s="96" t="s">
        <v>252</v>
      </c>
      <c r="M30" s="29" t="s">
        <v>54</v>
      </c>
      <c r="N30" s="29" t="s">
        <v>54</v>
      </c>
      <c r="O30" s="51" t="s">
        <v>270</v>
      </c>
      <c r="P30" s="52" t="s">
        <v>271</v>
      </c>
      <c r="Q30" s="51" t="s">
        <v>272</v>
      </c>
      <c r="R30" s="52" t="s">
        <v>273</v>
      </c>
      <c r="S30" s="21" t="s">
        <v>274</v>
      </c>
      <c r="T30" s="30" t="s">
        <v>275</v>
      </c>
      <c r="U30" s="53" t="s">
        <v>276</v>
      </c>
      <c r="V30" s="53" t="s">
        <v>277</v>
      </c>
      <c r="W30" s="54" t="s">
        <v>278</v>
      </c>
      <c r="X30" s="15"/>
      <c r="Y30" s="112" t="s">
        <v>56</v>
      </c>
      <c r="Z30" s="27" t="s">
        <v>66</v>
      </c>
      <c r="AA30" s="24" t="s">
        <v>67</v>
      </c>
      <c r="AB30" s="162" t="s">
        <v>70</v>
      </c>
      <c r="AC30" s="148"/>
      <c r="AD30" s="148"/>
      <c r="AE30" s="112" t="s">
        <v>56</v>
      </c>
      <c r="AF30" s="27" t="s">
        <v>66</v>
      </c>
      <c r="AG30" s="24" t="s">
        <v>67</v>
      </c>
      <c r="AH30" s="27" t="s">
        <v>70</v>
      </c>
      <c r="AI30" s="362" t="s">
        <v>56</v>
      </c>
      <c r="AJ30" s="362" t="s">
        <v>112</v>
      </c>
      <c r="AK30" s="363" t="s">
        <v>55</v>
      </c>
      <c r="AL30" s="148"/>
      <c r="AM30" s="148"/>
      <c r="AN30" s="112" t="s">
        <v>54</v>
      </c>
      <c r="AO30" s="122" t="s">
        <v>55</v>
      </c>
      <c r="AP30" s="27" t="s">
        <v>55</v>
      </c>
      <c r="AQ30" s="24" t="s">
        <v>55</v>
      </c>
      <c r="AR30" s="27" t="s">
        <v>55</v>
      </c>
      <c r="AS30" s="364" t="s">
        <v>55</v>
      </c>
      <c r="AT30" s="364" t="s">
        <v>55</v>
      </c>
      <c r="AU30" s="365" t="s">
        <v>55</v>
      </c>
      <c r="AV30" s="148"/>
      <c r="AW30" s="519" t="s">
        <v>54</v>
      </c>
      <c r="AX30" s="24">
        <v>8</v>
      </c>
      <c r="AY30" s="524" t="s">
        <v>69</v>
      </c>
      <c r="AZ30" s="253" t="s">
        <v>118</v>
      </c>
      <c r="BA30" s="46" t="s">
        <v>55</v>
      </c>
      <c r="BB30" s="284" t="s">
        <v>55</v>
      </c>
      <c r="BC30" s="283" t="s">
        <v>55</v>
      </c>
      <c r="BD30" s="148"/>
      <c r="BE30" s="519" t="s">
        <v>54</v>
      </c>
      <c r="BF30" s="529">
        <v>28</v>
      </c>
      <c r="BG30" s="524" t="s">
        <v>69</v>
      </c>
      <c r="BH30" s="253" t="s">
        <v>138</v>
      </c>
      <c r="BI30" s="46" t="s">
        <v>55</v>
      </c>
      <c r="BJ30" s="284" t="s">
        <v>55</v>
      </c>
      <c r="BK30" s="283" t="s">
        <v>55</v>
      </c>
      <c r="BL30" s="148"/>
      <c r="BM30" s="116" t="s">
        <v>54</v>
      </c>
      <c r="BN30" s="122" t="s">
        <v>55</v>
      </c>
      <c r="BO30" s="24">
        <v>8</v>
      </c>
      <c r="BP30" s="24" t="s">
        <v>55</v>
      </c>
      <c r="BQ30" s="27" t="s">
        <v>55</v>
      </c>
      <c r="BR30" s="46" t="s">
        <v>55</v>
      </c>
      <c r="BS30" s="47" t="s">
        <v>55</v>
      </c>
      <c r="BT30" s="127" t="s">
        <v>55</v>
      </c>
      <c r="BU30" s="148"/>
      <c r="BV30" s="112" t="s">
        <v>54</v>
      </c>
      <c r="BW30" s="344" t="s">
        <v>55</v>
      </c>
      <c r="BX30" s="529">
        <v>28</v>
      </c>
      <c r="BY30" s="24" t="s">
        <v>55</v>
      </c>
      <c r="BZ30" s="27" t="s">
        <v>55</v>
      </c>
      <c r="CA30" s="46" t="s">
        <v>55</v>
      </c>
      <c r="CB30" s="32" t="s">
        <v>55</v>
      </c>
      <c r="CC30" s="155" t="s">
        <v>55</v>
      </c>
      <c r="CD30" s="148"/>
      <c r="CE30" s="112" t="s">
        <v>54</v>
      </c>
      <c r="CF30" s="25" t="s">
        <v>55</v>
      </c>
      <c r="CG30" s="25" t="s">
        <v>55</v>
      </c>
      <c r="CH30" s="163"/>
      <c r="CI30" s="148"/>
      <c r="CJ30" s="113" t="s">
        <v>54</v>
      </c>
      <c r="CK30" s="25" t="s">
        <v>55</v>
      </c>
      <c r="CL30" s="25" t="s">
        <v>55</v>
      </c>
      <c r="CM30" s="25" t="s">
        <v>55</v>
      </c>
      <c r="CN30" s="156" t="s">
        <v>55</v>
      </c>
      <c r="CO30" s="148"/>
      <c r="CP30" s="174" t="s">
        <v>54</v>
      </c>
      <c r="CQ30" s="148"/>
      <c r="CR30" s="174" t="s">
        <v>54</v>
      </c>
      <c r="CS30" s="148"/>
      <c r="CT30" s="113" t="s">
        <v>54</v>
      </c>
      <c r="CU30" s="26" t="s">
        <v>55</v>
      </c>
      <c r="CV30" s="83" t="s">
        <v>55</v>
      </c>
    </row>
    <row r="31" spans="1:100" s="28" customFormat="1" ht="13.9" customHeight="1">
      <c r="A31" s="31"/>
      <c r="B31" s="183">
        <v>24</v>
      </c>
      <c r="C31" s="185">
        <v>174</v>
      </c>
      <c r="D31" s="185" t="s">
        <v>279</v>
      </c>
      <c r="E31" s="217" t="s">
        <v>54</v>
      </c>
      <c r="F31" s="217" t="s">
        <v>54</v>
      </c>
      <c r="G31" s="217" t="s">
        <v>54</v>
      </c>
      <c r="H31" s="217" t="s">
        <v>54</v>
      </c>
      <c r="I31" s="367">
        <v>43910</v>
      </c>
      <c r="J31" s="217" t="s">
        <v>56</v>
      </c>
      <c r="K31" s="187">
        <v>44001</v>
      </c>
      <c r="L31" s="188" t="s">
        <v>73</v>
      </c>
      <c r="M31" s="189" t="s">
        <v>54</v>
      </c>
      <c r="N31" s="189" t="s">
        <v>56</v>
      </c>
      <c r="O31" s="190" t="s">
        <v>279</v>
      </c>
      <c r="P31" s="191" t="s">
        <v>279</v>
      </c>
      <c r="Q31" s="190" t="s">
        <v>280</v>
      </c>
      <c r="R31" s="191" t="s">
        <v>280</v>
      </c>
      <c r="S31" s="186" t="s">
        <v>281</v>
      </c>
      <c r="T31" s="216" t="s">
        <v>282</v>
      </c>
      <c r="U31" s="193" t="s">
        <v>283</v>
      </c>
      <c r="V31" s="193" t="s">
        <v>284</v>
      </c>
      <c r="W31" s="318" t="s">
        <v>285</v>
      </c>
      <c r="X31" s="15"/>
      <c r="Y31" s="194" t="s">
        <v>56</v>
      </c>
      <c r="Z31" s="195" t="s">
        <v>82</v>
      </c>
      <c r="AA31" s="196" t="s">
        <v>67</v>
      </c>
      <c r="AB31" s="197" t="s">
        <v>83</v>
      </c>
      <c r="AC31" s="148"/>
      <c r="AD31" s="148"/>
      <c r="AE31" s="194" t="s">
        <v>56</v>
      </c>
      <c r="AF31" s="195" t="s">
        <v>82</v>
      </c>
      <c r="AG31" s="196" t="s">
        <v>67</v>
      </c>
      <c r="AH31" s="195" t="s">
        <v>83</v>
      </c>
      <c r="AI31" s="200" t="s">
        <v>56</v>
      </c>
      <c r="AJ31" s="200" t="s">
        <v>112</v>
      </c>
      <c r="AK31" s="201" t="s">
        <v>55</v>
      </c>
      <c r="AL31" s="148"/>
      <c r="AM31" s="148"/>
      <c r="AN31" s="194" t="s">
        <v>56</v>
      </c>
      <c r="AO31" s="202">
        <v>122146</v>
      </c>
      <c r="AP31" s="195" t="s">
        <v>82</v>
      </c>
      <c r="AQ31" s="196" t="s">
        <v>67</v>
      </c>
      <c r="AR31" s="195" t="s">
        <v>83</v>
      </c>
      <c r="AS31" s="203" t="s">
        <v>56</v>
      </c>
      <c r="AT31" s="203" t="s">
        <v>112</v>
      </c>
      <c r="AU31" s="204" t="s">
        <v>55</v>
      </c>
      <c r="AV31" s="148"/>
      <c r="AW31" s="518" t="s">
        <v>56</v>
      </c>
      <c r="AX31" s="196">
        <v>3</v>
      </c>
      <c r="AY31" s="523" t="s">
        <v>86</v>
      </c>
      <c r="AZ31" s="195" t="s">
        <v>68</v>
      </c>
      <c r="BA31" s="206" t="s">
        <v>55</v>
      </c>
      <c r="BB31" s="206" t="s">
        <v>55</v>
      </c>
      <c r="BC31" s="204" t="s">
        <v>56</v>
      </c>
      <c r="BD31" s="148"/>
      <c r="BE31" s="518" t="s">
        <v>56</v>
      </c>
      <c r="BF31" s="530">
        <v>23</v>
      </c>
      <c r="BG31" s="523" t="s">
        <v>86</v>
      </c>
      <c r="BH31" s="195" t="s">
        <v>286</v>
      </c>
      <c r="BI31" s="206" t="s">
        <v>55</v>
      </c>
      <c r="BJ31" s="206" t="s">
        <v>55</v>
      </c>
      <c r="BK31" s="204" t="s">
        <v>56</v>
      </c>
      <c r="BL31" s="148"/>
      <c r="BM31" s="207" t="s">
        <v>56</v>
      </c>
      <c r="BN31" s="202">
        <v>122146</v>
      </c>
      <c r="BO31" s="196">
        <v>3</v>
      </c>
      <c r="BP31" s="196" t="s">
        <v>86</v>
      </c>
      <c r="BQ31" s="195" t="s">
        <v>286</v>
      </c>
      <c r="BR31" s="206" t="s">
        <v>55</v>
      </c>
      <c r="BS31" s="203" t="s">
        <v>55</v>
      </c>
      <c r="BT31" s="204" t="s">
        <v>56</v>
      </c>
      <c r="BU31" s="148"/>
      <c r="BV31" s="194" t="s">
        <v>56</v>
      </c>
      <c r="BW31" s="202">
        <v>122146</v>
      </c>
      <c r="BX31" s="530">
        <v>23</v>
      </c>
      <c r="BY31" s="196" t="s">
        <v>86</v>
      </c>
      <c r="BZ31" s="195" t="s">
        <v>286</v>
      </c>
      <c r="CA31" s="206" t="s">
        <v>55</v>
      </c>
      <c r="CB31" s="208" t="s">
        <v>55</v>
      </c>
      <c r="CC31" s="209" t="s">
        <v>56</v>
      </c>
      <c r="CD31" s="148"/>
      <c r="CE31" s="194" t="s">
        <v>56</v>
      </c>
      <c r="CF31" s="210">
        <v>102</v>
      </c>
      <c r="CG31" s="210" t="s">
        <v>86</v>
      </c>
      <c r="CH31" s="211"/>
      <c r="CI31" s="148"/>
      <c r="CJ31" s="199" t="s">
        <v>54</v>
      </c>
      <c r="CK31" s="210" t="s">
        <v>55</v>
      </c>
      <c r="CL31" s="210" t="s">
        <v>55</v>
      </c>
      <c r="CM31" s="210" t="s">
        <v>55</v>
      </c>
      <c r="CN31" s="212" t="s">
        <v>55</v>
      </c>
      <c r="CO31" s="148"/>
      <c r="CP31" s="213" t="s">
        <v>54</v>
      </c>
      <c r="CQ31" s="198"/>
      <c r="CR31" s="213" t="s">
        <v>54</v>
      </c>
      <c r="CS31" s="148"/>
      <c r="CT31" s="199" t="s">
        <v>54</v>
      </c>
      <c r="CU31" s="214" t="s">
        <v>55</v>
      </c>
      <c r="CV31" s="215" t="s">
        <v>55</v>
      </c>
    </row>
    <row r="32" spans="1:100" s="28" customFormat="1" ht="24.95" customHeight="1">
      <c r="A32" s="31"/>
      <c r="B32" s="139">
        <v>25</v>
      </c>
      <c r="C32" s="140">
        <v>175</v>
      </c>
      <c r="D32" s="138" t="s">
        <v>287</v>
      </c>
      <c r="E32" s="181" t="s">
        <v>54</v>
      </c>
      <c r="F32" s="181" t="s">
        <v>56</v>
      </c>
      <c r="G32" s="181" t="s">
        <v>56</v>
      </c>
      <c r="H32" s="181" t="s">
        <v>56</v>
      </c>
      <c r="I32" s="181">
        <v>43910</v>
      </c>
      <c r="J32" s="181"/>
      <c r="K32" s="181"/>
      <c r="L32" s="96" t="s">
        <v>288</v>
      </c>
      <c r="M32" s="29" t="s">
        <v>54</v>
      </c>
      <c r="N32" s="29" t="s">
        <v>54</v>
      </c>
      <c r="O32" s="51" t="s">
        <v>287</v>
      </c>
      <c r="P32" s="52" t="s">
        <v>289</v>
      </c>
      <c r="Q32" s="51" t="s">
        <v>287</v>
      </c>
      <c r="R32" s="52" t="s">
        <v>290</v>
      </c>
      <c r="S32" s="21" t="s">
        <v>291</v>
      </c>
      <c r="T32" s="30" t="s">
        <v>292</v>
      </c>
      <c r="U32" s="53" t="s">
        <v>293</v>
      </c>
      <c r="V32" s="53" t="s">
        <v>294</v>
      </c>
      <c r="W32" s="54" t="s">
        <v>295</v>
      </c>
      <c r="X32" s="15"/>
      <c r="Y32" s="112" t="s">
        <v>56</v>
      </c>
      <c r="Z32" s="27" t="s">
        <v>66</v>
      </c>
      <c r="AA32" s="24" t="s">
        <v>67</v>
      </c>
      <c r="AB32" s="162" t="s">
        <v>70</v>
      </c>
      <c r="AC32" s="148"/>
      <c r="AD32" s="148"/>
      <c r="AE32" s="112" t="s">
        <v>56</v>
      </c>
      <c r="AF32" s="27" t="s">
        <v>66</v>
      </c>
      <c r="AG32" s="24" t="s">
        <v>67</v>
      </c>
      <c r="AH32" s="27" t="s">
        <v>70</v>
      </c>
      <c r="AI32" s="362" t="s">
        <v>56</v>
      </c>
      <c r="AJ32" s="270" t="s">
        <v>55</v>
      </c>
      <c r="AK32" s="269" t="s">
        <v>55</v>
      </c>
      <c r="AL32" s="148"/>
      <c r="AM32" s="148"/>
      <c r="AN32" s="112" t="s">
        <v>54</v>
      </c>
      <c r="AO32" s="122" t="s">
        <v>55</v>
      </c>
      <c r="AP32" s="27" t="s">
        <v>55</v>
      </c>
      <c r="AQ32" s="24" t="s">
        <v>55</v>
      </c>
      <c r="AR32" s="27" t="s">
        <v>55</v>
      </c>
      <c r="AS32" s="47" t="s">
        <v>55</v>
      </c>
      <c r="AT32" s="47" t="s">
        <v>55</v>
      </c>
      <c r="AU32" s="127" t="s">
        <v>55</v>
      </c>
      <c r="AV32" s="148"/>
      <c r="AW32" s="519" t="s">
        <v>54</v>
      </c>
      <c r="AX32" s="24">
        <v>8</v>
      </c>
      <c r="AY32" s="524" t="s">
        <v>86</v>
      </c>
      <c r="AZ32" s="253" t="s">
        <v>296</v>
      </c>
      <c r="BA32" s="46" t="s">
        <v>55</v>
      </c>
      <c r="BB32" s="284" t="s">
        <v>55</v>
      </c>
      <c r="BC32" s="283" t="s">
        <v>55</v>
      </c>
      <c r="BD32" s="148"/>
      <c r="BE32" s="519" t="s">
        <v>54</v>
      </c>
      <c r="BF32" s="529">
        <v>28</v>
      </c>
      <c r="BG32" s="524" t="s">
        <v>86</v>
      </c>
      <c r="BH32" s="253" t="s">
        <v>71</v>
      </c>
      <c r="BI32" s="46" t="s">
        <v>55</v>
      </c>
      <c r="BJ32" s="284" t="s">
        <v>55</v>
      </c>
      <c r="BK32" s="283" t="s">
        <v>55</v>
      </c>
      <c r="BL32" s="148"/>
      <c r="BM32" s="116" t="s">
        <v>54</v>
      </c>
      <c r="BN32" s="122">
        <v>12214</v>
      </c>
      <c r="BO32" s="24">
        <v>8</v>
      </c>
      <c r="BP32" s="24" t="s">
        <v>86</v>
      </c>
      <c r="BQ32" s="253" t="s">
        <v>296</v>
      </c>
      <c r="BR32" s="46" t="s">
        <v>55</v>
      </c>
      <c r="BS32" s="292" t="s">
        <v>55</v>
      </c>
      <c r="BT32" s="283" t="s">
        <v>55</v>
      </c>
      <c r="BU32" s="148"/>
      <c r="BV32" s="112" t="s">
        <v>54</v>
      </c>
      <c r="BW32" s="122">
        <v>12214</v>
      </c>
      <c r="BX32" s="529">
        <v>28</v>
      </c>
      <c r="BY32" s="24" t="s">
        <v>55</v>
      </c>
      <c r="BZ32" s="27" t="s">
        <v>55</v>
      </c>
      <c r="CA32" s="46" t="s">
        <v>55</v>
      </c>
      <c r="CB32" s="32" t="s">
        <v>55</v>
      </c>
      <c r="CC32" s="155" t="s">
        <v>55</v>
      </c>
      <c r="CD32" s="148"/>
      <c r="CE32" s="112" t="s">
        <v>54</v>
      </c>
      <c r="CF32" s="273">
        <v>106</v>
      </c>
      <c r="CG32" s="273" t="s">
        <v>86</v>
      </c>
      <c r="CH32" s="260"/>
      <c r="CI32" s="148"/>
      <c r="CJ32" s="113" t="s">
        <v>54</v>
      </c>
      <c r="CK32" s="25" t="s">
        <v>55</v>
      </c>
      <c r="CL32" s="25" t="s">
        <v>55</v>
      </c>
      <c r="CM32" s="25" t="s">
        <v>55</v>
      </c>
      <c r="CN32" s="156" t="s">
        <v>55</v>
      </c>
      <c r="CO32" s="148"/>
      <c r="CP32" s="174" t="s">
        <v>54</v>
      </c>
      <c r="CQ32" s="148"/>
      <c r="CR32" s="174" t="s">
        <v>54</v>
      </c>
      <c r="CS32" s="148"/>
      <c r="CT32" s="113" t="s">
        <v>54</v>
      </c>
      <c r="CU32" s="26" t="s">
        <v>55</v>
      </c>
      <c r="CV32" s="83" t="s">
        <v>55</v>
      </c>
    </row>
    <row r="33" spans="1:100" s="28" customFormat="1">
      <c r="A33" s="31"/>
      <c r="B33" s="183">
        <v>26</v>
      </c>
      <c r="C33" s="185">
        <v>176</v>
      </c>
      <c r="D33" s="185" t="s">
        <v>297</v>
      </c>
      <c r="E33" s="217" t="s">
        <v>54</v>
      </c>
      <c r="F33" s="217" t="s">
        <v>54</v>
      </c>
      <c r="G33" s="217" t="s">
        <v>54</v>
      </c>
      <c r="H33" s="217" t="s">
        <v>54</v>
      </c>
      <c r="I33" s="219"/>
      <c r="J33" s="217"/>
      <c r="K33" s="187"/>
      <c r="L33" s="188"/>
      <c r="M33" s="189" t="s">
        <v>54</v>
      </c>
      <c r="N33" s="189" t="s">
        <v>54</v>
      </c>
      <c r="O33" s="190" t="s">
        <v>297</v>
      </c>
      <c r="P33" s="191" t="s">
        <v>298</v>
      </c>
      <c r="Q33" s="190" t="s">
        <v>299</v>
      </c>
      <c r="R33" s="191" t="s">
        <v>300</v>
      </c>
      <c r="S33" s="186" t="s">
        <v>301</v>
      </c>
      <c r="T33" s="216" t="s">
        <v>302</v>
      </c>
      <c r="U33" s="193" t="s">
        <v>303</v>
      </c>
      <c r="V33" s="193" t="s">
        <v>304</v>
      </c>
      <c r="W33" s="318" t="s">
        <v>305</v>
      </c>
      <c r="X33" s="15"/>
      <c r="Y33" s="194" t="s">
        <v>56</v>
      </c>
      <c r="Z33" s="195" t="s">
        <v>66</v>
      </c>
      <c r="AA33" s="196" t="s">
        <v>67</v>
      </c>
      <c r="AB33" s="197" t="s">
        <v>306</v>
      </c>
      <c r="AC33" s="148"/>
      <c r="AD33" s="148"/>
      <c r="AE33" s="194" t="s">
        <v>56</v>
      </c>
      <c r="AF33" s="195" t="s">
        <v>66</v>
      </c>
      <c r="AG33" s="196" t="s">
        <v>67</v>
      </c>
      <c r="AH33" s="195" t="s">
        <v>306</v>
      </c>
      <c r="AI33" s="200" t="s">
        <v>56</v>
      </c>
      <c r="AJ33" s="200" t="s">
        <v>55</v>
      </c>
      <c r="AK33" s="201" t="s">
        <v>55</v>
      </c>
      <c r="AL33" s="148"/>
      <c r="AM33" s="148"/>
      <c r="AN33" s="194" t="s">
        <v>54</v>
      </c>
      <c r="AO33" s="202" t="s">
        <v>55</v>
      </c>
      <c r="AP33" s="195" t="s">
        <v>55</v>
      </c>
      <c r="AQ33" s="196" t="s">
        <v>55</v>
      </c>
      <c r="AR33" s="195" t="s">
        <v>55</v>
      </c>
      <c r="AS33" s="203" t="s">
        <v>55</v>
      </c>
      <c r="AT33" s="203" t="s">
        <v>55</v>
      </c>
      <c r="AU33" s="204" t="s">
        <v>55</v>
      </c>
      <c r="AV33" s="148"/>
      <c r="AW33" s="518" t="s">
        <v>56</v>
      </c>
      <c r="AX33" s="196">
        <v>6</v>
      </c>
      <c r="AY33" s="523" t="s">
        <v>86</v>
      </c>
      <c r="AZ33" s="195" t="s">
        <v>307</v>
      </c>
      <c r="BA33" s="206" t="s">
        <v>55</v>
      </c>
      <c r="BB33" s="206" t="s">
        <v>55</v>
      </c>
      <c r="BC33" s="204" t="s">
        <v>55</v>
      </c>
      <c r="BD33" s="148"/>
      <c r="BE33" s="518" t="s">
        <v>56</v>
      </c>
      <c r="BF33" s="530">
        <v>26</v>
      </c>
      <c r="BG33" s="523" t="s">
        <v>86</v>
      </c>
      <c r="BH33" s="195" t="s">
        <v>138</v>
      </c>
      <c r="BI33" s="206" t="s">
        <v>55</v>
      </c>
      <c r="BJ33" s="206" t="s">
        <v>55</v>
      </c>
      <c r="BK33" s="204" t="s">
        <v>55</v>
      </c>
      <c r="BL33" s="148"/>
      <c r="BM33" s="207" t="s">
        <v>56</v>
      </c>
      <c r="BN33" s="202">
        <v>15268</v>
      </c>
      <c r="BO33" s="196">
        <v>6</v>
      </c>
      <c r="BP33" s="196" t="s">
        <v>86</v>
      </c>
      <c r="BQ33" s="195" t="s">
        <v>307</v>
      </c>
      <c r="BR33" s="206" t="s">
        <v>55</v>
      </c>
      <c r="BS33" s="203" t="s">
        <v>55</v>
      </c>
      <c r="BT33" s="204" t="s">
        <v>55</v>
      </c>
      <c r="BU33" s="148"/>
      <c r="BV33" s="194" t="s">
        <v>56</v>
      </c>
      <c r="BW33" s="202">
        <v>15268</v>
      </c>
      <c r="BX33" s="530">
        <v>26</v>
      </c>
      <c r="BY33" s="196" t="s">
        <v>86</v>
      </c>
      <c r="BZ33" s="195" t="s">
        <v>138</v>
      </c>
      <c r="CA33" s="206" t="s">
        <v>55</v>
      </c>
      <c r="CB33" s="208" t="s">
        <v>55</v>
      </c>
      <c r="CC33" s="209" t="s">
        <v>55</v>
      </c>
      <c r="CD33" s="148"/>
      <c r="CE33" s="194" t="s">
        <v>56</v>
      </c>
      <c r="CF33" s="210">
        <v>106</v>
      </c>
      <c r="CG33" s="210" t="s">
        <v>86</v>
      </c>
      <c r="CH33" s="211"/>
      <c r="CI33" s="148"/>
      <c r="CJ33" s="199" t="s">
        <v>54</v>
      </c>
      <c r="CK33" s="210" t="s">
        <v>55</v>
      </c>
      <c r="CL33" s="210" t="s">
        <v>55</v>
      </c>
      <c r="CM33" s="210" t="s">
        <v>55</v>
      </c>
      <c r="CN33" s="212" t="s">
        <v>55</v>
      </c>
      <c r="CO33" s="148"/>
      <c r="CP33" s="213" t="s">
        <v>54</v>
      </c>
      <c r="CQ33" s="198"/>
      <c r="CR33" s="213" t="s">
        <v>54</v>
      </c>
      <c r="CS33" s="148"/>
      <c r="CT33" s="199" t="s">
        <v>54</v>
      </c>
      <c r="CU33" s="214" t="s">
        <v>55</v>
      </c>
      <c r="CV33" s="215" t="s">
        <v>55</v>
      </c>
    </row>
    <row r="34" spans="1:100" s="28" customFormat="1" ht="37.5" customHeight="1">
      <c r="A34" s="31"/>
      <c r="B34" s="139">
        <v>27</v>
      </c>
      <c r="C34" s="138">
        <v>177</v>
      </c>
      <c r="D34" s="138" t="s">
        <v>308</v>
      </c>
      <c r="E34" s="180" t="s">
        <v>56</v>
      </c>
      <c r="F34" s="180" t="s">
        <v>54</v>
      </c>
      <c r="G34" s="180" t="s">
        <v>54</v>
      </c>
      <c r="H34" s="180" t="s">
        <v>55</v>
      </c>
      <c r="I34" s="179">
        <v>44566</v>
      </c>
      <c r="J34" s="180"/>
      <c r="K34" s="181"/>
      <c r="L34" s="96" t="s">
        <v>309</v>
      </c>
      <c r="M34" s="29" t="s">
        <v>54</v>
      </c>
      <c r="N34" s="29" t="s">
        <v>54</v>
      </c>
      <c r="O34" s="51" t="s">
        <v>308</v>
      </c>
      <c r="P34" s="52" t="s">
        <v>310</v>
      </c>
      <c r="Q34" s="51" t="s">
        <v>311</v>
      </c>
      <c r="R34" s="51" t="s">
        <v>311</v>
      </c>
      <c r="S34" s="23" t="s">
        <v>312</v>
      </c>
      <c r="T34" s="22" t="s">
        <v>55</v>
      </c>
      <c r="U34" s="53" t="s">
        <v>313</v>
      </c>
      <c r="V34" s="53" t="s">
        <v>314</v>
      </c>
      <c r="W34" s="54" t="s">
        <v>315</v>
      </c>
      <c r="X34" s="15"/>
      <c r="Y34" s="113" t="s">
        <v>54</v>
      </c>
      <c r="Z34" s="259" t="s">
        <v>66</v>
      </c>
      <c r="AA34" s="254" t="s">
        <v>67</v>
      </c>
      <c r="AB34" s="260" t="s">
        <v>316</v>
      </c>
      <c r="AC34" s="148"/>
      <c r="AD34" s="148"/>
      <c r="AE34" s="113" t="s">
        <v>54</v>
      </c>
      <c r="AF34" s="259" t="s">
        <v>66</v>
      </c>
      <c r="AG34" s="273" t="s">
        <v>67</v>
      </c>
      <c r="AH34" s="259" t="s">
        <v>316</v>
      </c>
      <c r="AI34" s="270" t="s">
        <v>56</v>
      </c>
      <c r="AJ34" s="270" t="s">
        <v>55</v>
      </c>
      <c r="AK34" s="269" t="s">
        <v>55</v>
      </c>
      <c r="AL34" s="148"/>
      <c r="AM34" s="148"/>
      <c r="AN34" s="112" t="s">
        <v>54</v>
      </c>
      <c r="AO34" s="122" t="s">
        <v>55</v>
      </c>
      <c r="AP34" s="22" t="s">
        <v>55</v>
      </c>
      <c r="AQ34" s="25" t="s">
        <v>55</v>
      </c>
      <c r="AR34" s="22" t="s">
        <v>55</v>
      </c>
      <c r="AS34" s="47" t="s">
        <v>55</v>
      </c>
      <c r="AT34" s="47" t="s">
        <v>55</v>
      </c>
      <c r="AU34" s="127" t="s">
        <v>55</v>
      </c>
      <c r="AV34" s="148"/>
      <c r="AW34" s="519" t="s">
        <v>56</v>
      </c>
      <c r="AX34" s="25">
        <v>8</v>
      </c>
      <c r="AY34" s="527" t="s">
        <v>69</v>
      </c>
      <c r="AZ34" s="22" t="s">
        <v>317</v>
      </c>
      <c r="BA34" s="46" t="s">
        <v>55</v>
      </c>
      <c r="BB34" s="46" t="s">
        <v>55</v>
      </c>
      <c r="BC34" s="127" t="s">
        <v>55</v>
      </c>
      <c r="BD34" s="148"/>
      <c r="BE34" s="519" t="s">
        <v>56</v>
      </c>
      <c r="BF34" s="529">
        <v>28</v>
      </c>
      <c r="BG34" s="527" t="s">
        <v>69</v>
      </c>
      <c r="BH34" s="22" t="s">
        <v>138</v>
      </c>
      <c r="BI34" s="46" t="s">
        <v>55</v>
      </c>
      <c r="BJ34" s="46" t="s">
        <v>55</v>
      </c>
      <c r="BK34" s="127" t="s">
        <v>55</v>
      </c>
      <c r="BL34" s="148"/>
      <c r="BM34" s="117" t="s">
        <v>54</v>
      </c>
      <c r="BN34" s="122" t="s">
        <v>55</v>
      </c>
      <c r="BO34" s="25">
        <v>8</v>
      </c>
      <c r="BP34" s="25" t="s">
        <v>55</v>
      </c>
      <c r="BQ34" s="22" t="s">
        <v>55</v>
      </c>
      <c r="BR34" s="46" t="s">
        <v>55</v>
      </c>
      <c r="BS34" s="47" t="s">
        <v>55</v>
      </c>
      <c r="BT34" s="127" t="s">
        <v>55</v>
      </c>
      <c r="BU34" s="148"/>
      <c r="BV34" s="112" t="s">
        <v>54</v>
      </c>
      <c r="BW34" s="122" t="s">
        <v>55</v>
      </c>
      <c r="BX34" s="529">
        <v>28</v>
      </c>
      <c r="BY34" s="24" t="s">
        <v>55</v>
      </c>
      <c r="BZ34" s="27" t="s">
        <v>55</v>
      </c>
      <c r="CA34" s="46" t="s">
        <v>55</v>
      </c>
      <c r="CB34" s="32" t="s">
        <v>55</v>
      </c>
      <c r="CC34" s="155" t="s">
        <v>55</v>
      </c>
      <c r="CD34" s="148"/>
      <c r="CE34" s="112" t="s">
        <v>54</v>
      </c>
      <c r="CF34" s="25" t="s">
        <v>55</v>
      </c>
      <c r="CG34" s="25" t="s">
        <v>55</v>
      </c>
      <c r="CH34" s="163"/>
      <c r="CI34" s="148"/>
      <c r="CJ34" s="113" t="s">
        <v>54</v>
      </c>
      <c r="CK34" s="25" t="s">
        <v>55</v>
      </c>
      <c r="CL34" s="25" t="s">
        <v>55</v>
      </c>
      <c r="CM34" s="25" t="s">
        <v>55</v>
      </c>
      <c r="CN34" s="156" t="s">
        <v>55</v>
      </c>
      <c r="CO34" s="148"/>
      <c r="CP34" s="174" t="s">
        <v>54</v>
      </c>
      <c r="CQ34" s="148"/>
      <c r="CR34" s="174" t="s">
        <v>54</v>
      </c>
      <c r="CS34" s="148"/>
      <c r="CT34" s="113" t="s">
        <v>54</v>
      </c>
      <c r="CU34" s="26" t="s">
        <v>55</v>
      </c>
      <c r="CV34" s="83" t="s">
        <v>55</v>
      </c>
    </row>
    <row r="35" spans="1:100" s="28" customFormat="1" ht="24.95" customHeight="1">
      <c r="A35" s="31"/>
      <c r="B35" s="183">
        <v>28</v>
      </c>
      <c r="C35" s="185">
        <v>178</v>
      </c>
      <c r="D35" s="185" t="s">
        <v>318</v>
      </c>
      <c r="E35" s="217" t="s">
        <v>54</v>
      </c>
      <c r="F35" s="217" t="s">
        <v>56</v>
      </c>
      <c r="G35" s="217" t="s">
        <v>56</v>
      </c>
      <c r="H35" s="217" t="s">
        <v>55</v>
      </c>
      <c r="I35" s="219">
        <v>43951</v>
      </c>
      <c r="J35" s="217"/>
      <c r="K35" s="187"/>
      <c r="L35" s="188" t="s">
        <v>319</v>
      </c>
      <c r="M35" s="189" t="s">
        <v>54</v>
      </c>
      <c r="N35" s="189" t="s">
        <v>54</v>
      </c>
      <c r="O35" s="190" t="s">
        <v>318</v>
      </c>
      <c r="P35" s="191" t="s">
        <v>318</v>
      </c>
      <c r="Q35" s="190" t="s">
        <v>320</v>
      </c>
      <c r="R35" s="191" t="s">
        <v>321</v>
      </c>
      <c r="S35" s="186" t="s">
        <v>322</v>
      </c>
      <c r="T35" s="216" t="s">
        <v>55</v>
      </c>
      <c r="U35" s="193" t="s">
        <v>323</v>
      </c>
      <c r="V35" s="193" t="s">
        <v>324</v>
      </c>
      <c r="W35" s="318" t="s">
        <v>325</v>
      </c>
      <c r="X35" s="15"/>
      <c r="Y35" s="194" t="s">
        <v>56</v>
      </c>
      <c r="Z35" s="195" t="s">
        <v>66</v>
      </c>
      <c r="AA35" s="196" t="s">
        <v>67</v>
      </c>
      <c r="AB35" s="197" t="s">
        <v>70</v>
      </c>
      <c r="AC35" s="148"/>
      <c r="AD35" s="148"/>
      <c r="AE35" s="194" t="s">
        <v>56</v>
      </c>
      <c r="AF35" s="195" t="s">
        <v>66</v>
      </c>
      <c r="AG35" s="196" t="s">
        <v>67</v>
      </c>
      <c r="AH35" s="195" t="s">
        <v>70</v>
      </c>
      <c r="AI35" s="200" t="s">
        <v>56</v>
      </c>
      <c r="AJ35" s="200" t="s">
        <v>55</v>
      </c>
      <c r="AK35" s="201" t="s">
        <v>55</v>
      </c>
      <c r="AL35" s="148"/>
      <c r="AM35" s="148"/>
      <c r="AN35" s="194" t="s">
        <v>54</v>
      </c>
      <c r="AO35" s="202" t="s">
        <v>55</v>
      </c>
      <c r="AP35" s="195" t="s">
        <v>55</v>
      </c>
      <c r="AQ35" s="196" t="s">
        <v>55</v>
      </c>
      <c r="AR35" s="195" t="s">
        <v>55</v>
      </c>
      <c r="AS35" s="203" t="s">
        <v>55</v>
      </c>
      <c r="AT35" s="203" t="s">
        <v>55</v>
      </c>
      <c r="AU35" s="204" t="s">
        <v>55</v>
      </c>
      <c r="AV35" s="148"/>
      <c r="AW35" s="518" t="s">
        <v>54</v>
      </c>
      <c r="AX35" s="196">
        <v>8</v>
      </c>
      <c r="AY35" s="523" t="s">
        <v>69</v>
      </c>
      <c r="AZ35" s="256" t="s">
        <v>118</v>
      </c>
      <c r="BA35" s="206" t="s">
        <v>55</v>
      </c>
      <c r="BB35" s="285" t="s">
        <v>55</v>
      </c>
      <c r="BC35" s="280" t="s">
        <v>55</v>
      </c>
      <c r="BD35" s="148"/>
      <c r="BE35" s="518" t="s">
        <v>54</v>
      </c>
      <c r="BF35" s="530">
        <v>28</v>
      </c>
      <c r="BG35" s="523" t="s">
        <v>69</v>
      </c>
      <c r="BH35" s="256" t="s">
        <v>71</v>
      </c>
      <c r="BI35" s="206" t="s">
        <v>55</v>
      </c>
      <c r="BJ35" s="285" t="s">
        <v>55</v>
      </c>
      <c r="BK35" s="280" t="s">
        <v>55</v>
      </c>
      <c r="BL35" s="148"/>
      <c r="BM35" s="207" t="s">
        <v>54</v>
      </c>
      <c r="BN35" s="202" t="s">
        <v>55</v>
      </c>
      <c r="BO35" s="196">
        <v>8</v>
      </c>
      <c r="BP35" s="196" t="s">
        <v>55</v>
      </c>
      <c r="BQ35" s="195" t="s">
        <v>55</v>
      </c>
      <c r="BR35" s="206" t="s">
        <v>55</v>
      </c>
      <c r="BS35" s="203" t="s">
        <v>55</v>
      </c>
      <c r="BT35" s="204" t="s">
        <v>55</v>
      </c>
      <c r="BU35" s="148"/>
      <c r="BV35" s="194" t="s">
        <v>54</v>
      </c>
      <c r="BW35" s="202" t="s">
        <v>55</v>
      </c>
      <c r="BX35" s="530">
        <v>28</v>
      </c>
      <c r="BY35" s="196" t="s">
        <v>55</v>
      </c>
      <c r="BZ35" s="195" t="s">
        <v>55</v>
      </c>
      <c r="CA35" s="206" t="s">
        <v>55</v>
      </c>
      <c r="CB35" s="208" t="s">
        <v>55</v>
      </c>
      <c r="CC35" s="209" t="s">
        <v>55</v>
      </c>
      <c r="CD35" s="148"/>
      <c r="CE35" s="194" t="s">
        <v>54</v>
      </c>
      <c r="CF35" s="210" t="s">
        <v>55</v>
      </c>
      <c r="CG35" s="210" t="s">
        <v>55</v>
      </c>
      <c r="CH35" s="211"/>
      <c r="CI35" s="148"/>
      <c r="CJ35" s="199" t="s">
        <v>54</v>
      </c>
      <c r="CK35" s="210" t="s">
        <v>55</v>
      </c>
      <c r="CL35" s="210" t="s">
        <v>55</v>
      </c>
      <c r="CM35" s="210" t="s">
        <v>55</v>
      </c>
      <c r="CN35" s="212" t="s">
        <v>55</v>
      </c>
      <c r="CO35" s="148"/>
      <c r="CP35" s="213" t="s">
        <v>54</v>
      </c>
      <c r="CQ35" s="198"/>
      <c r="CR35" s="213" t="s">
        <v>54</v>
      </c>
      <c r="CS35" s="148"/>
      <c r="CT35" s="199" t="s">
        <v>54</v>
      </c>
      <c r="CU35" s="214" t="s">
        <v>55</v>
      </c>
      <c r="CV35" s="215" t="s">
        <v>55</v>
      </c>
    </row>
    <row r="36" spans="1:100" s="28" customFormat="1" ht="24.95" customHeight="1">
      <c r="A36" s="31"/>
      <c r="B36" s="139">
        <v>29</v>
      </c>
      <c r="C36" s="138">
        <v>179</v>
      </c>
      <c r="D36" s="138" t="s">
        <v>326</v>
      </c>
      <c r="E36" s="180" t="s">
        <v>54</v>
      </c>
      <c r="F36" s="180" t="s">
        <v>54</v>
      </c>
      <c r="G36" s="180" t="s">
        <v>54</v>
      </c>
      <c r="H36" s="180" t="s">
        <v>55</v>
      </c>
      <c r="I36" s="179"/>
      <c r="J36" s="180"/>
      <c r="K36" s="181"/>
      <c r="L36" s="96"/>
      <c r="M36" s="29" t="s">
        <v>54</v>
      </c>
      <c r="N36" s="29" t="s">
        <v>54</v>
      </c>
      <c r="O36" s="51" t="s">
        <v>326</v>
      </c>
      <c r="P36" s="52" t="s">
        <v>327</v>
      </c>
      <c r="Q36" s="51" t="s">
        <v>328</v>
      </c>
      <c r="R36" s="52" t="s">
        <v>328</v>
      </c>
      <c r="S36" s="21" t="s">
        <v>329</v>
      </c>
      <c r="T36" s="30" t="s">
        <v>330</v>
      </c>
      <c r="U36" s="53" t="s">
        <v>331</v>
      </c>
      <c r="V36" s="53" t="s">
        <v>332</v>
      </c>
      <c r="W36" s="54" t="s">
        <v>333</v>
      </c>
      <c r="X36" s="15"/>
      <c r="Y36" s="112" t="s">
        <v>56</v>
      </c>
      <c r="Z36" s="27" t="s">
        <v>66</v>
      </c>
      <c r="AA36" s="24" t="s">
        <v>67</v>
      </c>
      <c r="AB36" s="162" t="s">
        <v>268</v>
      </c>
      <c r="AC36" s="148"/>
      <c r="AD36" s="148"/>
      <c r="AE36" s="112" t="s">
        <v>56</v>
      </c>
      <c r="AF36" s="27" t="s">
        <v>66</v>
      </c>
      <c r="AG36" s="24" t="s">
        <v>67</v>
      </c>
      <c r="AH36" s="27" t="s">
        <v>268</v>
      </c>
      <c r="AI36" s="42" t="s">
        <v>56</v>
      </c>
      <c r="AJ36" s="42" t="s">
        <v>112</v>
      </c>
      <c r="AK36" s="135" t="s">
        <v>55</v>
      </c>
      <c r="AL36" s="148"/>
      <c r="AM36" s="148"/>
      <c r="AN36" s="112" t="s">
        <v>54</v>
      </c>
      <c r="AO36" s="122" t="s">
        <v>55</v>
      </c>
      <c r="AP36" s="27" t="s">
        <v>55</v>
      </c>
      <c r="AQ36" s="24" t="s">
        <v>55</v>
      </c>
      <c r="AR36" s="27" t="s">
        <v>55</v>
      </c>
      <c r="AS36" s="47" t="s">
        <v>55</v>
      </c>
      <c r="AT36" s="47" t="s">
        <v>55</v>
      </c>
      <c r="AU36" s="127" t="s">
        <v>55</v>
      </c>
      <c r="AV36" s="148"/>
      <c r="AW36" s="519" t="s">
        <v>56</v>
      </c>
      <c r="AX36" s="24">
        <v>6</v>
      </c>
      <c r="AY36" s="524" t="s">
        <v>86</v>
      </c>
      <c r="AZ36" s="27" t="s">
        <v>269</v>
      </c>
      <c r="BA36" s="46" t="s">
        <v>55</v>
      </c>
      <c r="BB36" s="46" t="s">
        <v>55</v>
      </c>
      <c r="BC36" s="127" t="s">
        <v>55</v>
      </c>
      <c r="BD36" s="148"/>
      <c r="BE36" s="519" t="s">
        <v>56</v>
      </c>
      <c r="BF36" s="529">
        <v>26</v>
      </c>
      <c r="BG36" s="524" t="s">
        <v>86</v>
      </c>
      <c r="BH36" s="27" t="s">
        <v>138</v>
      </c>
      <c r="BI36" s="46" t="s">
        <v>55</v>
      </c>
      <c r="BJ36" s="46" t="s">
        <v>55</v>
      </c>
      <c r="BK36" s="127" t="s">
        <v>55</v>
      </c>
      <c r="BL36" s="148"/>
      <c r="BM36" s="116" t="s">
        <v>54</v>
      </c>
      <c r="BN36" s="122" t="s">
        <v>55</v>
      </c>
      <c r="BO36" s="24">
        <v>6</v>
      </c>
      <c r="BP36" s="24" t="s">
        <v>55</v>
      </c>
      <c r="BQ36" s="27" t="s">
        <v>55</v>
      </c>
      <c r="BR36" s="46" t="s">
        <v>55</v>
      </c>
      <c r="BS36" s="47" t="s">
        <v>55</v>
      </c>
      <c r="BT36" s="127" t="s">
        <v>55</v>
      </c>
      <c r="BU36" s="148"/>
      <c r="BV36" s="112" t="s">
        <v>54</v>
      </c>
      <c r="BW36" s="122" t="s">
        <v>55</v>
      </c>
      <c r="BX36" s="529">
        <v>26</v>
      </c>
      <c r="BY36" s="24" t="s">
        <v>55</v>
      </c>
      <c r="BZ36" s="27" t="s">
        <v>55</v>
      </c>
      <c r="CA36" s="46" t="s">
        <v>55</v>
      </c>
      <c r="CB36" s="32" t="s">
        <v>55</v>
      </c>
      <c r="CC36" s="155" t="s">
        <v>55</v>
      </c>
      <c r="CD36" s="148"/>
      <c r="CE36" s="112" t="s">
        <v>54</v>
      </c>
      <c r="CF36" s="25" t="s">
        <v>55</v>
      </c>
      <c r="CG36" s="25" t="s">
        <v>55</v>
      </c>
      <c r="CH36" s="163"/>
      <c r="CI36" s="148"/>
      <c r="CJ36" s="113" t="s">
        <v>54</v>
      </c>
      <c r="CK36" s="25" t="s">
        <v>55</v>
      </c>
      <c r="CL36" s="25" t="s">
        <v>55</v>
      </c>
      <c r="CM36" s="25" t="s">
        <v>55</v>
      </c>
      <c r="CN36" s="156" t="s">
        <v>55</v>
      </c>
      <c r="CO36" s="148"/>
      <c r="CP36" s="174" t="s">
        <v>54</v>
      </c>
      <c r="CQ36" s="148"/>
      <c r="CR36" s="174" t="s">
        <v>54</v>
      </c>
      <c r="CS36" s="148"/>
      <c r="CT36" s="113" t="s">
        <v>54</v>
      </c>
      <c r="CU36" s="26" t="s">
        <v>55</v>
      </c>
      <c r="CV36" s="83" t="s">
        <v>55</v>
      </c>
    </row>
    <row r="37" spans="1:100" s="28" customFormat="1">
      <c r="A37" s="31"/>
      <c r="B37" s="183">
        <v>30</v>
      </c>
      <c r="C37" s="185">
        <v>180</v>
      </c>
      <c r="D37" s="185" t="s">
        <v>334</v>
      </c>
      <c r="E37" s="217" t="s">
        <v>54</v>
      </c>
      <c r="F37" s="217" t="s">
        <v>54</v>
      </c>
      <c r="G37" s="217" t="s">
        <v>54</v>
      </c>
      <c r="H37" s="217" t="s">
        <v>54</v>
      </c>
      <c r="I37" s="219"/>
      <c r="J37" s="217"/>
      <c r="K37" s="187"/>
      <c r="L37" s="188"/>
      <c r="M37" s="189" t="s">
        <v>56</v>
      </c>
      <c r="N37" s="189" t="s">
        <v>56</v>
      </c>
      <c r="O37" s="190" t="s">
        <v>334</v>
      </c>
      <c r="P37" s="191" t="s">
        <v>335</v>
      </c>
      <c r="Q37" s="190" t="s">
        <v>336</v>
      </c>
      <c r="R37" s="191" t="s">
        <v>337</v>
      </c>
      <c r="S37" s="186" t="s">
        <v>338</v>
      </c>
      <c r="T37" s="216" t="s">
        <v>339</v>
      </c>
      <c r="U37" s="193" t="s">
        <v>340</v>
      </c>
      <c r="V37" s="193" t="s">
        <v>341</v>
      </c>
      <c r="W37" s="318" t="s">
        <v>342</v>
      </c>
      <c r="X37" s="15"/>
      <c r="Y37" s="194" t="s">
        <v>56</v>
      </c>
      <c r="Z37" s="195" t="s">
        <v>82</v>
      </c>
      <c r="AA37" s="196" t="s">
        <v>67</v>
      </c>
      <c r="AB37" s="197" t="s">
        <v>219</v>
      </c>
      <c r="AC37" s="148"/>
      <c r="AD37" s="148"/>
      <c r="AE37" s="194" t="s">
        <v>56</v>
      </c>
      <c r="AF37" s="195" t="s">
        <v>82</v>
      </c>
      <c r="AG37" s="196" t="s">
        <v>67</v>
      </c>
      <c r="AH37" s="195" t="s">
        <v>219</v>
      </c>
      <c r="AI37" s="200" t="s">
        <v>56</v>
      </c>
      <c r="AJ37" s="200" t="s">
        <v>56</v>
      </c>
      <c r="AK37" s="201" t="s">
        <v>55</v>
      </c>
      <c r="AL37" s="148"/>
      <c r="AM37" s="148"/>
      <c r="AN37" s="194" t="s">
        <v>56</v>
      </c>
      <c r="AO37" s="202">
        <v>23360</v>
      </c>
      <c r="AP37" s="195" t="s">
        <v>82</v>
      </c>
      <c r="AQ37" s="196" t="s">
        <v>67</v>
      </c>
      <c r="AR37" s="195" t="s">
        <v>219</v>
      </c>
      <c r="AS37" s="203" t="s">
        <v>56</v>
      </c>
      <c r="AT37" s="203" t="s">
        <v>56</v>
      </c>
      <c r="AU37" s="204" t="s">
        <v>55</v>
      </c>
      <c r="AV37" s="148"/>
      <c r="AW37" s="518" t="s">
        <v>56</v>
      </c>
      <c r="AX37" s="196">
        <v>3</v>
      </c>
      <c r="AY37" s="523" t="s">
        <v>86</v>
      </c>
      <c r="AZ37" s="195" t="s">
        <v>83</v>
      </c>
      <c r="BA37" s="206" t="s">
        <v>55</v>
      </c>
      <c r="BB37" s="206" t="s">
        <v>55</v>
      </c>
      <c r="BC37" s="204" t="s">
        <v>56</v>
      </c>
      <c r="BD37" s="148"/>
      <c r="BE37" s="518" t="s">
        <v>56</v>
      </c>
      <c r="BF37" s="530">
        <v>23</v>
      </c>
      <c r="BG37" s="523" t="s">
        <v>86</v>
      </c>
      <c r="BH37" s="195" t="s">
        <v>137</v>
      </c>
      <c r="BI37" s="206" t="s">
        <v>55</v>
      </c>
      <c r="BJ37" s="206" t="s">
        <v>55</v>
      </c>
      <c r="BK37" s="204" t="s">
        <v>56</v>
      </c>
      <c r="BL37" s="148"/>
      <c r="BM37" s="207" t="s">
        <v>56</v>
      </c>
      <c r="BN37" s="202">
        <v>23360</v>
      </c>
      <c r="BO37" s="196">
        <v>3</v>
      </c>
      <c r="BP37" s="196" t="s">
        <v>86</v>
      </c>
      <c r="BQ37" s="195" t="s">
        <v>83</v>
      </c>
      <c r="BR37" s="206" t="s">
        <v>55</v>
      </c>
      <c r="BS37" s="203" t="s">
        <v>55</v>
      </c>
      <c r="BT37" s="204" t="s">
        <v>56</v>
      </c>
      <c r="BU37" s="148"/>
      <c r="BV37" s="194" t="s">
        <v>56</v>
      </c>
      <c r="BW37" s="202">
        <v>23360</v>
      </c>
      <c r="BX37" s="530">
        <v>23</v>
      </c>
      <c r="BY37" s="196" t="s">
        <v>86</v>
      </c>
      <c r="BZ37" s="195" t="s">
        <v>137</v>
      </c>
      <c r="CA37" s="206" t="s">
        <v>55</v>
      </c>
      <c r="CB37" s="208" t="s">
        <v>55</v>
      </c>
      <c r="CC37" s="209" t="s">
        <v>56</v>
      </c>
      <c r="CD37" s="148"/>
      <c r="CE37" s="194" t="s">
        <v>56</v>
      </c>
      <c r="CF37" s="210">
        <v>102</v>
      </c>
      <c r="CG37" s="210" t="s">
        <v>86</v>
      </c>
      <c r="CH37" s="211"/>
      <c r="CI37" s="148"/>
      <c r="CJ37" s="199" t="s">
        <v>56</v>
      </c>
      <c r="CK37" s="210" t="s">
        <v>343</v>
      </c>
      <c r="CL37" s="210">
        <v>203</v>
      </c>
      <c r="CM37" s="210" t="s">
        <v>86</v>
      </c>
      <c r="CN37" s="212" t="s">
        <v>56</v>
      </c>
      <c r="CO37" s="148"/>
      <c r="CP37" s="213" t="s">
        <v>54</v>
      </c>
      <c r="CQ37" s="198"/>
      <c r="CR37" s="213" t="s">
        <v>56</v>
      </c>
      <c r="CS37" s="148"/>
      <c r="CT37" s="199" t="s">
        <v>56</v>
      </c>
      <c r="CU37" s="214" t="s">
        <v>56</v>
      </c>
      <c r="CV37" s="215" t="s">
        <v>55</v>
      </c>
    </row>
    <row r="38" spans="1:100" s="28" customFormat="1" ht="12.6" customHeight="1">
      <c r="A38" s="31"/>
      <c r="B38" s="142">
        <v>31</v>
      </c>
      <c r="C38" s="143">
        <v>181</v>
      </c>
      <c r="D38" s="144" t="s">
        <v>344</v>
      </c>
      <c r="E38" s="181" t="s">
        <v>54</v>
      </c>
      <c r="F38" s="181" t="s">
        <v>56</v>
      </c>
      <c r="G38" s="181" t="s">
        <v>56</v>
      </c>
      <c r="H38" s="181" t="s">
        <v>55</v>
      </c>
      <c r="I38" s="181">
        <v>43943</v>
      </c>
      <c r="J38" s="181"/>
      <c r="K38" s="181"/>
      <c r="L38" s="96" t="s">
        <v>252</v>
      </c>
      <c r="M38" s="93" t="s">
        <v>54</v>
      </c>
      <c r="N38" s="93" t="s">
        <v>54</v>
      </c>
      <c r="O38" s="94" t="s">
        <v>344</v>
      </c>
      <c r="P38" s="95" t="s">
        <v>344</v>
      </c>
      <c r="Q38" s="94" t="s">
        <v>344</v>
      </c>
      <c r="R38" s="95" t="s">
        <v>344</v>
      </c>
      <c r="S38" s="96" t="s">
        <v>345</v>
      </c>
      <c r="T38" s="97" t="s">
        <v>346</v>
      </c>
      <c r="U38" s="98" t="s">
        <v>347</v>
      </c>
      <c r="V38" s="98" t="s">
        <v>348</v>
      </c>
      <c r="W38" s="99" t="s">
        <v>349</v>
      </c>
      <c r="X38" s="15"/>
      <c r="Y38" s="114" t="s">
        <v>56</v>
      </c>
      <c r="Z38" s="100" t="s">
        <v>66</v>
      </c>
      <c r="AA38" s="101" t="s">
        <v>67</v>
      </c>
      <c r="AB38" s="164" t="s">
        <v>68</v>
      </c>
      <c r="AC38" s="148"/>
      <c r="AD38" s="148"/>
      <c r="AE38" s="114" t="s">
        <v>56</v>
      </c>
      <c r="AF38" s="100" t="s">
        <v>66</v>
      </c>
      <c r="AG38" s="101" t="s">
        <v>67</v>
      </c>
      <c r="AH38" s="100" t="s">
        <v>68</v>
      </c>
      <c r="AI38" s="419" t="s">
        <v>56</v>
      </c>
      <c r="AJ38" s="419" t="s">
        <v>56</v>
      </c>
      <c r="AK38" s="420" t="s">
        <v>55</v>
      </c>
      <c r="AL38" s="148"/>
      <c r="AM38" s="148"/>
      <c r="AN38" s="114" t="s">
        <v>56</v>
      </c>
      <c r="AO38" s="122">
        <v>20367</v>
      </c>
      <c r="AP38" s="100" t="s">
        <v>66</v>
      </c>
      <c r="AQ38" s="101" t="s">
        <v>67</v>
      </c>
      <c r="AR38" s="100" t="s">
        <v>68</v>
      </c>
      <c r="AS38" s="419" t="s">
        <v>56</v>
      </c>
      <c r="AT38" s="419" t="s">
        <v>56</v>
      </c>
      <c r="AU38" s="421" t="s">
        <v>55</v>
      </c>
      <c r="AV38" s="148"/>
      <c r="AW38" s="522" t="s">
        <v>54</v>
      </c>
      <c r="AX38" s="101">
        <v>3</v>
      </c>
      <c r="AY38" s="548" t="s">
        <v>86</v>
      </c>
      <c r="AZ38" s="261" t="s">
        <v>70</v>
      </c>
      <c r="BA38" s="46" t="s">
        <v>55</v>
      </c>
      <c r="BB38" s="286" t="s">
        <v>55</v>
      </c>
      <c r="BC38" s="282" t="s">
        <v>55</v>
      </c>
      <c r="BD38" s="148"/>
      <c r="BE38" s="522" t="s">
        <v>54</v>
      </c>
      <c r="BF38" s="529">
        <v>23</v>
      </c>
      <c r="BG38" s="548" t="s">
        <v>86</v>
      </c>
      <c r="BH38" s="261" t="s">
        <v>250</v>
      </c>
      <c r="BI38" s="46" t="s">
        <v>55</v>
      </c>
      <c r="BJ38" s="286" t="s">
        <v>55</v>
      </c>
      <c r="BK38" s="282" t="s">
        <v>55</v>
      </c>
      <c r="BL38" s="148"/>
      <c r="BM38" s="118" t="s">
        <v>54</v>
      </c>
      <c r="BN38" s="122">
        <v>20367</v>
      </c>
      <c r="BO38" s="101">
        <v>3</v>
      </c>
      <c r="BP38" s="101" t="s">
        <v>86</v>
      </c>
      <c r="BQ38" s="261" t="s">
        <v>70</v>
      </c>
      <c r="BR38" s="46" t="s">
        <v>55</v>
      </c>
      <c r="BS38" s="293" t="s">
        <v>55</v>
      </c>
      <c r="BT38" s="282" t="s">
        <v>55</v>
      </c>
      <c r="BU38" s="148"/>
      <c r="BV38" s="114" t="s">
        <v>54</v>
      </c>
      <c r="BW38" s="122">
        <v>20367</v>
      </c>
      <c r="BX38" s="529">
        <v>23</v>
      </c>
      <c r="BY38" s="101" t="s">
        <v>55</v>
      </c>
      <c r="BZ38" s="100" t="s">
        <v>55</v>
      </c>
      <c r="CA38" s="46" t="s">
        <v>55</v>
      </c>
      <c r="CB38" s="157" t="s">
        <v>55</v>
      </c>
      <c r="CC38" s="158" t="s">
        <v>55</v>
      </c>
      <c r="CD38" s="148"/>
      <c r="CE38" s="114" t="s">
        <v>54</v>
      </c>
      <c r="CF38" s="104" t="s">
        <v>55</v>
      </c>
      <c r="CG38" s="104" t="s">
        <v>55</v>
      </c>
      <c r="CH38" s="166"/>
      <c r="CI38" s="148"/>
      <c r="CJ38" s="167" t="s">
        <v>54</v>
      </c>
      <c r="CK38" s="104" t="s">
        <v>55</v>
      </c>
      <c r="CL38" s="104" t="s">
        <v>55</v>
      </c>
      <c r="CM38" s="104" t="s">
        <v>55</v>
      </c>
      <c r="CN38" s="170" t="s">
        <v>55</v>
      </c>
      <c r="CO38" s="148"/>
      <c r="CP38" s="175" t="s">
        <v>54</v>
      </c>
      <c r="CQ38" s="148"/>
      <c r="CR38" s="175" t="s">
        <v>54</v>
      </c>
      <c r="CS38" s="148"/>
      <c r="CT38" s="167" t="s">
        <v>54</v>
      </c>
      <c r="CU38" s="103" t="s">
        <v>55</v>
      </c>
      <c r="CV38" s="105" t="s">
        <v>55</v>
      </c>
    </row>
    <row r="39" spans="1:100" s="28" customFormat="1" ht="12.6" customHeight="1">
      <c r="A39" s="31"/>
      <c r="B39" s="183">
        <v>32</v>
      </c>
      <c r="C39" s="185">
        <v>182</v>
      </c>
      <c r="D39" s="185" t="s">
        <v>350</v>
      </c>
      <c r="E39" s="217" t="s">
        <v>54</v>
      </c>
      <c r="F39" s="217" t="s">
        <v>56</v>
      </c>
      <c r="G39" s="217" t="s">
        <v>56</v>
      </c>
      <c r="H39" s="217" t="s">
        <v>55</v>
      </c>
      <c r="I39" s="219">
        <v>43943</v>
      </c>
      <c r="J39" s="217"/>
      <c r="K39" s="187"/>
      <c r="L39" s="188" t="s">
        <v>242</v>
      </c>
      <c r="M39" s="189" t="s">
        <v>54</v>
      </c>
      <c r="N39" s="189" t="s">
        <v>54</v>
      </c>
      <c r="O39" s="190" t="s">
        <v>350</v>
      </c>
      <c r="P39" s="191" t="s">
        <v>351</v>
      </c>
      <c r="Q39" s="190" t="s">
        <v>350</v>
      </c>
      <c r="R39" s="191" t="s">
        <v>352</v>
      </c>
      <c r="S39" s="186" t="s">
        <v>353</v>
      </c>
      <c r="T39" s="216" t="s">
        <v>354</v>
      </c>
      <c r="U39" s="193" t="s">
        <v>355</v>
      </c>
      <c r="V39" s="193" t="s">
        <v>356</v>
      </c>
      <c r="W39" s="318" t="s">
        <v>357</v>
      </c>
      <c r="X39" s="15"/>
      <c r="Y39" s="194" t="s">
        <v>56</v>
      </c>
      <c r="Z39" s="195" t="s">
        <v>66</v>
      </c>
      <c r="AA39" s="196" t="s">
        <v>67</v>
      </c>
      <c r="AB39" s="197" t="s">
        <v>70</v>
      </c>
      <c r="AC39" s="148"/>
      <c r="AD39" s="148"/>
      <c r="AE39" s="194" t="s">
        <v>56</v>
      </c>
      <c r="AF39" s="195" t="s">
        <v>66</v>
      </c>
      <c r="AG39" s="196" t="s">
        <v>67</v>
      </c>
      <c r="AH39" s="195" t="s">
        <v>70</v>
      </c>
      <c r="AI39" s="200" t="s">
        <v>56</v>
      </c>
      <c r="AJ39" s="200" t="s">
        <v>55</v>
      </c>
      <c r="AK39" s="201" t="s">
        <v>55</v>
      </c>
      <c r="AL39" s="148"/>
      <c r="AM39" s="148"/>
      <c r="AN39" s="194" t="s">
        <v>54</v>
      </c>
      <c r="AO39" s="202" t="s">
        <v>55</v>
      </c>
      <c r="AP39" s="195" t="s">
        <v>55</v>
      </c>
      <c r="AQ39" s="196" t="s">
        <v>55</v>
      </c>
      <c r="AR39" s="195" t="s">
        <v>55</v>
      </c>
      <c r="AS39" s="203" t="s">
        <v>55</v>
      </c>
      <c r="AT39" s="203" t="s">
        <v>55</v>
      </c>
      <c r="AU39" s="204" t="s">
        <v>55</v>
      </c>
      <c r="AV39" s="148"/>
      <c r="AW39" s="518" t="s">
        <v>54</v>
      </c>
      <c r="AX39" s="196">
        <v>3</v>
      </c>
      <c r="AY39" s="523" t="s">
        <v>86</v>
      </c>
      <c r="AZ39" s="256" t="s">
        <v>118</v>
      </c>
      <c r="BA39" s="206" t="s">
        <v>55</v>
      </c>
      <c r="BB39" s="285" t="s">
        <v>55</v>
      </c>
      <c r="BC39" s="280" t="s">
        <v>55</v>
      </c>
      <c r="BD39" s="148"/>
      <c r="BE39" s="518" t="s">
        <v>54</v>
      </c>
      <c r="BF39" s="530">
        <v>23</v>
      </c>
      <c r="BG39" s="523" t="s">
        <v>86</v>
      </c>
      <c r="BH39" s="256" t="s">
        <v>71</v>
      </c>
      <c r="BI39" s="206" t="s">
        <v>55</v>
      </c>
      <c r="BJ39" s="285" t="s">
        <v>55</v>
      </c>
      <c r="BK39" s="280" t="s">
        <v>55</v>
      </c>
      <c r="BL39" s="148"/>
      <c r="BM39" s="207" t="s">
        <v>54</v>
      </c>
      <c r="BN39" s="202">
        <v>122146</v>
      </c>
      <c r="BO39" s="196">
        <v>3</v>
      </c>
      <c r="BP39" s="196" t="s">
        <v>86</v>
      </c>
      <c r="BQ39" s="256" t="s">
        <v>118</v>
      </c>
      <c r="BR39" s="206" t="s">
        <v>55</v>
      </c>
      <c r="BS39" s="279" t="s">
        <v>55</v>
      </c>
      <c r="BT39" s="280" t="s">
        <v>55</v>
      </c>
      <c r="BU39" s="148"/>
      <c r="BV39" s="194" t="s">
        <v>54</v>
      </c>
      <c r="BW39" s="202" t="s">
        <v>55</v>
      </c>
      <c r="BX39" s="530">
        <v>23</v>
      </c>
      <c r="BY39" s="196" t="s">
        <v>55</v>
      </c>
      <c r="BZ39" s="195" t="s">
        <v>55</v>
      </c>
      <c r="CA39" s="206" t="s">
        <v>55</v>
      </c>
      <c r="CB39" s="208" t="s">
        <v>55</v>
      </c>
      <c r="CC39" s="209" t="s">
        <v>55</v>
      </c>
      <c r="CD39" s="148"/>
      <c r="CE39" s="194" t="s">
        <v>54</v>
      </c>
      <c r="CF39" s="210" t="s">
        <v>55</v>
      </c>
      <c r="CG39" s="210" t="s">
        <v>55</v>
      </c>
      <c r="CH39" s="211"/>
      <c r="CI39" s="148"/>
      <c r="CJ39" s="199" t="s">
        <v>54</v>
      </c>
      <c r="CK39" s="210" t="s">
        <v>55</v>
      </c>
      <c r="CL39" s="210" t="s">
        <v>55</v>
      </c>
      <c r="CM39" s="210" t="s">
        <v>55</v>
      </c>
      <c r="CN39" s="212" t="s">
        <v>55</v>
      </c>
      <c r="CO39" s="148"/>
      <c r="CP39" s="213" t="s">
        <v>54</v>
      </c>
      <c r="CQ39" s="198"/>
      <c r="CR39" s="213" t="s">
        <v>54</v>
      </c>
      <c r="CS39" s="148"/>
      <c r="CT39" s="199" t="s">
        <v>54</v>
      </c>
      <c r="CU39" s="214" t="s">
        <v>55</v>
      </c>
      <c r="CV39" s="215" t="s">
        <v>55</v>
      </c>
    </row>
    <row r="40" spans="1:100" s="28" customFormat="1" ht="25.5">
      <c r="A40" s="31"/>
      <c r="B40" s="139">
        <v>34</v>
      </c>
      <c r="C40" s="138">
        <v>184</v>
      </c>
      <c r="D40" s="138" t="s">
        <v>358</v>
      </c>
      <c r="E40" s="180" t="s">
        <v>54</v>
      </c>
      <c r="F40" s="180" t="s">
        <v>56</v>
      </c>
      <c r="G40" s="180" t="s">
        <v>56</v>
      </c>
      <c r="H40" s="180" t="s">
        <v>55</v>
      </c>
      <c r="I40" s="179">
        <v>43928</v>
      </c>
      <c r="J40" s="180"/>
      <c r="K40" s="181"/>
      <c r="L40" s="96" t="s">
        <v>359</v>
      </c>
      <c r="M40" s="29" t="s">
        <v>54</v>
      </c>
      <c r="N40" s="29" t="s">
        <v>54</v>
      </c>
      <c r="O40" s="51" t="s">
        <v>358</v>
      </c>
      <c r="P40" s="52" t="s">
        <v>360</v>
      </c>
      <c r="Q40" s="51" t="s">
        <v>358</v>
      </c>
      <c r="R40" s="52" t="s">
        <v>358</v>
      </c>
      <c r="S40" s="21" t="s">
        <v>361</v>
      </c>
      <c r="T40" s="22" t="s">
        <v>55</v>
      </c>
      <c r="U40" s="53" t="s">
        <v>362</v>
      </c>
      <c r="V40" s="53" t="s">
        <v>363</v>
      </c>
      <c r="W40" s="54">
        <v>531</v>
      </c>
      <c r="X40" s="15"/>
      <c r="Y40" s="112" t="s">
        <v>56</v>
      </c>
      <c r="Z40" s="27" t="s">
        <v>66</v>
      </c>
      <c r="AA40" s="24" t="s">
        <v>67</v>
      </c>
      <c r="AB40" s="162" t="s">
        <v>55</v>
      </c>
      <c r="AC40" s="148"/>
      <c r="AD40" s="148"/>
      <c r="AE40" s="112" t="s">
        <v>56</v>
      </c>
      <c r="AF40" s="27" t="s">
        <v>66</v>
      </c>
      <c r="AG40" s="24" t="s">
        <v>67</v>
      </c>
      <c r="AH40" s="27" t="s">
        <v>55</v>
      </c>
      <c r="AI40" s="362" t="s">
        <v>56</v>
      </c>
      <c r="AJ40" s="362" t="s">
        <v>56</v>
      </c>
      <c r="AK40" s="363" t="s">
        <v>55</v>
      </c>
      <c r="AL40" s="148"/>
      <c r="AM40" s="148"/>
      <c r="AN40" s="112" t="s">
        <v>54</v>
      </c>
      <c r="AO40" s="122" t="s">
        <v>55</v>
      </c>
      <c r="AP40" s="27" t="s">
        <v>55</v>
      </c>
      <c r="AQ40" s="24" t="s">
        <v>55</v>
      </c>
      <c r="AR40" s="27" t="s">
        <v>55</v>
      </c>
      <c r="AS40" s="364" t="s">
        <v>55</v>
      </c>
      <c r="AT40" s="364" t="s">
        <v>55</v>
      </c>
      <c r="AU40" s="365" t="s">
        <v>55</v>
      </c>
      <c r="AV40" s="148"/>
      <c r="AW40" s="519" t="s">
        <v>54</v>
      </c>
      <c r="AX40" s="24">
        <v>8</v>
      </c>
      <c r="AY40" s="524" t="s">
        <v>86</v>
      </c>
      <c r="AZ40" s="253" t="s">
        <v>55</v>
      </c>
      <c r="BA40" s="46" t="s">
        <v>55</v>
      </c>
      <c r="BB40" s="284" t="s">
        <v>55</v>
      </c>
      <c r="BC40" s="283" t="s">
        <v>55</v>
      </c>
      <c r="BD40" s="148"/>
      <c r="BE40" s="519" t="s">
        <v>54</v>
      </c>
      <c r="BF40" s="529">
        <v>28</v>
      </c>
      <c r="BG40" s="524" t="s">
        <v>86</v>
      </c>
      <c r="BH40" s="253" t="s">
        <v>55</v>
      </c>
      <c r="BI40" s="46" t="s">
        <v>55</v>
      </c>
      <c r="BJ40" s="284" t="s">
        <v>55</v>
      </c>
      <c r="BK40" s="283" t="s">
        <v>55</v>
      </c>
      <c r="BL40" s="148"/>
      <c r="BM40" s="116" t="s">
        <v>54</v>
      </c>
      <c r="BN40" s="122" t="s">
        <v>55</v>
      </c>
      <c r="BO40" s="24">
        <v>8</v>
      </c>
      <c r="BP40" s="24" t="s">
        <v>55</v>
      </c>
      <c r="BQ40" s="27" t="s">
        <v>55</v>
      </c>
      <c r="BR40" s="46" t="s">
        <v>55</v>
      </c>
      <c r="BS40" s="47" t="s">
        <v>55</v>
      </c>
      <c r="BT40" s="127" t="s">
        <v>55</v>
      </c>
      <c r="BU40" s="148"/>
      <c r="BV40" s="112" t="s">
        <v>54</v>
      </c>
      <c r="BW40" s="122" t="s">
        <v>55</v>
      </c>
      <c r="BX40" s="529">
        <v>28</v>
      </c>
      <c r="BY40" s="24" t="s">
        <v>55</v>
      </c>
      <c r="BZ40" s="27" t="s">
        <v>55</v>
      </c>
      <c r="CA40" s="46" t="s">
        <v>55</v>
      </c>
      <c r="CB40" s="32" t="s">
        <v>55</v>
      </c>
      <c r="CC40" s="155" t="s">
        <v>55</v>
      </c>
      <c r="CD40" s="148"/>
      <c r="CE40" s="112" t="s">
        <v>54</v>
      </c>
      <c r="CF40" s="25" t="s">
        <v>55</v>
      </c>
      <c r="CG40" s="25" t="s">
        <v>55</v>
      </c>
      <c r="CH40" s="163"/>
      <c r="CI40" s="148"/>
      <c r="CJ40" s="113" t="s">
        <v>54</v>
      </c>
      <c r="CK40" s="25" t="s">
        <v>55</v>
      </c>
      <c r="CL40" s="25" t="s">
        <v>55</v>
      </c>
      <c r="CM40" s="25" t="s">
        <v>55</v>
      </c>
      <c r="CN40" s="156" t="s">
        <v>55</v>
      </c>
      <c r="CO40" s="148"/>
      <c r="CP40" s="174" t="s">
        <v>54</v>
      </c>
      <c r="CQ40" s="148"/>
      <c r="CR40" s="174" t="s">
        <v>54</v>
      </c>
      <c r="CS40" s="148"/>
      <c r="CT40" s="113" t="s">
        <v>54</v>
      </c>
      <c r="CU40" s="26" t="s">
        <v>55</v>
      </c>
      <c r="CV40" s="83" t="s">
        <v>55</v>
      </c>
    </row>
    <row r="41" spans="1:100" s="28" customFormat="1" ht="12.6" customHeight="1">
      <c r="A41" s="31"/>
      <c r="B41" s="139">
        <v>35</v>
      </c>
      <c r="C41" s="140">
        <v>185</v>
      </c>
      <c r="D41" s="138" t="s">
        <v>364</v>
      </c>
      <c r="E41" s="181" t="s">
        <v>54</v>
      </c>
      <c r="F41" s="181" t="s">
        <v>54</v>
      </c>
      <c r="G41" s="181" t="s">
        <v>54</v>
      </c>
      <c r="H41" s="181" t="s">
        <v>54</v>
      </c>
      <c r="I41" s="358">
        <v>43916</v>
      </c>
      <c r="J41" s="181" t="s">
        <v>56</v>
      </c>
      <c r="K41" s="181">
        <v>45323</v>
      </c>
      <c r="L41" s="96" t="s">
        <v>365</v>
      </c>
      <c r="M41" s="29" t="s">
        <v>54</v>
      </c>
      <c r="N41" s="29" t="s">
        <v>54</v>
      </c>
      <c r="O41" s="51" t="s">
        <v>364</v>
      </c>
      <c r="P41" s="52" t="s">
        <v>366</v>
      </c>
      <c r="Q41" s="51" t="s">
        <v>367</v>
      </c>
      <c r="R41" s="52" t="s">
        <v>368</v>
      </c>
      <c r="S41" s="21" t="s">
        <v>369</v>
      </c>
      <c r="T41" s="22" t="s">
        <v>55</v>
      </c>
      <c r="U41" s="53" t="s">
        <v>370</v>
      </c>
      <c r="V41" s="53" t="s">
        <v>371</v>
      </c>
      <c r="W41" s="54" t="s">
        <v>372</v>
      </c>
      <c r="X41" s="15"/>
      <c r="Y41" s="112" t="s">
        <v>56</v>
      </c>
      <c r="Z41" s="253" t="s">
        <v>66</v>
      </c>
      <c r="AA41" s="254" t="s">
        <v>67</v>
      </c>
      <c r="AB41" s="255" t="s">
        <v>68</v>
      </c>
      <c r="AC41" s="148"/>
      <c r="AD41" s="148"/>
      <c r="AE41" s="112" t="s">
        <v>56</v>
      </c>
      <c r="AF41" s="253" t="s">
        <v>66</v>
      </c>
      <c r="AG41" s="254" t="s">
        <v>67</v>
      </c>
      <c r="AH41" s="253" t="s">
        <v>68</v>
      </c>
      <c r="AI41" s="270" t="s">
        <v>56</v>
      </c>
      <c r="AJ41" s="270" t="s">
        <v>56</v>
      </c>
      <c r="AK41" s="269" t="s">
        <v>55</v>
      </c>
      <c r="AL41" s="148"/>
      <c r="AM41" s="148"/>
      <c r="AN41" s="112" t="s">
        <v>56</v>
      </c>
      <c r="AO41" s="122">
        <v>19085</v>
      </c>
      <c r="AP41" s="253" t="s">
        <v>66</v>
      </c>
      <c r="AQ41" s="254" t="s">
        <v>67</v>
      </c>
      <c r="AR41" s="253" t="s">
        <v>68</v>
      </c>
      <c r="AS41" s="270" t="s">
        <v>56</v>
      </c>
      <c r="AT41" s="270" t="s">
        <v>56</v>
      </c>
      <c r="AU41" s="283" t="s">
        <v>55</v>
      </c>
      <c r="AV41" s="148"/>
      <c r="AW41" s="519" t="s">
        <v>56</v>
      </c>
      <c r="AX41" s="24">
        <v>3</v>
      </c>
      <c r="AY41" s="524" t="s">
        <v>86</v>
      </c>
      <c r="AZ41" s="253" t="s">
        <v>70</v>
      </c>
      <c r="BA41" s="46" t="s">
        <v>55</v>
      </c>
      <c r="BB41" s="284" t="s">
        <v>55</v>
      </c>
      <c r="BC41" s="283" t="s">
        <v>55</v>
      </c>
      <c r="BD41" s="148"/>
      <c r="BE41" s="519" t="s">
        <v>56</v>
      </c>
      <c r="BF41" s="529">
        <v>23</v>
      </c>
      <c r="BG41" s="524" t="s">
        <v>86</v>
      </c>
      <c r="BH41" s="253" t="s">
        <v>71</v>
      </c>
      <c r="BI41" s="46" t="s">
        <v>55</v>
      </c>
      <c r="BJ41" s="284" t="s">
        <v>55</v>
      </c>
      <c r="BK41" s="283" t="s">
        <v>55</v>
      </c>
      <c r="BL41" s="148"/>
      <c r="BM41" s="116" t="s">
        <v>56</v>
      </c>
      <c r="BN41" s="122">
        <v>19085</v>
      </c>
      <c r="BO41" s="24">
        <v>3</v>
      </c>
      <c r="BP41" s="24" t="s">
        <v>86</v>
      </c>
      <c r="BQ41" s="253" t="s">
        <v>70</v>
      </c>
      <c r="BR41" s="46" t="s">
        <v>55</v>
      </c>
      <c r="BS41" s="292" t="s">
        <v>55</v>
      </c>
      <c r="BT41" s="283" t="s">
        <v>55</v>
      </c>
      <c r="BU41" s="148"/>
      <c r="BV41" s="112" t="s">
        <v>56</v>
      </c>
      <c r="BW41" s="122" t="s">
        <v>55</v>
      </c>
      <c r="BX41" s="529">
        <v>23</v>
      </c>
      <c r="BY41" s="24" t="s">
        <v>55</v>
      </c>
      <c r="BZ41" s="27" t="s">
        <v>55</v>
      </c>
      <c r="CA41" s="46" t="s">
        <v>55</v>
      </c>
      <c r="CB41" s="32" t="s">
        <v>55</v>
      </c>
      <c r="CC41" s="155" t="s">
        <v>55</v>
      </c>
      <c r="CD41" s="148"/>
      <c r="CE41" s="112" t="s">
        <v>56</v>
      </c>
      <c r="CF41" s="273">
        <v>105</v>
      </c>
      <c r="CG41" s="273" t="s">
        <v>86</v>
      </c>
      <c r="CH41" s="260"/>
      <c r="CI41" s="148"/>
      <c r="CJ41" s="113" t="s">
        <v>56</v>
      </c>
      <c r="CK41" s="25" t="s">
        <v>55</v>
      </c>
      <c r="CL41" s="25" t="s">
        <v>55</v>
      </c>
      <c r="CM41" s="25" t="s">
        <v>55</v>
      </c>
      <c r="CN41" s="156" t="s">
        <v>55</v>
      </c>
      <c r="CO41" s="148"/>
      <c r="CP41" s="174" t="s">
        <v>54</v>
      </c>
      <c r="CQ41" s="148"/>
      <c r="CR41" s="174" t="s">
        <v>54</v>
      </c>
      <c r="CS41" s="148"/>
      <c r="CT41" s="113" t="s">
        <v>54</v>
      </c>
      <c r="CU41" s="26" t="s">
        <v>55</v>
      </c>
      <c r="CV41" s="83" t="s">
        <v>55</v>
      </c>
    </row>
    <row r="42" spans="1:100" s="28" customFormat="1">
      <c r="A42" s="31"/>
      <c r="B42" s="183">
        <v>36</v>
      </c>
      <c r="C42" s="185">
        <v>186</v>
      </c>
      <c r="D42" s="185" t="s">
        <v>373</v>
      </c>
      <c r="E42" s="217" t="s">
        <v>54</v>
      </c>
      <c r="F42" s="217" t="s">
        <v>54</v>
      </c>
      <c r="G42" s="217" t="s">
        <v>54</v>
      </c>
      <c r="H42" s="217" t="s">
        <v>54</v>
      </c>
      <c r="I42" s="367">
        <v>43910</v>
      </c>
      <c r="J42" s="217" t="s">
        <v>56</v>
      </c>
      <c r="K42" s="187">
        <v>44001</v>
      </c>
      <c r="L42" s="188" t="s">
        <v>73</v>
      </c>
      <c r="M42" s="189" t="s">
        <v>54</v>
      </c>
      <c r="N42" s="189" t="s">
        <v>56</v>
      </c>
      <c r="O42" s="190" t="s">
        <v>373</v>
      </c>
      <c r="P42" s="191" t="s">
        <v>373</v>
      </c>
      <c r="Q42" s="190" t="s">
        <v>374</v>
      </c>
      <c r="R42" s="191" t="s">
        <v>374</v>
      </c>
      <c r="S42" s="186" t="s">
        <v>375</v>
      </c>
      <c r="T42" s="216" t="s">
        <v>376</v>
      </c>
      <c r="U42" s="193" t="s">
        <v>377</v>
      </c>
      <c r="V42" s="193" t="s">
        <v>378</v>
      </c>
      <c r="W42" s="318" t="s">
        <v>379</v>
      </c>
      <c r="X42" s="15"/>
      <c r="Y42" s="194" t="s">
        <v>56</v>
      </c>
      <c r="Z42" s="195" t="s">
        <v>82</v>
      </c>
      <c r="AA42" s="196" t="s">
        <v>67</v>
      </c>
      <c r="AB42" s="197" t="s">
        <v>83</v>
      </c>
      <c r="AC42" s="148"/>
      <c r="AD42" s="148"/>
      <c r="AE42" s="194" t="s">
        <v>56</v>
      </c>
      <c r="AF42" s="195" t="s">
        <v>82</v>
      </c>
      <c r="AG42" s="196" t="s">
        <v>67</v>
      </c>
      <c r="AH42" s="195" t="s">
        <v>83</v>
      </c>
      <c r="AI42" s="200" t="s">
        <v>56</v>
      </c>
      <c r="AJ42" s="200" t="s">
        <v>112</v>
      </c>
      <c r="AK42" s="201" t="s">
        <v>55</v>
      </c>
      <c r="AL42" s="148"/>
      <c r="AM42" s="148"/>
      <c r="AN42" s="194" t="s">
        <v>56</v>
      </c>
      <c r="AO42" s="202">
        <v>610</v>
      </c>
      <c r="AP42" s="195" t="s">
        <v>82</v>
      </c>
      <c r="AQ42" s="196" t="s">
        <v>67</v>
      </c>
      <c r="AR42" s="195" t="s">
        <v>83</v>
      </c>
      <c r="AS42" s="203" t="s">
        <v>56</v>
      </c>
      <c r="AT42" s="203" t="s">
        <v>112</v>
      </c>
      <c r="AU42" s="204" t="s">
        <v>55</v>
      </c>
      <c r="AV42" s="148"/>
      <c r="AW42" s="518" t="s">
        <v>56</v>
      </c>
      <c r="AX42" s="196">
        <v>3</v>
      </c>
      <c r="AY42" s="523" t="s">
        <v>86</v>
      </c>
      <c r="AZ42" s="195" t="s">
        <v>68</v>
      </c>
      <c r="BA42" s="206" t="s">
        <v>55</v>
      </c>
      <c r="BB42" s="206" t="s">
        <v>55</v>
      </c>
      <c r="BC42" s="204" t="s">
        <v>55</v>
      </c>
      <c r="BD42" s="148"/>
      <c r="BE42" s="518" t="s">
        <v>56</v>
      </c>
      <c r="BF42" s="530">
        <v>23</v>
      </c>
      <c r="BG42" s="523" t="s">
        <v>86</v>
      </c>
      <c r="BH42" s="195" t="s">
        <v>380</v>
      </c>
      <c r="BI42" s="206" t="s">
        <v>55</v>
      </c>
      <c r="BJ42" s="206" t="s">
        <v>55</v>
      </c>
      <c r="BK42" s="204" t="s">
        <v>55</v>
      </c>
      <c r="BL42" s="148"/>
      <c r="BM42" s="207" t="s">
        <v>56</v>
      </c>
      <c r="BN42" s="202">
        <v>122146</v>
      </c>
      <c r="BO42" s="196">
        <v>3</v>
      </c>
      <c r="BP42" s="196" t="s">
        <v>86</v>
      </c>
      <c r="BQ42" s="195" t="s">
        <v>68</v>
      </c>
      <c r="BR42" s="206" t="s">
        <v>55</v>
      </c>
      <c r="BS42" s="203" t="s">
        <v>55</v>
      </c>
      <c r="BT42" s="204" t="s">
        <v>55</v>
      </c>
      <c r="BU42" s="148"/>
      <c r="BV42" s="194" t="s">
        <v>56</v>
      </c>
      <c r="BW42" s="202">
        <v>122146</v>
      </c>
      <c r="BX42" s="530">
        <v>23</v>
      </c>
      <c r="BY42" s="196" t="s">
        <v>86</v>
      </c>
      <c r="BZ42" s="195" t="s">
        <v>380</v>
      </c>
      <c r="CA42" s="206" t="s">
        <v>55</v>
      </c>
      <c r="CB42" s="208" t="s">
        <v>55</v>
      </c>
      <c r="CC42" s="209" t="s">
        <v>55</v>
      </c>
      <c r="CD42" s="148"/>
      <c r="CE42" s="194" t="s">
        <v>56</v>
      </c>
      <c r="CF42" s="210">
        <v>102</v>
      </c>
      <c r="CG42" s="210" t="s">
        <v>69</v>
      </c>
      <c r="CH42" s="211"/>
      <c r="CI42" s="148"/>
      <c r="CJ42" s="199" t="s">
        <v>54</v>
      </c>
      <c r="CK42" s="210" t="s">
        <v>55</v>
      </c>
      <c r="CL42" s="210" t="s">
        <v>55</v>
      </c>
      <c r="CM42" s="210" t="s">
        <v>55</v>
      </c>
      <c r="CN42" s="212" t="s">
        <v>55</v>
      </c>
      <c r="CO42" s="148"/>
      <c r="CP42" s="213" t="s">
        <v>54</v>
      </c>
      <c r="CQ42" s="198"/>
      <c r="CR42" s="213" t="s">
        <v>54</v>
      </c>
      <c r="CS42" s="148"/>
      <c r="CT42" s="199" t="s">
        <v>54</v>
      </c>
      <c r="CU42" s="214" t="s">
        <v>55</v>
      </c>
      <c r="CV42" s="215" t="s">
        <v>55</v>
      </c>
    </row>
    <row r="43" spans="1:100" s="354" customFormat="1" ht="32.1" customHeight="1">
      <c r="A43" s="378"/>
      <c r="B43" s="355">
        <v>37</v>
      </c>
      <c r="C43" s="356">
        <v>187</v>
      </c>
      <c r="D43" s="357" t="s">
        <v>381</v>
      </c>
      <c r="E43" s="330" t="s">
        <v>54</v>
      </c>
      <c r="F43" s="330" t="s">
        <v>54</v>
      </c>
      <c r="G43" s="330" t="s">
        <v>54</v>
      </c>
      <c r="H43" s="330" t="s">
        <v>54</v>
      </c>
      <c r="I43" s="358">
        <v>44673</v>
      </c>
      <c r="J43" s="330" t="s">
        <v>56</v>
      </c>
      <c r="K43" s="330">
        <v>44679</v>
      </c>
      <c r="L43" s="331" t="s">
        <v>382</v>
      </c>
      <c r="M43" s="332" t="s">
        <v>54</v>
      </c>
      <c r="N43" s="332" t="s">
        <v>54</v>
      </c>
      <c r="O43" s="333" t="s">
        <v>381</v>
      </c>
      <c r="P43" s="334" t="s">
        <v>383</v>
      </c>
      <c r="Q43" s="333" t="s">
        <v>384</v>
      </c>
      <c r="R43" s="334" t="s">
        <v>385</v>
      </c>
      <c r="S43" s="335" t="s">
        <v>386</v>
      </c>
      <c r="T43" s="336" t="s">
        <v>387</v>
      </c>
      <c r="U43" s="337" t="s">
        <v>388</v>
      </c>
      <c r="V43" s="337" t="s">
        <v>389</v>
      </c>
      <c r="W43" s="338" t="s">
        <v>390</v>
      </c>
      <c r="X43" s="339"/>
      <c r="Y43" s="340" t="s">
        <v>56</v>
      </c>
      <c r="Z43" s="60" t="s">
        <v>66</v>
      </c>
      <c r="AA43" s="341" t="s">
        <v>67</v>
      </c>
      <c r="AB43" s="342" t="s">
        <v>391</v>
      </c>
      <c r="AC43" s="343"/>
      <c r="AD43" s="343"/>
      <c r="AE43" s="340" t="s">
        <v>56</v>
      </c>
      <c r="AF43" s="60" t="s">
        <v>66</v>
      </c>
      <c r="AG43" s="341" t="s">
        <v>67</v>
      </c>
      <c r="AH43" s="60" t="s">
        <v>391</v>
      </c>
      <c r="AI43" s="42" t="s">
        <v>56</v>
      </c>
      <c r="AJ43" s="42" t="s">
        <v>55</v>
      </c>
      <c r="AK43" s="135" t="s">
        <v>55</v>
      </c>
      <c r="AL43" s="343"/>
      <c r="AM43" s="343"/>
      <c r="AN43" s="340" t="s">
        <v>56</v>
      </c>
      <c r="AO43" s="344">
        <v>26749</v>
      </c>
      <c r="AP43" s="60" t="s">
        <v>66</v>
      </c>
      <c r="AQ43" s="341" t="s">
        <v>67</v>
      </c>
      <c r="AR43" s="60" t="s">
        <v>391</v>
      </c>
      <c r="AS43" s="42" t="s">
        <v>56</v>
      </c>
      <c r="AT43" s="42" t="s">
        <v>55</v>
      </c>
      <c r="AU43" s="127" t="s">
        <v>55</v>
      </c>
      <c r="AV43" s="343"/>
      <c r="AW43" s="520" t="s">
        <v>56</v>
      </c>
      <c r="AX43" s="341">
        <v>6</v>
      </c>
      <c r="AY43" s="524" t="s">
        <v>86</v>
      </c>
      <c r="AZ43" s="60" t="s">
        <v>136</v>
      </c>
      <c r="BA43" s="46" t="s">
        <v>55</v>
      </c>
      <c r="BB43" s="46" t="s">
        <v>55</v>
      </c>
      <c r="BC43" s="127" t="s">
        <v>55</v>
      </c>
      <c r="BD43" s="343"/>
      <c r="BE43" s="520" t="s">
        <v>56</v>
      </c>
      <c r="BF43" s="529">
        <v>26</v>
      </c>
      <c r="BG43" s="524" t="s">
        <v>86</v>
      </c>
      <c r="BH43" s="60" t="s">
        <v>380</v>
      </c>
      <c r="BI43" s="46" t="s">
        <v>55</v>
      </c>
      <c r="BJ43" s="46" t="s">
        <v>55</v>
      </c>
      <c r="BK43" s="127" t="s">
        <v>55</v>
      </c>
      <c r="BL43" s="343"/>
      <c r="BM43" s="345" t="s">
        <v>56</v>
      </c>
      <c r="BN43" s="344">
        <v>25589</v>
      </c>
      <c r="BO43" s="341">
        <v>6</v>
      </c>
      <c r="BP43" s="24" t="s">
        <v>86</v>
      </c>
      <c r="BQ43" s="60" t="s">
        <v>136</v>
      </c>
      <c r="BR43" s="46" t="s">
        <v>55</v>
      </c>
      <c r="BS43" s="47" t="s">
        <v>55</v>
      </c>
      <c r="BT43" s="127" t="s">
        <v>55</v>
      </c>
      <c r="BU43" s="343"/>
      <c r="BV43" s="340" t="s">
        <v>56</v>
      </c>
      <c r="BW43" s="344">
        <v>25589</v>
      </c>
      <c r="BX43" s="529">
        <v>26</v>
      </c>
      <c r="BY43" s="24" t="s">
        <v>86</v>
      </c>
      <c r="BZ43" s="60" t="s">
        <v>380</v>
      </c>
      <c r="CA43" s="46" t="s">
        <v>55</v>
      </c>
      <c r="CB43" s="347" t="s">
        <v>55</v>
      </c>
      <c r="CC43" s="348" t="s">
        <v>55</v>
      </c>
      <c r="CD43" s="343"/>
      <c r="CE43" s="340" t="s">
        <v>56</v>
      </c>
      <c r="CF43" s="346">
        <v>106</v>
      </c>
      <c r="CG43" s="346" t="s">
        <v>86</v>
      </c>
      <c r="CH43" s="349"/>
      <c r="CI43" s="343"/>
      <c r="CJ43" s="350" t="s">
        <v>54</v>
      </c>
      <c r="CK43" s="346" t="s">
        <v>55</v>
      </c>
      <c r="CL43" s="346" t="s">
        <v>55</v>
      </c>
      <c r="CM43" s="346" t="s">
        <v>55</v>
      </c>
      <c r="CN43" s="351" t="s">
        <v>55</v>
      </c>
      <c r="CO43" s="343"/>
      <c r="CP43" s="352" t="s">
        <v>54</v>
      </c>
      <c r="CQ43" s="343"/>
      <c r="CR43" s="352" t="s">
        <v>54</v>
      </c>
      <c r="CS43" s="343"/>
      <c r="CT43" s="350" t="s">
        <v>54</v>
      </c>
      <c r="CU43" s="305" t="s">
        <v>55</v>
      </c>
      <c r="CV43" s="353" t="s">
        <v>55</v>
      </c>
    </row>
    <row r="44" spans="1:100" s="28" customFormat="1" ht="25.5">
      <c r="A44" s="31"/>
      <c r="B44" s="811">
        <v>38</v>
      </c>
      <c r="C44" s="184">
        <v>188</v>
      </c>
      <c r="D44" s="185" t="s">
        <v>392</v>
      </c>
      <c r="E44" s="217" t="s">
        <v>54</v>
      </c>
      <c r="F44" s="217" t="s">
        <v>54</v>
      </c>
      <c r="G44" s="217" t="s">
        <v>54</v>
      </c>
      <c r="H44" s="217" t="s">
        <v>54</v>
      </c>
      <c r="I44" s="219"/>
      <c r="J44" s="217"/>
      <c r="K44" s="187"/>
      <c r="L44" s="188"/>
      <c r="M44" s="186" t="s">
        <v>56</v>
      </c>
      <c r="N44" s="186" t="s">
        <v>56</v>
      </c>
      <c r="O44" s="190" t="s">
        <v>392</v>
      </c>
      <c r="P44" s="191" t="s">
        <v>393</v>
      </c>
      <c r="Q44" s="190" t="s">
        <v>394</v>
      </c>
      <c r="R44" s="191" t="s">
        <v>395</v>
      </c>
      <c r="S44" s="186" t="s">
        <v>396</v>
      </c>
      <c r="T44" s="218" t="s">
        <v>397</v>
      </c>
      <c r="U44" s="193" t="s">
        <v>398</v>
      </c>
      <c r="V44" s="193" t="s">
        <v>399</v>
      </c>
      <c r="W44" s="318" t="s">
        <v>400</v>
      </c>
      <c r="X44" s="15"/>
      <c r="Y44" s="194" t="s">
        <v>56</v>
      </c>
      <c r="Z44" s="195" t="s">
        <v>82</v>
      </c>
      <c r="AA44" s="196" t="s">
        <v>67</v>
      </c>
      <c r="AB44" s="197" t="s">
        <v>219</v>
      </c>
      <c r="AC44" s="148"/>
      <c r="AD44" s="148"/>
      <c r="AE44" s="194" t="s">
        <v>56</v>
      </c>
      <c r="AF44" s="195" t="s">
        <v>82</v>
      </c>
      <c r="AG44" s="196" t="s">
        <v>67</v>
      </c>
      <c r="AH44" s="195" t="s">
        <v>219</v>
      </c>
      <c r="AI44" s="200" t="s">
        <v>56</v>
      </c>
      <c r="AJ44" s="200" t="s">
        <v>55</v>
      </c>
      <c r="AK44" s="201" t="s">
        <v>55</v>
      </c>
      <c r="AL44" s="148"/>
      <c r="AM44" s="148"/>
      <c r="AN44" s="194" t="s">
        <v>56</v>
      </c>
      <c r="AO44" s="202">
        <v>122146</v>
      </c>
      <c r="AP44" s="195" t="s">
        <v>82</v>
      </c>
      <c r="AQ44" s="196" t="s">
        <v>67</v>
      </c>
      <c r="AR44" s="195" t="s">
        <v>219</v>
      </c>
      <c r="AS44" s="200" t="s">
        <v>56</v>
      </c>
      <c r="AT44" s="200" t="s">
        <v>55</v>
      </c>
      <c r="AU44" s="204" t="s">
        <v>55</v>
      </c>
      <c r="AV44" s="148"/>
      <c r="AW44" s="518" t="s">
        <v>56</v>
      </c>
      <c r="AX44" s="196">
        <v>3</v>
      </c>
      <c r="AY44" s="528" t="s">
        <v>69</v>
      </c>
      <c r="AZ44" s="195" t="s">
        <v>83</v>
      </c>
      <c r="BA44" s="206" t="s">
        <v>55</v>
      </c>
      <c r="BB44" s="206" t="s">
        <v>55</v>
      </c>
      <c r="BC44" s="204" t="s">
        <v>55</v>
      </c>
      <c r="BD44" s="148"/>
      <c r="BE44" s="518" t="s">
        <v>56</v>
      </c>
      <c r="BF44" s="530">
        <v>23</v>
      </c>
      <c r="BG44" s="528" t="s">
        <v>69</v>
      </c>
      <c r="BH44" s="195" t="s">
        <v>401</v>
      </c>
      <c r="BI44" s="206" t="s">
        <v>55</v>
      </c>
      <c r="BJ44" s="206" t="s">
        <v>55</v>
      </c>
      <c r="BK44" s="204" t="s">
        <v>55</v>
      </c>
      <c r="BL44" s="148"/>
      <c r="BM44" s="207" t="s">
        <v>56</v>
      </c>
      <c r="BN44" s="202">
        <v>122146</v>
      </c>
      <c r="BO44" s="196">
        <v>3</v>
      </c>
      <c r="BP44" s="196" t="s">
        <v>69</v>
      </c>
      <c r="BQ44" s="195" t="s">
        <v>83</v>
      </c>
      <c r="BR44" s="206" t="s">
        <v>55</v>
      </c>
      <c r="BS44" s="203" t="s">
        <v>55</v>
      </c>
      <c r="BT44" s="204" t="s">
        <v>55</v>
      </c>
      <c r="BU44" s="148"/>
      <c r="BV44" s="194" t="s">
        <v>56</v>
      </c>
      <c r="BW44" s="202">
        <v>122146</v>
      </c>
      <c r="BX44" s="530">
        <v>23</v>
      </c>
      <c r="BY44" s="196" t="s">
        <v>69</v>
      </c>
      <c r="BZ44" s="195" t="s">
        <v>83</v>
      </c>
      <c r="CA44" s="206" t="s">
        <v>55</v>
      </c>
      <c r="CB44" s="208" t="s">
        <v>55</v>
      </c>
      <c r="CC44" s="209" t="s">
        <v>55</v>
      </c>
      <c r="CD44" s="148"/>
      <c r="CE44" s="199" t="s">
        <v>56</v>
      </c>
      <c r="CF44" s="210">
        <v>104</v>
      </c>
      <c r="CG44" s="210" t="s">
        <v>86</v>
      </c>
      <c r="CH44" s="211"/>
      <c r="CI44" s="148"/>
      <c r="CJ44" s="199" t="s">
        <v>56</v>
      </c>
      <c r="CK44" s="210" t="s">
        <v>220</v>
      </c>
      <c r="CL44" s="210">
        <v>202</v>
      </c>
      <c r="CM44" s="210" t="s">
        <v>86</v>
      </c>
      <c r="CN44" s="212" t="s">
        <v>56</v>
      </c>
      <c r="CO44" s="148"/>
      <c r="CP44" s="213" t="s">
        <v>54</v>
      </c>
      <c r="CQ44" s="148"/>
      <c r="CR44" s="213" t="s">
        <v>54</v>
      </c>
      <c r="CS44" s="148"/>
      <c r="CT44" s="199" t="s">
        <v>54</v>
      </c>
      <c r="CU44" s="214" t="s">
        <v>55</v>
      </c>
      <c r="CV44" s="215" t="s">
        <v>55</v>
      </c>
    </row>
    <row r="45" spans="1:100" s="28" customFormat="1" ht="24.95" customHeight="1">
      <c r="A45" s="31"/>
      <c r="B45" s="811"/>
      <c r="C45" s="184"/>
      <c r="D45" s="185" t="s">
        <v>402</v>
      </c>
      <c r="E45" s="217" t="s">
        <v>54</v>
      </c>
      <c r="F45" s="217" t="s">
        <v>54</v>
      </c>
      <c r="G45" s="217" t="s">
        <v>54</v>
      </c>
      <c r="H45" s="217" t="s">
        <v>55</v>
      </c>
      <c r="I45" s="367">
        <v>44256</v>
      </c>
      <c r="J45" s="217" t="s">
        <v>56</v>
      </c>
      <c r="K45" s="187"/>
      <c r="L45" s="188" t="s">
        <v>403</v>
      </c>
      <c r="M45" s="220" t="s">
        <v>56</v>
      </c>
      <c r="N45" s="186" t="s">
        <v>56</v>
      </c>
      <c r="O45" s="190" t="s">
        <v>404</v>
      </c>
      <c r="P45" s="191" t="s">
        <v>404</v>
      </c>
      <c r="Q45" s="191" t="s">
        <v>405</v>
      </c>
      <c r="R45" s="191" t="s">
        <v>405</v>
      </c>
      <c r="S45" s="216" t="s">
        <v>55</v>
      </c>
      <c r="T45" s="192" t="s">
        <v>406</v>
      </c>
      <c r="U45" s="193" t="s">
        <v>407</v>
      </c>
      <c r="V45" s="193" t="s">
        <v>408</v>
      </c>
      <c r="W45" s="318" t="s">
        <v>409</v>
      </c>
      <c r="X45" s="15"/>
      <c r="Y45" s="199" t="s">
        <v>56</v>
      </c>
      <c r="Z45" s="216" t="s">
        <v>82</v>
      </c>
      <c r="AA45" s="196" t="s">
        <v>67</v>
      </c>
      <c r="AB45" s="211" t="s">
        <v>55</v>
      </c>
      <c r="AC45" s="148"/>
      <c r="AD45" s="148"/>
      <c r="AE45" s="199" t="s">
        <v>56</v>
      </c>
      <c r="AF45" s="216" t="s">
        <v>82</v>
      </c>
      <c r="AG45" s="210" t="s">
        <v>67</v>
      </c>
      <c r="AH45" s="216" t="s">
        <v>55</v>
      </c>
      <c r="AI45" s="200" t="s">
        <v>56</v>
      </c>
      <c r="AJ45" s="200" t="s">
        <v>55</v>
      </c>
      <c r="AK45" s="201" t="s">
        <v>55</v>
      </c>
      <c r="AL45" s="148"/>
      <c r="AM45" s="148"/>
      <c r="AN45" s="194" t="s">
        <v>56</v>
      </c>
      <c r="AO45" s="202" t="s">
        <v>55</v>
      </c>
      <c r="AP45" s="216" t="s">
        <v>82</v>
      </c>
      <c r="AQ45" s="210" t="s">
        <v>67</v>
      </c>
      <c r="AR45" s="216" t="s">
        <v>55</v>
      </c>
      <c r="AS45" s="200" t="s">
        <v>56</v>
      </c>
      <c r="AT45" s="200" t="s">
        <v>55</v>
      </c>
      <c r="AU45" s="204" t="s">
        <v>55</v>
      </c>
      <c r="AV45" s="148"/>
      <c r="AW45" s="518" t="s">
        <v>56</v>
      </c>
      <c r="AX45" s="210">
        <v>3</v>
      </c>
      <c r="AY45" s="528" t="s">
        <v>69</v>
      </c>
      <c r="AZ45" s="216" t="s">
        <v>55</v>
      </c>
      <c r="BA45" s="206" t="s">
        <v>55</v>
      </c>
      <c r="BB45" s="206" t="s">
        <v>55</v>
      </c>
      <c r="BC45" s="204" t="s">
        <v>55</v>
      </c>
      <c r="BD45" s="148"/>
      <c r="BE45" s="518" t="s">
        <v>56</v>
      </c>
      <c r="BF45" s="530">
        <v>23</v>
      </c>
      <c r="BG45" s="528" t="s">
        <v>69</v>
      </c>
      <c r="BH45" s="216" t="s">
        <v>55</v>
      </c>
      <c r="BI45" s="206" t="s">
        <v>55</v>
      </c>
      <c r="BJ45" s="206" t="s">
        <v>55</v>
      </c>
      <c r="BK45" s="204" t="s">
        <v>55</v>
      </c>
      <c r="BL45" s="148"/>
      <c r="BM45" s="207" t="s">
        <v>56</v>
      </c>
      <c r="BN45" s="202" t="s">
        <v>55</v>
      </c>
      <c r="BO45" s="210">
        <v>3</v>
      </c>
      <c r="BP45" s="196" t="s">
        <v>69</v>
      </c>
      <c r="BQ45" s="216" t="s">
        <v>55</v>
      </c>
      <c r="BR45" s="206" t="s">
        <v>55</v>
      </c>
      <c r="BS45" s="203" t="s">
        <v>55</v>
      </c>
      <c r="BT45" s="204" t="s">
        <v>55</v>
      </c>
      <c r="BU45" s="148"/>
      <c r="BV45" s="199" t="s">
        <v>54</v>
      </c>
      <c r="BW45" s="202" t="s">
        <v>55</v>
      </c>
      <c r="BX45" s="530">
        <v>23</v>
      </c>
      <c r="BY45" s="210" t="s">
        <v>55</v>
      </c>
      <c r="BZ45" s="216" t="s">
        <v>55</v>
      </c>
      <c r="CA45" s="206" t="s">
        <v>55</v>
      </c>
      <c r="CB45" s="208" t="s">
        <v>55</v>
      </c>
      <c r="CC45" s="209" t="s">
        <v>55</v>
      </c>
      <c r="CD45" s="148"/>
      <c r="CE45" s="194" t="s">
        <v>54</v>
      </c>
      <c r="CF45" s="210" t="s">
        <v>55</v>
      </c>
      <c r="CG45" s="210" t="s">
        <v>55</v>
      </c>
      <c r="CH45" s="211"/>
      <c r="CI45" s="148"/>
      <c r="CJ45" s="199" t="s">
        <v>54</v>
      </c>
      <c r="CK45" s="210" t="s">
        <v>55</v>
      </c>
      <c r="CL45" s="210" t="s">
        <v>55</v>
      </c>
      <c r="CM45" s="210" t="s">
        <v>55</v>
      </c>
      <c r="CN45" s="212" t="s">
        <v>55</v>
      </c>
      <c r="CO45" s="148"/>
      <c r="CP45" s="213" t="s">
        <v>54</v>
      </c>
      <c r="CQ45" s="148"/>
      <c r="CR45" s="213" t="s">
        <v>54</v>
      </c>
      <c r="CS45" s="148"/>
      <c r="CT45" s="199" t="s">
        <v>54</v>
      </c>
      <c r="CU45" s="214" t="s">
        <v>55</v>
      </c>
      <c r="CV45" s="215" t="s">
        <v>55</v>
      </c>
    </row>
    <row r="46" spans="1:100" s="28" customFormat="1" ht="24.95" customHeight="1">
      <c r="A46" s="31"/>
      <c r="B46" s="811"/>
      <c r="C46" s="184"/>
      <c r="D46" s="185" t="s">
        <v>410</v>
      </c>
      <c r="E46" s="217" t="s">
        <v>54</v>
      </c>
      <c r="F46" s="217" t="s">
        <v>54</v>
      </c>
      <c r="G46" s="217" t="s">
        <v>54</v>
      </c>
      <c r="H46" s="217" t="s">
        <v>55</v>
      </c>
      <c r="I46" s="367">
        <v>44256</v>
      </c>
      <c r="J46" s="217" t="s">
        <v>56</v>
      </c>
      <c r="K46" s="187"/>
      <c r="L46" s="188" t="s">
        <v>403</v>
      </c>
      <c r="M46" s="189" t="s">
        <v>54</v>
      </c>
      <c r="N46" s="189" t="s">
        <v>54</v>
      </c>
      <c r="O46" s="190" t="s">
        <v>411</v>
      </c>
      <c r="P46" s="191" t="s">
        <v>412</v>
      </c>
      <c r="Q46" s="190" t="s">
        <v>413</v>
      </c>
      <c r="R46" s="191" t="s">
        <v>413</v>
      </c>
      <c r="S46" s="216" t="s">
        <v>55</v>
      </c>
      <c r="T46" s="192" t="s">
        <v>414</v>
      </c>
      <c r="U46" s="193" t="s">
        <v>415</v>
      </c>
      <c r="V46" s="193" t="s">
        <v>416</v>
      </c>
      <c r="W46" s="318" t="s">
        <v>417</v>
      </c>
      <c r="X46" s="15"/>
      <c r="Y46" s="199" t="s">
        <v>56</v>
      </c>
      <c r="Z46" s="216" t="s">
        <v>82</v>
      </c>
      <c r="AA46" s="196" t="s">
        <v>67</v>
      </c>
      <c r="AB46" s="211" t="s">
        <v>55</v>
      </c>
      <c r="AC46" s="148"/>
      <c r="AD46" s="148"/>
      <c r="AE46" s="199" t="s">
        <v>56</v>
      </c>
      <c r="AF46" s="216" t="s">
        <v>82</v>
      </c>
      <c r="AG46" s="210" t="s">
        <v>67</v>
      </c>
      <c r="AH46" s="216" t="s">
        <v>55</v>
      </c>
      <c r="AI46" s="200" t="s">
        <v>56</v>
      </c>
      <c r="AJ46" s="200" t="s">
        <v>55</v>
      </c>
      <c r="AK46" s="201" t="s">
        <v>55</v>
      </c>
      <c r="AL46" s="148"/>
      <c r="AM46" s="148"/>
      <c r="AN46" s="194" t="s">
        <v>56</v>
      </c>
      <c r="AO46" s="202" t="s">
        <v>55</v>
      </c>
      <c r="AP46" s="216" t="s">
        <v>82</v>
      </c>
      <c r="AQ46" s="210" t="s">
        <v>67</v>
      </c>
      <c r="AR46" s="216" t="s">
        <v>55</v>
      </c>
      <c r="AS46" s="200" t="s">
        <v>56</v>
      </c>
      <c r="AT46" s="200" t="s">
        <v>55</v>
      </c>
      <c r="AU46" s="204" t="s">
        <v>55</v>
      </c>
      <c r="AV46" s="148"/>
      <c r="AW46" s="518" t="s">
        <v>56</v>
      </c>
      <c r="AX46" s="210">
        <v>3</v>
      </c>
      <c r="AY46" s="523" t="s">
        <v>69</v>
      </c>
      <c r="AZ46" s="216" t="s">
        <v>55</v>
      </c>
      <c r="BA46" s="206" t="s">
        <v>55</v>
      </c>
      <c r="BB46" s="206" t="s">
        <v>55</v>
      </c>
      <c r="BC46" s="204" t="s">
        <v>55</v>
      </c>
      <c r="BD46" s="148"/>
      <c r="BE46" s="518" t="s">
        <v>56</v>
      </c>
      <c r="BF46" s="530">
        <v>23</v>
      </c>
      <c r="BG46" s="523" t="s">
        <v>69</v>
      </c>
      <c r="BH46" s="216" t="s">
        <v>55</v>
      </c>
      <c r="BI46" s="206" t="s">
        <v>55</v>
      </c>
      <c r="BJ46" s="206" t="s">
        <v>55</v>
      </c>
      <c r="BK46" s="204" t="s">
        <v>55</v>
      </c>
      <c r="BL46" s="148"/>
      <c r="BM46" s="207" t="s">
        <v>56</v>
      </c>
      <c r="BN46" s="202" t="s">
        <v>55</v>
      </c>
      <c r="BO46" s="210">
        <v>3</v>
      </c>
      <c r="BP46" s="196" t="s">
        <v>69</v>
      </c>
      <c r="BQ46" s="216" t="s">
        <v>55</v>
      </c>
      <c r="BR46" s="206" t="s">
        <v>55</v>
      </c>
      <c r="BS46" s="203" t="s">
        <v>55</v>
      </c>
      <c r="BT46" s="204" t="s">
        <v>55</v>
      </c>
      <c r="BU46" s="148"/>
      <c r="BV46" s="199" t="s">
        <v>54</v>
      </c>
      <c r="BW46" s="202" t="s">
        <v>55</v>
      </c>
      <c r="BX46" s="530">
        <v>23</v>
      </c>
      <c r="BY46" s="210" t="s">
        <v>55</v>
      </c>
      <c r="BZ46" s="216" t="s">
        <v>55</v>
      </c>
      <c r="CA46" s="206" t="s">
        <v>55</v>
      </c>
      <c r="CB46" s="208" t="s">
        <v>55</v>
      </c>
      <c r="CC46" s="209" t="s">
        <v>55</v>
      </c>
      <c r="CD46" s="148"/>
      <c r="CE46" s="194" t="s">
        <v>54</v>
      </c>
      <c r="CF46" s="210" t="s">
        <v>55</v>
      </c>
      <c r="CG46" s="210" t="s">
        <v>55</v>
      </c>
      <c r="CH46" s="211"/>
      <c r="CI46" s="148"/>
      <c r="CJ46" s="199" t="s">
        <v>54</v>
      </c>
      <c r="CK46" s="210" t="s">
        <v>55</v>
      </c>
      <c r="CL46" s="210" t="s">
        <v>55</v>
      </c>
      <c r="CM46" s="210" t="s">
        <v>55</v>
      </c>
      <c r="CN46" s="212" t="s">
        <v>55</v>
      </c>
      <c r="CO46" s="148"/>
      <c r="CP46" s="213" t="s">
        <v>54</v>
      </c>
      <c r="CQ46" s="148"/>
      <c r="CR46" s="213" t="s">
        <v>54</v>
      </c>
      <c r="CS46" s="148"/>
      <c r="CT46" s="199" t="s">
        <v>54</v>
      </c>
      <c r="CU46" s="214" t="s">
        <v>55</v>
      </c>
      <c r="CV46" s="215" t="s">
        <v>55</v>
      </c>
    </row>
    <row r="47" spans="1:100" s="28" customFormat="1">
      <c r="A47" s="31"/>
      <c r="B47" s="139">
        <v>39</v>
      </c>
      <c r="C47" s="140">
        <v>189</v>
      </c>
      <c r="D47" s="138" t="s">
        <v>418</v>
      </c>
      <c r="E47" s="180" t="s">
        <v>54</v>
      </c>
      <c r="F47" s="180" t="s">
        <v>54</v>
      </c>
      <c r="G47" s="180" t="s">
        <v>54</v>
      </c>
      <c r="H47" s="180" t="s">
        <v>55</v>
      </c>
      <c r="I47" s="179"/>
      <c r="J47" s="180"/>
      <c r="K47" s="181"/>
      <c r="L47" s="96"/>
      <c r="M47" s="29" t="s">
        <v>54</v>
      </c>
      <c r="N47" s="29" t="s">
        <v>54</v>
      </c>
      <c r="O47" s="51" t="s">
        <v>418</v>
      </c>
      <c r="P47" s="52" t="s">
        <v>419</v>
      </c>
      <c r="Q47" s="51" t="s">
        <v>420</v>
      </c>
      <c r="R47" s="52" t="s">
        <v>421</v>
      </c>
      <c r="S47" s="21" t="s">
        <v>422</v>
      </c>
      <c r="T47" s="22" t="s">
        <v>55</v>
      </c>
      <c r="U47" s="53" t="s">
        <v>423</v>
      </c>
      <c r="V47" s="53" t="s">
        <v>424</v>
      </c>
      <c r="W47" s="54" t="s">
        <v>425</v>
      </c>
      <c r="X47" s="15"/>
      <c r="Y47" s="112" t="s">
        <v>56</v>
      </c>
      <c r="Z47" s="27" t="s">
        <v>66</v>
      </c>
      <c r="AA47" s="24" t="s">
        <v>67</v>
      </c>
      <c r="AB47" s="162" t="s">
        <v>70</v>
      </c>
      <c r="AC47" s="148"/>
      <c r="AD47" s="148"/>
      <c r="AE47" s="112" t="s">
        <v>56</v>
      </c>
      <c r="AF47" s="27" t="s">
        <v>66</v>
      </c>
      <c r="AG47" s="24" t="s">
        <v>67</v>
      </c>
      <c r="AH47" s="27" t="s">
        <v>70</v>
      </c>
      <c r="AI47" s="42" t="s">
        <v>56</v>
      </c>
      <c r="AJ47" s="42" t="s">
        <v>112</v>
      </c>
      <c r="AK47" s="135" t="s">
        <v>55</v>
      </c>
      <c r="AL47" s="148"/>
      <c r="AM47" s="148"/>
      <c r="AN47" s="112" t="s">
        <v>54</v>
      </c>
      <c r="AO47" s="122" t="s">
        <v>55</v>
      </c>
      <c r="AP47" s="27" t="s">
        <v>55</v>
      </c>
      <c r="AQ47" s="24" t="s">
        <v>55</v>
      </c>
      <c r="AR47" s="27" t="s">
        <v>55</v>
      </c>
      <c r="AS47" s="47" t="s">
        <v>55</v>
      </c>
      <c r="AT47" s="47" t="s">
        <v>55</v>
      </c>
      <c r="AU47" s="127" t="s">
        <v>55</v>
      </c>
      <c r="AV47" s="148"/>
      <c r="AW47" s="519" t="s">
        <v>56</v>
      </c>
      <c r="AX47" s="409">
        <v>8</v>
      </c>
      <c r="AY47" s="524" t="s">
        <v>426</v>
      </c>
      <c r="AZ47" s="27" t="s">
        <v>118</v>
      </c>
      <c r="BA47" s="46" t="s">
        <v>55</v>
      </c>
      <c r="BB47" s="46" t="s">
        <v>55</v>
      </c>
      <c r="BC47" s="127" t="s">
        <v>55</v>
      </c>
      <c r="BD47" s="148"/>
      <c r="BE47" s="519" t="s">
        <v>56</v>
      </c>
      <c r="BF47" s="529">
        <v>28</v>
      </c>
      <c r="BG47" s="524" t="s">
        <v>86</v>
      </c>
      <c r="BH47" s="27" t="s">
        <v>239</v>
      </c>
      <c r="BI47" s="46" t="s">
        <v>55</v>
      </c>
      <c r="BJ47" s="42" t="s">
        <v>427</v>
      </c>
      <c r="BK47" s="128" t="s">
        <v>56</v>
      </c>
      <c r="BL47" s="148"/>
      <c r="BM47" s="116" t="s">
        <v>54</v>
      </c>
      <c r="BN47" s="122" t="s">
        <v>55</v>
      </c>
      <c r="BO47" s="409">
        <v>8</v>
      </c>
      <c r="BP47" s="409" t="s">
        <v>55</v>
      </c>
      <c r="BQ47" s="409" t="s">
        <v>55</v>
      </c>
      <c r="BR47" s="46" t="s">
        <v>55</v>
      </c>
      <c r="BS47" s="409" t="s">
        <v>55</v>
      </c>
      <c r="BT47" s="409" t="s">
        <v>55</v>
      </c>
      <c r="BU47" s="148"/>
      <c r="BV47" s="112" t="s">
        <v>54</v>
      </c>
      <c r="BW47" s="122" t="s">
        <v>55</v>
      </c>
      <c r="BX47" s="529">
        <v>28</v>
      </c>
      <c r="BY47" s="409" t="s">
        <v>55</v>
      </c>
      <c r="BZ47" s="409" t="s">
        <v>55</v>
      </c>
      <c r="CA47" s="46" t="s">
        <v>55</v>
      </c>
      <c r="CB47" s="409" t="s">
        <v>55</v>
      </c>
      <c r="CC47" s="409" t="s">
        <v>55</v>
      </c>
      <c r="CD47" s="148"/>
      <c r="CE47" s="112" t="s">
        <v>54</v>
      </c>
      <c r="CF47" s="25" t="s">
        <v>55</v>
      </c>
      <c r="CG47" s="25" t="s">
        <v>55</v>
      </c>
      <c r="CH47" s="163"/>
      <c r="CI47" s="148"/>
      <c r="CJ47" s="113" t="s">
        <v>54</v>
      </c>
      <c r="CK47" s="25" t="s">
        <v>55</v>
      </c>
      <c r="CL47" s="25" t="s">
        <v>55</v>
      </c>
      <c r="CM47" s="25" t="s">
        <v>55</v>
      </c>
      <c r="CN47" s="156" t="s">
        <v>55</v>
      </c>
      <c r="CO47" s="148"/>
      <c r="CP47" s="174" t="s">
        <v>54</v>
      </c>
      <c r="CQ47" s="148"/>
      <c r="CR47" s="174" t="s">
        <v>54</v>
      </c>
      <c r="CS47" s="148"/>
      <c r="CT47" s="113" t="s">
        <v>54</v>
      </c>
      <c r="CU47" s="26" t="s">
        <v>55</v>
      </c>
      <c r="CV47" s="83" t="s">
        <v>55</v>
      </c>
    </row>
    <row r="48" spans="1:100" s="28" customFormat="1" ht="25.5">
      <c r="A48" s="31"/>
      <c r="B48" s="183">
        <v>40</v>
      </c>
      <c r="C48" s="185">
        <v>190</v>
      </c>
      <c r="D48" s="185" t="s">
        <v>428</v>
      </c>
      <c r="E48" s="217" t="s">
        <v>54</v>
      </c>
      <c r="F48" s="217" t="s">
        <v>56</v>
      </c>
      <c r="G48" s="217" t="s">
        <v>56</v>
      </c>
      <c r="H48" s="217" t="s">
        <v>55</v>
      </c>
      <c r="I48" s="219">
        <v>43942</v>
      </c>
      <c r="J48" s="217"/>
      <c r="K48" s="187"/>
      <c r="L48" s="188" t="s">
        <v>359</v>
      </c>
      <c r="M48" s="189" t="s">
        <v>54</v>
      </c>
      <c r="N48" s="189" t="s">
        <v>54</v>
      </c>
      <c r="O48" s="190" t="s">
        <v>429</v>
      </c>
      <c r="P48" s="191" t="s">
        <v>429</v>
      </c>
      <c r="Q48" s="190" t="s">
        <v>430</v>
      </c>
      <c r="R48" s="191" t="s">
        <v>431</v>
      </c>
      <c r="S48" s="186" t="s">
        <v>432</v>
      </c>
      <c r="T48" s="216" t="s">
        <v>433</v>
      </c>
      <c r="U48" s="193" t="s">
        <v>434</v>
      </c>
      <c r="V48" s="193" t="s">
        <v>435</v>
      </c>
      <c r="W48" s="318" t="s">
        <v>436</v>
      </c>
      <c r="X48" s="15"/>
      <c r="Y48" s="194" t="s">
        <v>56</v>
      </c>
      <c r="Z48" s="195" t="s">
        <v>66</v>
      </c>
      <c r="AA48" s="196" t="s">
        <v>67</v>
      </c>
      <c r="AB48" s="197" t="s">
        <v>70</v>
      </c>
      <c r="AC48" s="148"/>
      <c r="AD48" s="148"/>
      <c r="AE48" s="194" t="s">
        <v>56</v>
      </c>
      <c r="AF48" s="195" t="s">
        <v>66</v>
      </c>
      <c r="AG48" s="196" t="s">
        <v>67</v>
      </c>
      <c r="AH48" s="195" t="s">
        <v>70</v>
      </c>
      <c r="AI48" s="359" t="s">
        <v>56</v>
      </c>
      <c r="AJ48" s="359" t="s">
        <v>112</v>
      </c>
      <c r="AK48" s="361" t="s">
        <v>55</v>
      </c>
      <c r="AL48" s="148"/>
      <c r="AM48" s="148"/>
      <c r="AN48" s="194" t="s">
        <v>54</v>
      </c>
      <c r="AO48" s="202" t="s">
        <v>55</v>
      </c>
      <c r="AP48" s="195" t="s">
        <v>55</v>
      </c>
      <c r="AQ48" s="196" t="s">
        <v>55</v>
      </c>
      <c r="AR48" s="195" t="s">
        <v>55</v>
      </c>
      <c r="AS48" s="303" t="s">
        <v>55</v>
      </c>
      <c r="AT48" s="303" t="s">
        <v>55</v>
      </c>
      <c r="AU48" s="304" t="s">
        <v>55</v>
      </c>
      <c r="AV48" s="148"/>
      <c r="AW48" s="518" t="s">
        <v>54</v>
      </c>
      <c r="AX48" s="196">
        <v>6</v>
      </c>
      <c r="AY48" s="523" t="s">
        <v>227</v>
      </c>
      <c r="AZ48" s="256" t="s">
        <v>118</v>
      </c>
      <c r="BA48" s="206" t="s">
        <v>55</v>
      </c>
      <c r="BB48" s="285" t="s">
        <v>55</v>
      </c>
      <c r="BC48" s="280" t="s">
        <v>55</v>
      </c>
      <c r="BD48" s="148"/>
      <c r="BE48" s="518" t="s">
        <v>54</v>
      </c>
      <c r="BF48" s="530">
        <v>26</v>
      </c>
      <c r="BG48" s="523" t="s">
        <v>227</v>
      </c>
      <c r="BH48" s="256" t="s">
        <v>71</v>
      </c>
      <c r="BI48" s="206" t="s">
        <v>55</v>
      </c>
      <c r="BJ48" s="285" t="s">
        <v>55</v>
      </c>
      <c r="BK48" s="280" t="s">
        <v>55</v>
      </c>
      <c r="BL48" s="148"/>
      <c r="BM48" s="207" t="s">
        <v>54</v>
      </c>
      <c r="BN48" s="202">
        <v>916</v>
      </c>
      <c r="BO48" s="196">
        <v>6</v>
      </c>
      <c r="BP48" s="196" t="s">
        <v>227</v>
      </c>
      <c r="BQ48" s="256" t="s">
        <v>118</v>
      </c>
      <c r="BR48" s="206" t="s">
        <v>55</v>
      </c>
      <c r="BS48" s="279" t="s">
        <v>55</v>
      </c>
      <c r="BT48" s="280" t="s">
        <v>55</v>
      </c>
      <c r="BU48" s="148"/>
      <c r="BV48" s="194" t="s">
        <v>54</v>
      </c>
      <c r="BW48" s="202">
        <v>916</v>
      </c>
      <c r="BX48" s="530">
        <v>26</v>
      </c>
      <c r="BY48" s="196" t="s">
        <v>227</v>
      </c>
      <c r="BZ48" s="256" t="s">
        <v>71</v>
      </c>
      <c r="CA48" s="206" t="s">
        <v>55</v>
      </c>
      <c r="CB48" s="296" t="s">
        <v>55</v>
      </c>
      <c r="CC48" s="297" t="s">
        <v>55</v>
      </c>
      <c r="CD48" s="148"/>
      <c r="CE48" s="194" t="s">
        <v>54</v>
      </c>
      <c r="CF48" s="210" t="s">
        <v>55</v>
      </c>
      <c r="CG48" s="210" t="s">
        <v>55</v>
      </c>
      <c r="CH48" s="211"/>
      <c r="CI48" s="148"/>
      <c r="CJ48" s="199" t="s">
        <v>54</v>
      </c>
      <c r="CK48" s="210" t="s">
        <v>55</v>
      </c>
      <c r="CL48" s="210" t="s">
        <v>55</v>
      </c>
      <c r="CM48" s="210" t="s">
        <v>55</v>
      </c>
      <c r="CN48" s="212" t="s">
        <v>55</v>
      </c>
      <c r="CO48" s="148"/>
      <c r="CP48" s="213" t="s">
        <v>54</v>
      </c>
      <c r="CQ48" s="198"/>
      <c r="CR48" s="213" t="s">
        <v>54</v>
      </c>
      <c r="CS48" s="148"/>
      <c r="CT48" s="199" t="s">
        <v>54</v>
      </c>
      <c r="CU48" s="214" t="s">
        <v>55</v>
      </c>
      <c r="CV48" s="215" t="s">
        <v>55</v>
      </c>
    </row>
    <row r="49" spans="1:100" s="28" customFormat="1" ht="12.6" customHeight="1">
      <c r="A49" s="31"/>
      <c r="B49" s="142">
        <v>41</v>
      </c>
      <c r="C49" s="143">
        <v>191</v>
      </c>
      <c r="D49" s="144" t="s">
        <v>437</v>
      </c>
      <c r="E49" s="181" t="s">
        <v>54</v>
      </c>
      <c r="F49" s="181" t="s">
        <v>56</v>
      </c>
      <c r="G49" s="181" t="s">
        <v>56</v>
      </c>
      <c r="H49" s="181" t="s">
        <v>54</v>
      </c>
      <c r="I49" s="181">
        <v>43943</v>
      </c>
      <c r="J49" s="181"/>
      <c r="K49" s="181"/>
      <c r="L49" s="96" t="s">
        <v>438</v>
      </c>
      <c r="M49" s="93" t="s">
        <v>54</v>
      </c>
      <c r="N49" s="93" t="s">
        <v>54</v>
      </c>
      <c r="O49" s="94" t="s">
        <v>437</v>
      </c>
      <c r="P49" s="95" t="s">
        <v>439</v>
      </c>
      <c r="Q49" s="94" t="s">
        <v>440</v>
      </c>
      <c r="R49" s="95" t="s">
        <v>441</v>
      </c>
      <c r="S49" s="96" t="s">
        <v>442</v>
      </c>
      <c r="T49" s="106" t="s">
        <v>55</v>
      </c>
      <c r="U49" s="98" t="s">
        <v>443</v>
      </c>
      <c r="V49" s="98" t="s">
        <v>444</v>
      </c>
      <c r="W49" s="99" t="s">
        <v>445</v>
      </c>
      <c r="X49" s="15"/>
      <c r="Y49" s="114" t="s">
        <v>56</v>
      </c>
      <c r="Z49" s="100" t="s">
        <v>66</v>
      </c>
      <c r="AA49" s="101" t="s">
        <v>67</v>
      </c>
      <c r="AB49" s="164" t="s">
        <v>268</v>
      </c>
      <c r="AC49" s="148"/>
      <c r="AD49" s="148"/>
      <c r="AE49" s="114" t="s">
        <v>56</v>
      </c>
      <c r="AF49" s="100" t="s">
        <v>66</v>
      </c>
      <c r="AG49" s="101" t="s">
        <v>67</v>
      </c>
      <c r="AH49" s="100" t="s">
        <v>268</v>
      </c>
      <c r="AI49" s="102" t="s">
        <v>56</v>
      </c>
      <c r="AJ49" s="102" t="s">
        <v>112</v>
      </c>
      <c r="AK49" s="136" t="s">
        <v>55</v>
      </c>
      <c r="AL49" s="148"/>
      <c r="AM49" s="148"/>
      <c r="AN49" s="112" t="s">
        <v>54</v>
      </c>
      <c r="AO49" s="122" t="s">
        <v>55</v>
      </c>
      <c r="AP49" s="27" t="s">
        <v>55</v>
      </c>
      <c r="AQ49" s="24" t="s">
        <v>55</v>
      </c>
      <c r="AR49" s="27" t="s">
        <v>55</v>
      </c>
      <c r="AS49" s="47" t="s">
        <v>55</v>
      </c>
      <c r="AT49" s="47" t="s">
        <v>55</v>
      </c>
      <c r="AU49" s="127" t="s">
        <v>55</v>
      </c>
      <c r="AV49" s="148"/>
      <c r="AW49" s="522" t="s">
        <v>54</v>
      </c>
      <c r="AX49" s="101">
        <v>3</v>
      </c>
      <c r="AY49" s="548" t="s">
        <v>69</v>
      </c>
      <c r="AZ49" s="261" t="s">
        <v>269</v>
      </c>
      <c r="BA49" s="46" t="s">
        <v>55</v>
      </c>
      <c r="BB49" s="286" t="s">
        <v>55</v>
      </c>
      <c r="BC49" s="282" t="s">
        <v>55</v>
      </c>
      <c r="BD49" s="148"/>
      <c r="BE49" s="522" t="s">
        <v>54</v>
      </c>
      <c r="BF49" s="529">
        <v>23</v>
      </c>
      <c r="BG49" s="548" t="s">
        <v>86</v>
      </c>
      <c r="BH49" s="261" t="s">
        <v>71</v>
      </c>
      <c r="BI49" s="46" t="s">
        <v>55</v>
      </c>
      <c r="BJ49" s="286" t="s">
        <v>55</v>
      </c>
      <c r="BK49" s="282" t="s">
        <v>55</v>
      </c>
      <c r="BL49" s="148"/>
      <c r="BM49" s="118" t="s">
        <v>54</v>
      </c>
      <c r="BN49" s="122">
        <v>122146</v>
      </c>
      <c r="BO49" s="101">
        <v>3</v>
      </c>
      <c r="BP49" s="101" t="s">
        <v>86</v>
      </c>
      <c r="BQ49" s="261" t="s">
        <v>269</v>
      </c>
      <c r="BR49" s="46" t="s">
        <v>55</v>
      </c>
      <c r="BS49" s="293" t="s">
        <v>55</v>
      </c>
      <c r="BT49" s="282" t="s">
        <v>55</v>
      </c>
      <c r="BU49" s="148"/>
      <c r="BV49" s="114" t="s">
        <v>54</v>
      </c>
      <c r="BW49" s="122" t="s">
        <v>55</v>
      </c>
      <c r="BX49" s="529">
        <v>23</v>
      </c>
      <c r="BY49" s="101" t="s">
        <v>55</v>
      </c>
      <c r="BZ49" s="100" t="s">
        <v>55</v>
      </c>
      <c r="CA49" s="46" t="s">
        <v>55</v>
      </c>
      <c r="CB49" s="157" t="s">
        <v>55</v>
      </c>
      <c r="CC49" s="158" t="s">
        <v>55</v>
      </c>
      <c r="CD49" s="148"/>
      <c r="CE49" s="167" t="s">
        <v>56</v>
      </c>
      <c r="CF49" s="104">
        <v>105</v>
      </c>
      <c r="CG49" s="104" t="s">
        <v>69</v>
      </c>
      <c r="CH49" s="166"/>
      <c r="CI49" s="148"/>
      <c r="CJ49" s="167" t="s">
        <v>54</v>
      </c>
      <c r="CK49" s="104" t="s">
        <v>55</v>
      </c>
      <c r="CL49" s="104" t="s">
        <v>55</v>
      </c>
      <c r="CM49" s="104" t="s">
        <v>55</v>
      </c>
      <c r="CN49" s="170" t="s">
        <v>55</v>
      </c>
      <c r="CO49" s="148"/>
      <c r="CP49" s="175" t="s">
        <v>54</v>
      </c>
      <c r="CQ49" s="148"/>
      <c r="CR49" s="175" t="s">
        <v>54</v>
      </c>
      <c r="CS49" s="148"/>
      <c r="CT49" s="167" t="s">
        <v>54</v>
      </c>
      <c r="CU49" s="103" t="s">
        <v>55</v>
      </c>
      <c r="CV49" s="105" t="s">
        <v>55</v>
      </c>
    </row>
    <row r="50" spans="1:100" s="28" customFormat="1">
      <c r="A50" s="31"/>
      <c r="B50" s="183">
        <v>42</v>
      </c>
      <c r="C50" s="185">
        <v>192</v>
      </c>
      <c r="D50" s="185" t="s">
        <v>446</v>
      </c>
      <c r="E50" s="217" t="s">
        <v>54</v>
      </c>
      <c r="F50" s="217" t="s">
        <v>54</v>
      </c>
      <c r="G50" s="217" t="s">
        <v>54</v>
      </c>
      <c r="H50" s="217" t="s">
        <v>55</v>
      </c>
      <c r="I50" s="219"/>
      <c r="J50" s="217"/>
      <c r="K50" s="187"/>
      <c r="L50" s="188"/>
      <c r="M50" s="189" t="s">
        <v>54</v>
      </c>
      <c r="N50" s="189" t="s">
        <v>54</v>
      </c>
      <c r="O50" s="190" t="s">
        <v>446</v>
      </c>
      <c r="P50" s="191" t="s">
        <v>447</v>
      </c>
      <c r="Q50" s="190" t="s">
        <v>446</v>
      </c>
      <c r="R50" s="191" t="s">
        <v>448</v>
      </c>
      <c r="S50" s="186" t="s">
        <v>449</v>
      </c>
      <c r="T50" s="216" t="s">
        <v>450</v>
      </c>
      <c r="U50" s="193" t="s">
        <v>451</v>
      </c>
      <c r="V50" s="193" t="s">
        <v>452</v>
      </c>
      <c r="W50" s="318" t="s">
        <v>453</v>
      </c>
      <c r="X50" s="15"/>
      <c r="Y50" s="194" t="s">
        <v>56</v>
      </c>
      <c r="Z50" s="195" t="s">
        <v>66</v>
      </c>
      <c r="AA50" s="196" t="s">
        <v>67</v>
      </c>
      <c r="AB50" s="197" t="s">
        <v>84</v>
      </c>
      <c r="AC50" s="148"/>
      <c r="AD50" s="148"/>
      <c r="AE50" s="194" t="s">
        <v>56</v>
      </c>
      <c r="AF50" s="195" t="s">
        <v>66</v>
      </c>
      <c r="AG50" s="196" t="s">
        <v>67</v>
      </c>
      <c r="AH50" s="195" t="s">
        <v>84</v>
      </c>
      <c r="AI50" s="200" t="s">
        <v>56</v>
      </c>
      <c r="AJ50" s="200" t="s">
        <v>56</v>
      </c>
      <c r="AK50" s="201" t="s">
        <v>55</v>
      </c>
      <c r="AL50" s="148"/>
      <c r="AM50" s="148"/>
      <c r="AN50" s="194" t="s">
        <v>56</v>
      </c>
      <c r="AO50" s="202">
        <v>30536</v>
      </c>
      <c r="AP50" s="195" t="s">
        <v>66</v>
      </c>
      <c r="AQ50" s="196" t="s">
        <v>67</v>
      </c>
      <c r="AR50" s="195" t="s">
        <v>84</v>
      </c>
      <c r="AS50" s="203" t="s">
        <v>56</v>
      </c>
      <c r="AT50" s="203" t="s">
        <v>56</v>
      </c>
      <c r="AU50" s="204" t="s">
        <v>55</v>
      </c>
      <c r="AV50" s="148"/>
      <c r="AW50" s="205" t="s">
        <v>56</v>
      </c>
      <c r="AX50" s="196">
        <v>8</v>
      </c>
      <c r="AY50" s="196" t="s">
        <v>86</v>
      </c>
      <c r="AZ50" s="195" t="s">
        <v>136</v>
      </c>
      <c r="BA50" s="206" t="s">
        <v>55</v>
      </c>
      <c r="BB50" s="206" t="s">
        <v>55</v>
      </c>
      <c r="BC50" s="204" t="s">
        <v>55</v>
      </c>
      <c r="BD50" s="148"/>
      <c r="BE50" s="518" t="s">
        <v>56</v>
      </c>
      <c r="BF50" s="530">
        <v>28</v>
      </c>
      <c r="BG50" s="523" t="s">
        <v>86</v>
      </c>
      <c r="BH50" s="195" t="s">
        <v>137</v>
      </c>
      <c r="BI50" s="206" t="s">
        <v>55</v>
      </c>
      <c r="BJ50" s="206" t="s">
        <v>55</v>
      </c>
      <c r="BK50" s="204" t="s">
        <v>55</v>
      </c>
      <c r="BL50" s="148"/>
      <c r="BM50" s="207" t="s">
        <v>56</v>
      </c>
      <c r="BN50" s="202">
        <v>38170</v>
      </c>
      <c r="BO50" s="196">
        <v>8</v>
      </c>
      <c r="BP50" s="196" t="s">
        <v>86</v>
      </c>
      <c r="BQ50" s="195" t="s">
        <v>136</v>
      </c>
      <c r="BR50" s="206" t="s">
        <v>55</v>
      </c>
      <c r="BS50" s="203" t="s">
        <v>55</v>
      </c>
      <c r="BT50" s="204" t="s">
        <v>55</v>
      </c>
      <c r="BU50" s="148"/>
      <c r="BV50" s="194" t="s">
        <v>56</v>
      </c>
      <c r="BW50" s="202">
        <v>38170</v>
      </c>
      <c r="BX50" s="530">
        <v>28</v>
      </c>
      <c r="BY50" s="196" t="s">
        <v>86</v>
      </c>
      <c r="BZ50" s="195" t="s">
        <v>137</v>
      </c>
      <c r="CA50" s="206" t="s">
        <v>55</v>
      </c>
      <c r="CB50" s="208" t="s">
        <v>55</v>
      </c>
      <c r="CC50" s="209" t="s">
        <v>55</v>
      </c>
      <c r="CD50" s="148"/>
      <c r="CE50" s="194" t="s">
        <v>54</v>
      </c>
      <c r="CF50" s="210" t="s">
        <v>55</v>
      </c>
      <c r="CG50" s="210" t="s">
        <v>55</v>
      </c>
      <c r="CH50" s="211"/>
      <c r="CI50" s="148"/>
      <c r="CJ50" s="199" t="s">
        <v>54</v>
      </c>
      <c r="CK50" s="210" t="s">
        <v>55</v>
      </c>
      <c r="CL50" s="210" t="s">
        <v>55</v>
      </c>
      <c r="CM50" s="210" t="s">
        <v>55</v>
      </c>
      <c r="CN50" s="212" t="s">
        <v>55</v>
      </c>
      <c r="CO50" s="148"/>
      <c r="CP50" s="213" t="s">
        <v>54</v>
      </c>
      <c r="CQ50" s="198"/>
      <c r="CR50" s="213" t="s">
        <v>54</v>
      </c>
      <c r="CS50" s="148"/>
      <c r="CT50" s="199" t="s">
        <v>54</v>
      </c>
      <c r="CU50" s="214" t="s">
        <v>55</v>
      </c>
      <c r="CV50" s="215" t="s">
        <v>55</v>
      </c>
    </row>
    <row r="51" spans="1:100" s="28" customFormat="1" ht="24.95" customHeight="1">
      <c r="A51" s="31"/>
      <c r="B51" s="139">
        <v>43</v>
      </c>
      <c r="C51" s="140">
        <v>193</v>
      </c>
      <c r="D51" s="138" t="s">
        <v>454</v>
      </c>
      <c r="E51" s="181" t="s">
        <v>54</v>
      </c>
      <c r="F51" s="181" t="s">
        <v>54</v>
      </c>
      <c r="G51" s="181" t="s">
        <v>54</v>
      </c>
      <c r="H51" s="181" t="s">
        <v>54</v>
      </c>
      <c r="I51" s="432">
        <v>43910</v>
      </c>
      <c r="J51" s="181"/>
      <c r="K51" s="181"/>
      <c r="L51" s="96" t="s">
        <v>455</v>
      </c>
      <c r="M51" s="29" t="s">
        <v>54</v>
      </c>
      <c r="N51" s="29" t="s">
        <v>54</v>
      </c>
      <c r="O51" s="51" t="s">
        <v>454</v>
      </c>
      <c r="P51" s="52" t="s">
        <v>456</v>
      </c>
      <c r="Q51" s="51" t="s">
        <v>457</v>
      </c>
      <c r="R51" s="52" t="s">
        <v>458</v>
      </c>
      <c r="S51" s="21" t="s">
        <v>459</v>
      </c>
      <c r="T51" s="30" t="s">
        <v>460</v>
      </c>
      <c r="U51" s="53" t="s">
        <v>461</v>
      </c>
      <c r="V51" s="53" t="s">
        <v>462</v>
      </c>
      <c r="W51" s="54" t="s">
        <v>463</v>
      </c>
      <c r="X51" s="15"/>
      <c r="Y51" s="112" t="s">
        <v>56</v>
      </c>
      <c r="Z51" s="253" t="s">
        <v>66</v>
      </c>
      <c r="AA51" s="254" t="s">
        <v>67</v>
      </c>
      <c r="AB51" s="255" t="s">
        <v>84</v>
      </c>
      <c r="AC51" s="148"/>
      <c r="AD51" s="148"/>
      <c r="AE51" s="112" t="s">
        <v>56</v>
      </c>
      <c r="AF51" s="253" t="s">
        <v>66</v>
      </c>
      <c r="AG51" s="254" t="s">
        <v>67</v>
      </c>
      <c r="AH51" s="253" t="s">
        <v>84</v>
      </c>
      <c r="AI51" s="270" t="s">
        <v>56</v>
      </c>
      <c r="AJ51" s="270" t="s">
        <v>55</v>
      </c>
      <c r="AK51" s="269" t="s">
        <v>55</v>
      </c>
      <c r="AL51" s="148"/>
      <c r="AM51" s="148"/>
      <c r="AN51" s="112" t="s">
        <v>56</v>
      </c>
      <c r="AO51" s="122" t="s">
        <v>55</v>
      </c>
      <c r="AP51" s="27" t="s">
        <v>55</v>
      </c>
      <c r="AQ51" s="24" t="s">
        <v>55</v>
      </c>
      <c r="AR51" s="27" t="s">
        <v>55</v>
      </c>
      <c r="AS51" s="47" t="s">
        <v>55</v>
      </c>
      <c r="AT51" s="47" t="s">
        <v>55</v>
      </c>
      <c r="AU51" s="127" t="s">
        <v>55</v>
      </c>
      <c r="AV51" s="148"/>
      <c r="AW51" s="519" t="s">
        <v>56</v>
      </c>
      <c r="AX51" s="24">
        <v>6</v>
      </c>
      <c r="AY51" s="524" t="s">
        <v>86</v>
      </c>
      <c r="AZ51" s="253" t="s">
        <v>136</v>
      </c>
      <c r="BA51" s="46" t="s">
        <v>55</v>
      </c>
      <c r="BB51" s="284" t="s">
        <v>55</v>
      </c>
      <c r="BC51" s="283" t="s">
        <v>55</v>
      </c>
      <c r="BD51" s="148"/>
      <c r="BE51" s="519" t="s">
        <v>56</v>
      </c>
      <c r="BF51" s="529">
        <v>26</v>
      </c>
      <c r="BG51" s="524" t="s">
        <v>86</v>
      </c>
      <c r="BH51" s="253" t="s">
        <v>71</v>
      </c>
      <c r="BI51" s="46" t="s">
        <v>55</v>
      </c>
      <c r="BJ51" s="284" t="s">
        <v>55</v>
      </c>
      <c r="BK51" s="283" t="s">
        <v>55</v>
      </c>
      <c r="BL51" s="148"/>
      <c r="BM51" s="116" t="s">
        <v>56</v>
      </c>
      <c r="BN51" s="122" t="s">
        <v>55</v>
      </c>
      <c r="BO51" s="24">
        <v>6</v>
      </c>
      <c r="BP51" s="24" t="s">
        <v>55</v>
      </c>
      <c r="BQ51" s="27" t="s">
        <v>55</v>
      </c>
      <c r="BR51" s="46" t="s">
        <v>55</v>
      </c>
      <c r="BS51" s="47" t="s">
        <v>55</v>
      </c>
      <c r="BT51" s="127" t="s">
        <v>55</v>
      </c>
      <c r="BU51" s="148"/>
      <c r="BV51" s="112" t="s">
        <v>56</v>
      </c>
      <c r="BW51" s="122" t="s">
        <v>55</v>
      </c>
      <c r="BX51" s="529">
        <v>26</v>
      </c>
      <c r="BY51" s="24" t="s">
        <v>55</v>
      </c>
      <c r="BZ51" s="27" t="s">
        <v>55</v>
      </c>
      <c r="CA51" s="46" t="s">
        <v>55</v>
      </c>
      <c r="CB51" s="32" t="s">
        <v>55</v>
      </c>
      <c r="CC51" s="155" t="s">
        <v>55</v>
      </c>
      <c r="CD51" s="148"/>
      <c r="CE51" s="112" t="s">
        <v>56</v>
      </c>
      <c r="CF51" s="25">
        <v>106</v>
      </c>
      <c r="CG51" s="25" t="s">
        <v>86</v>
      </c>
      <c r="CH51" s="260"/>
      <c r="CI51" s="148"/>
      <c r="CJ51" s="113" t="s">
        <v>56</v>
      </c>
      <c r="CK51" s="25" t="s">
        <v>55</v>
      </c>
      <c r="CL51" s="25" t="s">
        <v>55</v>
      </c>
      <c r="CM51" s="25" t="s">
        <v>55</v>
      </c>
      <c r="CN51" s="156" t="s">
        <v>55</v>
      </c>
      <c r="CO51" s="148"/>
      <c r="CP51" s="174" t="s">
        <v>54</v>
      </c>
      <c r="CQ51" s="148"/>
      <c r="CR51" s="174" t="s">
        <v>54</v>
      </c>
      <c r="CS51" s="148"/>
      <c r="CT51" s="113" t="s">
        <v>54</v>
      </c>
      <c r="CU51" s="26" t="s">
        <v>55</v>
      </c>
      <c r="CV51" s="83" t="s">
        <v>55</v>
      </c>
    </row>
    <row r="52" spans="1:100" s="28" customFormat="1" ht="12.6" customHeight="1">
      <c r="A52" s="31"/>
      <c r="B52" s="183">
        <v>44</v>
      </c>
      <c r="C52" s="185">
        <v>194</v>
      </c>
      <c r="D52" s="185" t="s">
        <v>464</v>
      </c>
      <c r="E52" s="217" t="s">
        <v>54</v>
      </c>
      <c r="F52" s="217" t="s">
        <v>54</v>
      </c>
      <c r="G52" s="217" t="s">
        <v>54</v>
      </c>
      <c r="H52" s="217" t="s">
        <v>55</v>
      </c>
      <c r="I52" s="219"/>
      <c r="J52" s="217"/>
      <c r="K52" s="187"/>
      <c r="L52" s="188"/>
      <c r="M52" s="189" t="s">
        <v>54</v>
      </c>
      <c r="N52" s="189" t="s">
        <v>54</v>
      </c>
      <c r="O52" s="190" t="s">
        <v>464</v>
      </c>
      <c r="P52" s="191" t="s">
        <v>465</v>
      </c>
      <c r="Q52" s="190" t="s">
        <v>464</v>
      </c>
      <c r="R52" s="191" t="s">
        <v>466</v>
      </c>
      <c r="S52" s="186" t="s">
        <v>467</v>
      </c>
      <c r="T52" s="216" t="s">
        <v>55</v>
      </c>
      <c r="U52" s="193" t="s">
        <v>468</v>
      </c>
      <c r="V52" s="193" t="s">
        <v>469</v>
      </c>
      <c r="W52" s="318" t="s">
        <v>470</v>
      </c>
      <c r="X52" s="15"/>
      <c r="Y52" s="194" t="s">
        <v>56</v>
      </c>
      <c r="Z52" s="195" t="s">
        <v>66</v>
      </c>
      <c r="AA52" s="196" t="s">
        <v>67</v>
      </c>
      <c r="AB52" s="197" t="s">
        <v>70</v>
      </c>
      <c r="AC52" s="148"/>
      <c r="AD52" s="148"/>
      <c r="AE52" s="194" t="s">
        <v>56</v>
      </c>
      <c r="AF52" s="195" t="s">
        <v>66</v>
      </c>
      <c r="AG52" s="196" t="s">
        <v>67</v>
      </c>
      <c r="AH52" s="195" t="s">
        <v>70</v>
      </c>
      <c r="AI52" s="200" t="s">
        <v>56</v>
      </c>
      <c r="AJ52" s="200" t="s">
        <v>112</v>
      </c>
      <c r="AK52" s="201" t="s">
        <v>55</v>
      </c>
      <c r="AL52" s="148"/>
      <c r="AM52" s="148"/>
      <c r="AN52" s="194" t="s">
        <v>54</v>
      </c>
      <c r="AO52" s="202" t="s">
        <v>55</v>
      </c>
      <c r="AP52" s="195" t="s">
        <v>55</v>
      </c>
      <c r="AQ52" s="196" t="s">
        <v>55</v>
      </c>
      <c r="AR52" s="195" t="s">
        <v>55</v>
      </c>
      <c r="AS52" s="203" t="s">
        <v>55</v>
      </c>
      <c r="AT52" s="203" t="s">
        <v>55</v>
      </c>
      <c r="AU52" s="204" t="s">
        <v>55</v>
      </c>
      <c r="AV52" s="148"/>
      <c r="AW52" s="518" t="s">
        <v>56</v>
      </c>
      <c r="AX52" s="196">
        <v>3</v>
      </c>
      <c r="AY52" s="523" t="s">
        <v>69</v>
      </c>
      <c r="AZ52" s="195" t="s">
        <v>118</v>
      </c>
      <c r="BA52" s="206" t="s">
        <v>55</v>
      </c>
      <c r="BB52" s="206" t="s">
        <v>55</v>
      </c>
      <c r="BC52" s="204" t="s">
        <v>55</v>
      </c>
      <c r="BD52" s="148"/>
      <c r="BE52" s="518" t="s">
        <v>56</v>
      </c>
      <c r="BF52" s="530">
        <v>23</v>
      </c>
      <c r="BG52" s="523" t="s">
        <v>69</v>
      </c>
      <c r="BH52" s="195" t="s">
        <v>71</v>
      </c>
      <c r="BI52" s="206" t="s">
        <v>55</v>
      </c>
      <c r="BJ52" s="206" t="s">
        <v>55</v>
      </c>
      <c r="BK52" s="204" t="s">
        <v>55</v>
      </c>
      <c r="BL52" s="148"/>
      <c r="BM52" s="207" t="s">
        <v>54</v>
      </c>
      <c r="BN52" s="202" t="s">
        <v>55</v>
      </c>
      <c r="BO52" s="196">
        <v>3</v>
      </c>
      <c r="BP52" s="196" t="s">
        <v>55</v>
      </c>
      <c r="BQ52" s="195" t="s">
        <v>55</v>
      </c>
      <c r="BR52" s="206" t="s">
        <v>55</v>
      </c>
      <c r="BS52" s="203" t="s">
        <v>55</v>
      </c>
      <c r="BT52" s="204" t="s">
        <v>55</v>
      </c>
      <c r="BU52" s="148"/>
      <c r="BV52" s="194" t="s">
        <v>54</v>
      </c>
      <c r="BW52" s="202" t="s">
        <v>55</v>
      </c>
      <c r="BX52" s="530">
        <v>23</v>
      </c>
      <c r="BY52" s="196" t="s">
        <v>55</v>
      </c>
      <c r="BZ52" s="195" t="s">
        <v>55</v>
      </c>
      <c r="CA52" s="206" t="s">
        <v>55</v>
      </c>
      <c r="CB52" s="208" t="s">
        <v>55</v>
      </c>
      <c r="CC52" s="209" t="s">
        <v>55</v>
      </c>
      <c r="CD52" s="148"/>
      <c r="CE52" s="194" t="s">
        <v>54</v>
      </c>
      <c r="CF52" s="210" t="s">
        <v>55</v>
      </c>
      <c r="CG52" s="210" t="s">
        <v>55</v>
      </c>
      <c r="CH52" s="211"/>
      <c r="CI52" s="148"/>
      <c r="CJ52" s="199" t="s">
        <v>54</v>
      </c>
      <c r="CK52" s="210" t="s">
        <v>55</v>
      </c>
      <c r="CL52" s="210" t="s">
        <v>55</v>
      </c>
      <c r="CM52" s="210" t="s">
        <v>55</v>
      </c>
      <c r="CN52" s="212" t="s">
        <v>55</v>
      </c>
      <c r="CO52" s="148"/>
      <c r="CP52" s="213" t="s">
        <v>54</v>
      </c>
      <c r="CQ52" s="198"/>
      <c r="CR52" s="213" t="s">
        <v>54</v>
      </c>
      <c r="CS52" s="148"/>
      <c r="CT52" s="199" t="s">
        <v>54</v>
      </c>
      <c r="CU52" s="214" t="s">
        <v>55</v>
      </c>
      <c r="CV52" s="215" t="s">
        <v>55</v>
      </c>
    </row>
    <row r="53" spans="1:100" s="28" customFormat="1" ht="12.6" customHeight="1">
      <c r="A53" s="31"/>
      <c r="B53" s="139">
        <v>45</v>
      </c>
      <c r="C53" s="140">
        <v>195</v>
      </c>
      <c r="D53" s="138" t="s">
        <v>471</v>
      </c>
      <c r="E53" s="181" t="s">
        <v>54</v>
      </c>
      <c r="F53" s="181" t="s">
        <v>54</v>
      </c>
      <c r="G53" s="181" t="s">
        <v>54</v>
      </c>
      <c r="H53" s="181" t="s">
        <v>54</v>
      </c>
      <c r="I53" s="358">
        <v>43915</v>
      </c>
      <c r="J53" s="181" t="s">
        <v>56</v>
      </c>
      <c r="K53" s="181">
        <v>43943</v>
      </c>
      <c r="L53" s="96" t="s">
        <v>472</v>
      </c>
      <c r="M53" s="21" t="s">
        <v>56</v>
      </c>
      <c r="N53" s="21" t="s">
        <v>56</v>
      </c>
      <c r="O53" s="51" t="s">
        <v>471</v>
      </c>
      <c r="P53" s="52" t="s">
        <v>473</v>
      </c>
      <c r="Q53" s="51" t="s">
        <v>474</v>
      </c>
      <c r="R53" s="52" t="s">
        <v>475</v>
      </c>
      <c r="S53" s="21" t="s">
        <v>476</v>
      </c>
      <c r="T53" s="30" t="s">
        <v>477</v>
      </c>
      <c r="U53" s="53" t="s">
        <v>478</v>
      </c>
      <c r="V53" s="53" t="s">
        <v>479</v>
      </c>
      <c r="W53" s="54" t="s">
        <v>480</v>
      </c>
      <c r="X53" s="15"/>
      <c r="Y53" s="112" t="s">
        <v>56</v>
      </c>
      <c r="Z53" s="27" t="s">
        <v>82</v>
      </c>
      <c r="AA53" s="24" t="s">
        <v>67</v>
      </c>
      <c r="AB53" s="162" t="s">
        <v>219</v>
      </c>
      <c r="AC53" s="148"/>
      <c r="AD53" s="148"/>
      <c r="AE53" s="112" t="s">
        <v>56</v>
      </c>
      <c r="AF53" s="27" t="s">
        <v>82</v>
      </c>
      <c r="AG53" s="24" t="s">
        <v>67</v>
      </c>
      <c r="AH53" s="27" t="s">
        <v>219</v>
      </c>
      <c r="AI53" s="42" t="s">
        <v>56</v>
      </c>
      <c r="AJ53" s="42" t="s">
        <v>56</v>
      </c>
      <c r="AK53" s="135" t="s">
        <v>55</v>
      </c>
      <c r="AL53" s="148"/>
      <c r="AM53" s="148"/>
      <c r="AN53" s="112" t="s">
        <v>56</v>
      </c>
      <c r="AO53" s="122">
        <v>122146</v>
      </c>
      <c r="AP53" s="27" t="s">
        <v>82</v>
      </c>
      <c r="AQ53" s="24" t="s">
        <v>67</v>
      </c>
      <c r="AR53" s="27" t="s">
        <v>219</v>
      </c>
      <c r="AS53" s="42" t="s">
        <v>56</v>
      </c>
      <c r="AT53" s="42" t="s">
        <v>56</v>
      </c>
      <c r="AU53" s="127" t="s">
        <v>55</v>
      </c>
      <c r="AV53" s="148"/>
      <c r="AW53" s="519" t="s">
        <v>56</v>
      </c>
      <c r="AX53" s="24">
        <v>3</v>
      </c>
      <c r="AY53" s="524" t="s">
        <v>86</v>
      </c>
      <c r="AZ53" s="27" t="s">
        <v>83</v>
      </c>
      <c r="BA53" s="46" t="s">
        <v>55</v>
      </c>
      <c r="BB53" s="46" t="s">
        <v>55</v>
      </c>
      <c r="BC53" s="128" t="s">
        <v>56</v>
      </c>
      <c r="BD53" s="148"/>
      <c r="BE53" s="519" t="s">
        <v>56</v>
      </c>
      <c r="BF53" s="529">
        <v>23</v>
      </c>
      <c r="BG53" s="524" t="s">
        <v>86</v>
      </c>
      <c r="BH53" s="27" t="s">
        <v>137</v>
      </c>
      <c r="BI53" s="46" t="s">
        <v>55</v>
      </c>
      <c r="BJ53" s="46" t="s">
        <v>55</v>
      </c>
      <c r="BK53" s="128" t="s">
        <v>56</v>
      </c>
      <c r="BL53" s="148"/>
      <c r="BM53" s="116" t="s">
        <v>56</v>
      </c>
      <c r="BN53" s="122">
        <v>122146</v>
      </c>
      <c r="BO53" s="24">
        <v>3</v>
      </c>
      <c r="BP53" s="24" t="s">
        <v>86</v>
      </c>
      <c r="BQ53" s="27" t="s">
        <v>83</v>
      </c>
      <c r="BR53" s="46" t="s">
        <v>55</v>
      </c>
      <c r="BS53" s="47" t="s">
        <v>55</v>
      </c>
      <c r="BT53" s="128" t="s">
        <v>56</v>
      </c>
      <c r="BU53" s="148"/>
      <c r="BV53" s="112" t="s">
        <v>56</v>
      </c>
      <c r="BW53" s="122">
        <v>122146</v>
      </c>
      <c r="BX53" s="529">
        <v>23</v>
      </c>
      <c r="BY53" s="24" t="s">
        <v>86</v>
      </c>
      <c r="BZ53" s="27" t="s">
        <v>137</v>
      </c>
      <c r="CA53" s="46" t="s">
        <v>55</v>
      </c>
      <c r="CB53" s="32" t="s">
        <v>55</v>
      </c>
      <c r="CC53" s="156" t="s">
        <v>56</v>
      </c>
      <c r="CD53" s="148"/>
      <c r="CE53" s="112" t="s">
        <v>56</v>
      </c>
      <c r="CF53" s="25">
        <v>104</v>
      </c>
      <c r="CG53" s="25" t="s">
        <v>86</v>
      </c>
      <c r="CH53" s="163"/>
      <c r="CI53" s="148"/>
      <c r="CJ53" s="113" t="s">
        <v>56</v>
      </c>
      <c r="CK53" s="25" t="s">
        <v>481</v>
      </c>
      <c r="CL53" s="25">
        <v>203</v>
      </c>
      <c r="CM53" s="25" t="s">
        <v>86</v>
      </c>
      <c r="CN53" s="156" t="s">
        <v>56</v>
      </c>
      <c r="CO53" s="148"/>
      <c r="CP53" s="174" t="s">
        <v>54</v>
      </c>
      <c r="CQ53" s="148"/>
      <c r="CR53" s="174" t="s">
        <v>54</v>
      </c>
      <c r="CS53" s="148"/>
      <c r="CT53" s="113" t="s">
        <v>54</v>
      </c>
      <c r="CU53" s="26" t="s">
        <v>55</v>
      </c>
      <c r="CV53" s="83" t="s">
        <v>55</v>
      </c>
    </row>
    <row r="54" spans="1:100" s="28" customFormat="1">
      <c r="A54" s="31"/>
      <c r="B54" s="183">
        <v>46</v>
      </c>
      <c r="C54" s="185">
        <v>344</v>
      </c>
      <c r="D54" s="185" t="s">
        <v>482</v>
      </c>
      <c r="E54" s="217" t="s">
        <v>54</v>
      </c>
      <c r="F54" s="217" t="s">
        <v>54</v>
      </c>
      <c r="G54" s="217" t="s">
        <v>54</v>
      </c>
      <c r="H54" s="217" t="s">
        <v>55</v>
      </c>
      <c r="I54" s="219"/>
      <c r="J54" s="217"/>
      <c r="K54" s="187"/>
      <c r="L54" s="188"/>
      <c r="M54" s="189" t="s">
        <v>54</v>
      </c>
      <c r="N54" s="189" t="s">
        <v>54</v>
      </c>
      <c r="O54" s="190" t="s">
        <v>483</v>
      </c>
      <c r="P54" s="191" t="s">
        <v>484</v>
      </c>
      <c r="Q54" s="190" t="s">
        <v>482</v>
      </c>
      <c r="R54" s="191" t="s">
        <v>485</v>
      </c>
      <c r="S54" s="186" t="s">
        <v>486</v>
      </c>
      <c r="T54" s="216" t="s">
        <v>487</v>
      </c>
      <c r="U54" s="193" t="s">
        <v>488</v>
      </c>
      <c r="V54" s="193" t="s">
        <v>489</v>
      </c>
      <c r="W54" s="318" t="s">
        <v>490</v>
      </c>
      <c r="X54" s="15"/>
      <c r="Y54" s="194" t="s">
        <v>56</v>
      </c>
      <c r="Z54" s="195" t="s">
        <v>66</v>
      </c>
      <c r="AA54" s="196" t="s">
        <v>67</v>
      </c>
      <c r="AB54" s="197" t="s">
        <v>70</v>
      </c>
      <c r="AC54" s="148"/>
      <c r="AD54" s="148"/>
      <c r="AE54" s="194" t="s">
        <v>56</v>
      </c>
      <c r="AF54" s="195" t="s">
        <v>66</v>
      </c>
      <c r="AG54" s="196" t="s">
        <v>67</v>
      </c>
      <c r="AH54" s="195" t="s">
        <v>70</v>
      </c>
      <c r="AI54" s="200" t="s">
        <v>56</v>
      </c>
      <c r="AJ54" s="200" t="s">
        <v>55</v>
      </c>
      <c r="AK54" s="201" t="s">
        <v>55</v>
      </c>
      <c r="AL54" s="148"/>
      <c r="AM54" s="148"/>
      <c r="AN54" s="194" t="s">
        <v>54</v>
      </c>
      <c r="AO54" s="202" t="s">
        <v>55</v>
      </c>
      <c r="AP54" s="195" t="s">
        <v>55</v>
      </c>
      <c r="AQ54" s="196" t="s">
        <v>55</v>
      </c>
      <c r="AR54" s="195" t="s">
        <v>55</v>
      </c>
      <c r="AS54" s="203" t="s">
        <v>55</v>
      </c>
      <c r="AT54" s="203" t="s">
        <v>55</v>
      </c>
      <c r="AU54" s="204" t="s">
        <v>55</v>
      </c>
      <c r="AV54" s="148"/>
      <c r="AW54" s="518" t="s">
        <v>56</v>
      </c>
      <c r="AX54" s="196">
        <v>8</v>
      </c>
      <c r="AY54" s="523" t="s">
        <v>69</v>
      </c>
      <c r="AZ54" s="195" t="s">
        <v>118</v>
      </c>
      <c r="BA54" s="206" t="s">
        <v>55</v>
      </c>
      <c r="BB54" s="206" t="s">
        <v>55</v>
      </c>
      <c r="BC54" s="204" t="s">
        <v>56</v>
      </c>
      <c r="BD54" s="148"/>
      <c r="BE54" s="518" t="s">
        <v>56</v>
      </c>
      <c r="BF54" s="544">
        <v>28</v>
      </c>
      <c r="BG54" s="523" t="s">
        <v>86</v>
      </c>
      <c r="BH54" s="195" t="s">
        <v>71</v>
      </c>
      <c r="BI54" s="206" t="s">
        <v>55</v>
      </c>
      <c r="BJ54" s="206" t="s">
        <v>55</v>
      </c>
      <c r="BK54" s="204" t="s">
        <v>56</v>
      </c>
      <c r="BL54" s="148"/>
      <c r="BM54" s="207" t="s">
        <v>56</v>
      </c>
      <c r="BN54" s="202">
        <v>4076</v>
      </c>
      <c r="BO54" s="196">
        <v>8</v>
      </c>
      <c r="BP54" s="196" t="s">
        <v>69</v>
      </c>
      <c r="BQ54" s="195" t="s">
        <v>118</v>
      </c>
      <c r="BR54" s="206" t="s">
        <v>55</v>
      </c>
      <c r="BS54" s="203" t="s">
        <v>55</v>
      </c>
      <c r="BT54" s="204" t="s">
        <v>55</v>
      </c>
      <c r="BU54" s="148"/>
      <c r="BV54" s="194" t="s">
        <v>56</v>
      </c>
      <c r="BW54" s="202">
        <v>4441</v>
      </c>
      <c r="BX54" s="544">
        <v>28</v>
      </c>
      <c r="BY54" s="196" t="s">
        <v>86</v>
      </c>
      <c r="BZ54" s="195" t="s">
        <v>71</v>
      </c>
      <c r="CA54" s="206" t="s">
        <v>55</v>
      </c>
      <c r="CB54" s="208" t="s">
        <v>55</v>
      </c>
      <c r="CC54" s="209" t="s">
        <v>55</v>
      </c>
      <c r="CD54" s="148"/>
      <c r="CE54" s="194" t="s">
        <v>54</v>
      </c>
      <c r="CF54" s="210" t="s">
        <v>55</v>
      </c>
      <c r="CG54" s="210" t="s">
        <v>55</v>
      </c>
      <c r="CH54" s="211"/>
      <c r="CI54" s="148"/>
      <c r="CJ54" s="199" t="s">
        <v>54</v>
      </c>
      <c r="CK54" s="210" t="s">
        <v>55</v>
      </c>
      <c r="CL54" s="210" t="s">
        <v>55</v>
      </c>
      <c r="CM54" s="210" t="s">
        <v>55</v>
      </c>
      <c r="CN54" s="212" t="s">
        <v>55</v>
      </c>
      <c r="CO54" s="148"/>
      <c r="CP54" s="213" t="s">
        <v>54</v>
      </c>
      <c r="CQ54" s="198"/>
      <c r="CR54" s="213" t="s">
        <v>54</v>
      </c>
      <c r="CS54" s="148"/>
      <c r="CT54" s="199" t="s">
        <v>54</v>
      </c>
      <c r="CU54" s="214" t="s">
        <v>55</v>
      </c>
      <c r="CV54" s="215" t="s">
        <v>55</v>
      </c>
    </row>
    <row r="55" spans="1:100" s="28" customFormat="1" ht="24.95" customHeight="1">
      <c r="A55" s="31"/>
      <c r="B55" s="139">
        <v>47</v>
      </c>
      <c r="C55" s="140">
        <v>196</v>
      </c>
      <c r="D55" s="138" t="s">
        <v>491</v>
      </c>
      <c r="E55" s="180" t="s">
        <v>54</v>
      </c>
      <c r="F55" s="180" t="s">
        <v>54</v>
      </c>
      <c r="G55" s="180" t="s">
        <v>54</v>
      </c>
      <c r="H55" s="180" t="s">
        <v>54</v>
      </c>
      <c r="I55" s="179"/>
      <c r="J55" s="180"/>
      <c r="K55" s="181"/>
      <c r="L55" s="96"/>
      <c r="M55" s="29" t="s">
        <v>54</v>
      </c>
      <c r="N55" s="29" t="s">
        <v>54</v>
      </c>
      <c r="O55" s="51" t="s">
        <v>491</v>
      </c>
      <c r="P55" s="52" t="s">
        <v>492</v>
      </c>
      <c r="Q55" s="51" t="s">
        <v>493</v>
      </c>
      <c r="R55" s="52" t="s">
        <v>494</v>
      </c>
      <c r="S55" s="21" t="s">
        <v>495</v>
      </c>
      <c r="T55" s="30" t="s">
        <v>496</v>
      </c>
      <c r="U55" s="53" t="s">
        <v>497</v>
      </c>
      <c r="V55" s="53" t="s">
        <v>498</v>
      </c>
      <c r="W55" s="54" t="s">
        <v>499</v>
      </c>
      <c r="X55" s="15"/>
      <c r="Y55" s="112" t="s">
        <v>56</v>
      </c>
      <c r="Z55" s="27" t="s">
        <v>66</v>
      </c>
      <c r="AA55" s="24" t="s">
        <v>67</v>
      </c>
      <c r="AB55" s="162" t="s">
        <v>136</v>
      </c>
      <c r="AC55" s="148"/>
      <c r="AD55" s="148"/>
      <c r="AE55" s="112" t="s">
        <v>56</v>
      </c>
      <c r="AF55" s="27" t="s">
        <v>66</v>
      </c>
      <c r="AG55" s="24" t="s">
        <v>67</v>
      </c>
      <c r="AH55" s="27" t="s">
        <v>136</v>
      </c>
      <c r="AI55" s="42" t="s">
        <v>56</v>
      </c>
      <c r="AJ55" s="42" t="s">
        <v>56</v>
      </c>
      <c r="AK55" s="135" t="s">
        <v>55</v>
      </c>
      <c r="AL55" s="148"/>
      <c r="AM55" s="148"/>
      <c r="AN55" s="112" t="s">
        <v>54</v>
      </c>
      <c r="AO55" s="122" t="s">
        <v>55</v>
      </c>
      <c r="AP55" s="27" t="s">
        <v>55</v>
      </c>
      <c r="AQ55" s="24" t="s">
        <v>55</v>
      </c>
      <c r="AR55" s="27" t="s">
        <v>55</v>
      </c>
      <c r="AS55" s="47" t="s">
        <v>55</v>
      </c>
      <c r="AT55" s="47" t="s">
        <v>55</v>
      </c>
      <c r="AU55" s="127" t="s">
        <v>55</v>
      </c>
      <c r="AV55" s="148"/>
      <c r="AW55" s="519" t="s">
        <v>56</v>
      </c>
      <c r="AX55" s="24">
        <v>8</v>
      </c>
      <c r="AY55" s="524" t="s">
        <v>86</v>
      </c>
      <c r="AZ55" s="27" t="s">
        <v>68</v>
      </c>
      <c r="BA55" s="46" t="s">
        <v>55</v>
      </c>
      <c r="BB55" s="46" t="s">
        <v>55</v>
      </c>
      <c r="BC55" s="127" t="s">
        <v>55</v>
      </c>
      <c r="BD55" s="148"/>
      <c r="BE55" s="519" t="s">
        <v>56</v>
      </c>
      <c r="BF55" s="529">
        <v>28</v>
      </c>
      <c r="BG55" s="524" t="s">
        <v>86</v>
      </c>
      <c r="BH55" s="27" t="s">
        <v>71</v>
      </c>
      <c r="BI55" s="46" t="s">
        <v>55</v>
      </c>
      <c r="BJ55" s="46" t="s">
        <v>55</v>
      </c>
      <c r="BK55" s="127" t="s">
        <v>55</v>
      </c>
      <c r="BL55" s="148"/>
      <c r="BM55" s="116" t="s">
        <v>54</v>
      </c>
      <c r="BN55" s="122" t="s">
        <v>55</v>
      </c>
      <c r="BO55" s="24">
        <v>8</v>
      </c>
      <c r="BP55" s="24" t="s">
        <v>55</v>
      </c>
      <c r="BQ55" s="27" t="s">
        <v>55</v>
      </c>
      <c r="BR55" s="46" t="s">
        <v>55</v>
      </c>
      <c r="BS55" s="47" t="s">
        <v>55</v>
      </c>
      <c r="BT55" s="127" t="s">
        <v>55</v>
      </c>
      <c r="BU55" s="148"/>
      <c r="BV55" s="112" t="s">
        <v>54</v>
      </c>
      <c r="BW55" s="122" t="s">
        <v>55</v>
      </c>
      <c r="BX55" s="529">
        <v>28</v>
      </c>
      <c r="BY55" s="24" t="s">
        <v>55</v>
      </c>
      <c r="BZ55" s="27" t="s">
        <v>55</v>
      </c>
      <c r="CA55" s="46" t="s">
        <v>55</v>
      </c>
      <c r="CB55" s="32" t="s">
        <v>55</v>
      </c>
      <c r="CC55" s="155" t="s">
        <v>55</v>
      </c>
      <c r="CD55" s="148"/>
      <c r="CE55" s="112" t="s">
        <v>56</v>
      </c>
      <c r="CF55" s="25">
        <v>105</v>
      </c>
      <c r="CG55" s="25" t="s">
        <v>86</v>
      </c>
      <c r="CH55" s="163"/>
      <c r="CI55" s="148"/>
      <c r="CJ55" s="113" t="s">
        <v>54</v>
      </c>
      <c r="CK55" s="25" t="s">
        <v>55</v>
      </c>
      <c r="CL55" s="25" t="s">
        <v>55</v>
      </c>
      <c r="CM55" s="25" t="s">
        <v>55</v>
      </c>
      <c r="CN55" s="156" t="s">
        <v>55</v>
      </c>
      <c r="CO55" s="148"/>
      <c r="CP55" s="174" t="s">
        <v>54</v>
      </c>
      <c r="CQ55" s="148"/>
      <c r="CR55" s="174" t="s">
        <v>54</v>
      </c>
      <c r="CS55" s="148"/>
      <c r="CT55" s="113" t="s">
        <v>54</v>
      </c>
      <c r="CU55" s="26" t="s">
        <v>55</v>
      </c>
      <c r="CV55" s="83" t="s">
        <v>55</v>
      </c>
    </row>
    <row r="56" spans="1:100" s="28" customFormat="1" ht="12.6" customHeight="1">
      <c r="A56" s="31"/>
      <c r="B56" s="183">
        <v>48</v>
      </c>
      <c r="C56" s="185">
        <v>197</v>
      </c>
      <c r="D56" s="185" t="s">
        <v>500</v>
      </c>
      <c r="E56" s="217" t="s">
        <v>54</v>
      </c>
      <c r="F56" s="217" t="s">
        <v>54</v>
      </c>
      <c r="G56" s="217" t="s">
        <v>54</v>
      </c>
      <c r="H56" s="217" t="s">
        <v>55</v>
      </c>
      <c r="I56" s="219"/>
      <c r="J56" s="217"/>
      <c r="K56" s="187"/>
      <c r="L56" s="188"/>
      <c r="M56" s="189" t="s">
        <v>54</v>
      </c>
      <c r="N56" s="189" t="s">
        <v>54</v>
      </c>
      <c r="O56" s="190" t="s">
        <v>501</v>
      </c>
      <c r="P56" s="191" t="s">
        <v>501</v>
      </c>
      <c r="Q56" s="190" t="s">
        <v>502</v>
      </c>
      <c r="R56" s="191" t="s">
        <v>502</v>
      </c>
      <c r="S56" s="186" t="s">
        <v>503</v>
      </c>
      <c r="T56" s="216" t="s">
        <v>55</v>
      </c>
      <c r="U56" s="193" t="s">
        <v>504</v>
      </c>
      <c r="V56" s="193" t="s">
        <v>505</v>
      </c>
      <c r="W56" s="318" t="s">
        <v>506</v>
      </c>
      <c r="X56" s="15"/>
      <c r="Y56" s="194" t="s">
        <v>56</v>
      </c>
      <c r="Z56" s="195" t="s">
        <v>66</v>
      </c>
      <c r="AA56" s="196" t="s">
        <v>67</v>
      </c>
      <c r="AB56" s="197" t="s">
        <v>268</v>
      </c>
      <c r="AC56" s="148"/>
      <c r="AD56" s="148"/>
      <c r="AE56" s="194" t="s">
        <v>56</v>
      </c>
      <c r="AF56" s="195" t="s">
        <v>66</v>
      </c>
      <c r="AG56" s="196" t="s">
        <v>67</v>
      </c>
      <c r="AH56" s="195" t="s">
        <v>268</v>
      </c>
      <c r="AI56" s="200" t="s">
        <v>56</v>
      </c>
      <c r="AJ56" s="200" t="s">
        <v>56</v>
      </c>
      <c r="AK56" s="201" t="s">
        <v>55</v>
      </c>
      <c r="AL56" s="148"/>
      <c r="AM56" s="148"/>
      <c r="AN56" s="194" t="s">
        <v>54</v>
      </c>
      <c r="AO56" s="202" t="s">
        <v>55</v>
      </c>
      <c r="AP56" s="195" t="s">
        <v>55</v>
      </c>
      <c r="AQ56" s="196" t="s">
        <v>55</v>
      </c>
      <c r="AR56" s="195" t="s">
        <v>55</v>
      </c>
      <c r="AS56" s="203" t="s">
        <v>55</v>
      </c>
      <c r="AT56" s="203" t="s">
        <v>55</v>
      </c>
      <c r="AU56" s="204" t="s">
        <v>55</v>
      </c>
      <c r="AV56" s="148"/>
      <c r="AW56" s="518" t="s">
        <v>56</v>
      </c>
      <c r="AX56" s="196">
        <v>6</v>
      </c>
      <c r="AY56" s="523" t="s">
        <v>86</v>
      </c>
      <c r="AZ56" s="195" t="s">
        <v>55</v>
      </c>
      <c r="BA56" s="206" t="s">
        <v>55</v>
      </c>
      <c r="BB56" s="206" t="s">
        <v>55</v>
      </c>
      <c r="BC56" s="204" t="s">
        <v>55</v>
      </c>
      <c r="BD56" s="148"/>
      <c r="BE56" s="518" t="s">
        <v>56</v>
      </c>
      <c r="BF56" s="530">
        <v>26</v>
      </c>
      <c r="BG56" s="523" t="s">
        <v>86</v>
      </c>
      <c r="BH56" s="195" t="s">
        <v>138</v>
      </c>
      <c r="BI56" s="206" t="s">
        <v>55</v>
      </c>
      <c r="BJ56" s="206" t="s">
        <v>55</v>
      </c>
      <c r="BK56" s="204" t="s">
        <v>55</v>
      </c>
      <c r="BL56" s="148"/>
      <c r="BM56" s="207" t="s">
        <v>54</v>
      </c>
      <c r="BN56" s="202" t="s">
        <v>55</v>
      </c>
      <c r="BO56" s="196">
        <v>6</v>
      </c>
      <c r="BP56" s="196" t="s">
        <v>55</v>
      </c>
      <c r="BQ56" s="195" t="s">
        <v>55</v>
      </c>
      <c r="BR56" s="206" t="s">
        <v>55</v>
      </c>
      <c r="BS56" s="203" t="s">
        <v>55</v>
      </c>
      <c r="BT56" s="204" t="s">
        <v>55</v>
      </c>
      <c r="BU56" s="148"/>
      <c r="BV56" s="194" t="s">
        <v>54</v>
      </c>
      <c r="BW56" s="202" t="s">
        <v>55</v>
      </c>
      <c r="BX56" s="530">
        <v>26</v>
      </c>
      <c r="BY56" s="196" t="s">
        <v>55</v>
      </c>
      <c r="BZ56" s="195" t="s">
        <v>55</v>
      </c>
      <c r="CA56" s="206" t="s">
        <v>55</v>
      </c>
      <c r="CB56" s="208" t="s">
        <v>55</v>
      </c>
      <c r="CC56" s="209" t="s">
        <v>55</v>
      </c>
      <c r="CD56" s="148"/>
      <c r="CE56" s="194" t="s">
        <v>54</v>
      </c>
      <c r="CF56" s="210" t="s">
        <v>55</v>
      </c>
      <c r="CG56" s="210" t="s">
        <v>55</v>
      </c>
      <c r="CH56" s="211"/>
      <c r="CI56" s="148"/>
      <c r="CJ56" s="199" t="s">
        <v>54</v>
      </c>
      <c r="CK56" s="210" t="s">
        <v>55</v>
      </c>
      <c r="CL56" s="210" t="s">
        <v>55</v>
      </c>
      <c r="CM56" s="210" t="s">
        <v>55</v>
      </c>
      <c r="CN56" s="212" t="s">
        <v>55</v>
      </c>
      <c r="CO56" s="148"/>
      <c r="CP56" s="213" t="s">
        <v>54</v>
      </c>
      <c r="CQ56" s="198"/>
      <c r="CR56" s="213" t="s">
        <v>54</v>
      </c>
      <c r="CS56" s="148"/>
      <c r="CT56" s="199" t="s">
        <v>54</v>
      </c>
      <c r="CU56" s="214" t="s">
        <v>55</v>
      </c>
      <c r="CV56" s="215" t="s">
        <v>55</v>
      </c>
    </row>
    <row r="57" spans="1:100" s="28" customFormat="1" ht="24.95" customHeight="1">
      <c r="A57" s="31"/>
      <c r="B57" s="139">
        <v>49</v>
      </c>
      <c r="C57" s="140">
        <v>198</v>
      </c>
      <c r="D57" s="138" t="s">
        <v>507</v>
      </c>
      <c r="E57" s="181" t="s">
        <v>56</v>
      </c>
      <c r="F57" s="181" t="s">
        <v>56</v>
      </c>
      <c r="G57" s="181" t="s">
        <v>56</v>
      </c>
      <c r="H57" s="181" t="s">
        <v>56</v>
      </c>
      <c r="I57" s="181">
        <v>43923</v>
      </c>
      <c r="J57" s="181"/>
      <c r="K57" s="181"/>
      <c r="L57" s="96"/>
      <c r="M57" s="29" t="s">
        <v>54</v>
      </c>
      <c r="N57" s="29" t="s">
        <v>54</v>
      </c>
      <c r="O57" s="51" t="s">
        <v>507</v>
      </c>
      <c r="P57" s="52" t="s">
        <v>508</v>
      </c>
      <c r="Q57" s="51" t="s">
        <v>509</v>
      </c>
      <c r="R57" s="52" t="s">
        <v>510</v>
      </c>
      <c r="S57" s="21" t="s">
        <v>511</v>
      </c>
      <c r="T57" s="30" t="s">
        <v>512</v>
      </c>
      <c r="U57" s="53" t="s">
        <v>513</v>
      </c>
      <c r="V57" s="53" t="s">
        <v>514</v>
      </c>
      <c r="W57" s="54" t="s">
        <v>515</v>
      </c>
      <c r="X57" s="15"/>
      <c r="Y57" s="112" t="s">
        <v>54</v>
      </c>
      <c r="Z57" s="253" t="s">
        <v>66</v>
      </c>
      <c r="AA57" s="254" t="s">
        <v>67</v>
      </c>
      <c r="AB57" s="255" t="s">
        <v>268</v>
      </c>
      <c r="AC57" s="148"/>
      <c r="AD57" s="148"/>
      <c r="AE57" s="112" t="s">
        <v>54</v>
      </c>
      <c r="AF57" s="253" t="s">
        <v>66</v>
      </c>
      <c r="AG57" s="254" t="s">
        <v>67</v>
      </c>
      <c r="AH57" s="253" t="s">
        <v>268</v>
      </c>
      <c r="AI57" s="270" t="s">
        <v>56</v>
      </c>
      <c r="AJ57" s="270" t="s">
        <v>112</v>
      </c>
      <c r="AK57" s="269" t="s">
        <v>55</v>
      </c>
      <c r="AL57" s="148"/>
      <c r="AM57" s="148"/>
      <c r="AN57" s="112" t="s">
        <v>54</v>
      </c>
      <c r="AO57" s="122" t="s">
        <v>55</v>
      </c>
      <c r="AP57" s="27" t="s">
        <v>55</v>
      </c>
      <c r="AQ57" s="24" t="s">
        <v>55</v>
      </c>
      <c r="AR57" s="27" t="s">
        <v>55</v>
      </c>
      <c r="AS57" s="47" t="s">
        <v>55</v>
      </c>
      <c r="AT57" s="47" t="s">
        <v>55</v>
      </c>
      <c r="AU57" s="127" t="s">
        <v>55</v>
      </c>
      <c r="AV57" s="148"/>
      <c r="AW57" s="519" t="s">
        <v>54</v>
      </c>
      <c r="AX57" s="24">
        <v>3</v>
      </c>
      <c r="AY57" s="524" t="s">
        <v>69</v>
      </c>
      <c r="AZ57" s="253" t="s">
        <v>269</v>
      </c>
      <c r="BA57" s="46" t="s">
        <v>55</v>
      </c>
      <c r="BB57" s="284" t="s">
        <v>55</v>
      </c>
      <c r="BC57" s="283" t="s">
        <v>55</v>
      </c>
      <c r="BD57" s="148"/>
      <c r="BE57" s="519" t="s">
        <v>54</v>
      </c>
      <c r="BF57" s="529">
        <v>23</v>
      </c>
      <c r="BG57" s="524" t="s">
        <v>69</v>
      </c>
      <c r="BH57" s="253" t="s">
        <v>163</v>
      </c>
      <c r="BI57" s="46" t="s">
        <v>55</v>
      </c>
      <c r="BJ57" s="284" t="s">
        <v>55</v>
      </c>
      <c r="BK57" s="283" t="s">
        <v>55</v>
      </c>
      <c r="BL57" s="148"/>
      <c r="BM57" s="116" t="s">
        <v>54</v>
      </c>
      <c r="BN57" s="122">
        <v>8031</v>
      </c>
      <c r="BO57" s="24">
        <v>3</v>
      </c>
      <c r="BP57" s="24" t="s">
        <v>69</v>
      </c>
      <c r="BQ57" s="253" t="s">
        <v>269</v>
      </c>
      <c r="BR57" s="46" t="s">
        <v>55</v>
      </c>
      <c r="BS57" s="292" t="s">
        <v>55</v>
      </c>
      <c r="BT57" s="283" t="s">
        <v>55</v>
      </c>
      <c r="BU57" s="148"/>
      <c r="BV57" s="112" t="s">
        <v>54</v>
      </c>
      <c r="BW57" s="122">
        <v>8031</v>
      </c>
      <c r="BX57" s="529">
        <v>23</v>
      </c>
      <c r="BY57" s="24" t="s">
        <v>69</v>
      </c>
      <c r="BZ57" s="253" t="s">
        <v>163</v>
      </c>
      <c r="CA57" s="46" t="s">
        <v>55</v>
      </c>
      <c r="CB57" s="298" t="s">
        <v>55</v>
      </c>
      <c r="CC57" s="299" t="s">
        <v>55</v>
      </c>
      <c r="CD57" s="148"/>
      <c r="CE57" s="112" t="s">
        <v>54</v>
      </c>
      <c r="CF57" s="273">
        <v>107</v>
      </c>
      <c r="CG57" s="273" t="s">
        <v>86</v>
      </c>
      <c r="CH57" s="260"/>
      <c r="CI57" s="148"/>
      <c r="CJ57" s="113" t="s">
        <v>54</v>
      </c>
      <c r="CK57" s="25" t="s">
        <v>55</v>
      </c>
      <c r="CL57" s="25" t="s">
        <v>55</v>
      </c>
      <c r="CM57" s="25" t="s">
        <v>55</v>
      </c>
      <c r="CN57" s="156" t="s">
        <v>55</v>
      </c>
      <c r="CO57" s="148"/>
      <c r="CP57" s="174" t="s">
        <v>54</v>
      </c>
      <c r="CQ57" s="148"/>
      <c r="CR57" s="174" t="s">
        <v>54</v>
      </c>
      <c r="CS57" s="148"/>
      <c r="CT57" s="113" t="s">
        <v>54</v>
      </c>
      <c r="CU57" s="26" t="s">
        <v>55</v>
      </c>
      <c r="CV57" s="83" t="s">
        <v>55</v>
      </c>
    </row>
    <row r="58" spans="1:100" s="28" customFormat="1" ht="12.6" customHeight="1">
      <c r="A58" s="31"/>
      <c r="B58" s="183">
        <v>50</v>
      </c>
      <c r="C58" s="185">
        <v>199</v>
      </c>
      <c r="D58" s="185" t="s">
        <v>516</v>
      </c>
      <c r="E58" s="217" t="s">
        <v>54</v>
      </c>
      <c r="F58" s="217" t="s">
        <v>54</v>
      </c>
      <c r="G58" s="217" t="s">
        <v>54</v>
      </c>
      <c r="H58" s="217" t="s">
        <v>55</v>
      </c>
      <c r="I58" s="367">
        <v>43909</v>
      </c>
      <c r="J58" s="217" t="s">
        <v>56</v>
      </c>
      <c r="K58" s="187">
        <v>44083</v>
      </c>
      <c r="L58" s="188" t="s">
        <v>517</v>
      </c>
      <c r="M58" s="189" t="s">
        <v>54</v>
      </c>
      <c r="N58" s="189" t="s">
        <v>54</v>
      </c>
      <c r="O58" s="190" t="s">
        <v>516</v>
      </c>
      <c r="P58" s="191" t="s">
        <v>518</v>
      </c>
      <c r="Q58" s="190" t="s">
        <v>519</v>
      </c>
      <c r="R58" s="191" t="s">
        <v>520</v>
      </c>
      <c r="S58" s="186" t="s">
        <v>521</v>
      </c>
      <c r="T58" s="216" t="s">
        <v>522</v>
      </c>
      <c r="U58" s="193" t="s">
        <v>523</v>
      </c>
      <c r="V58" s="193" t="s">
        <v>524</v>
      </c>
      <c r="W58" s="318" t="s">
        <v>525</v>
      </c>
      <c r="X58" s="15"/>
      <c r="Y58" s="194" t="s">
        <v>56</v>
      </c>
      <c r="Z58" s="195" t="s">
        <v>66</v>
      </c>
      <c r="AA58" s="196" t="s">
        <v>67</v>
      </c>
      <c r="AB58" s="197" t="s">
        <v>70</v>
      </c>
      <c r="AC58" s="148"/>
      <c r="AD58" s="148"/>
      <c r="AE58" s="194" t="s">
        <v>56</v>
      </c>
      <c r="AF58" s="195" t="s">
        <v>66</v>
      </c>
      <c r="AG58" s="196" t="s">
        <v>67</v>
      </c>
      <c r="AH58" s="195" t="s">
        <v>70</v>
      </c>
      <c r="AI58" s="200" t="s">
        <v>56</v>
      </c>
      <c r="AJ58" s="200" t="s">
        <v>112</v>
      </c>
      <c r="AK58" s="201" t="s">
        <v>55</v>
      </c>
      <c r="AL58" s="148"/>
      <c r="AM58" s="148"/>
      <c r="AN58" s="194" t="s">
        <v>54</v>
      </c>
      <c r="AO58" s="202" t="s">
        <v>55</v>
      </c>
      <c r="AP58" s="195" t="s">
        <v>55</v>
      </c>
      <c r="AQ58" s="196" t="s">
        <v>55</v>
      </c>
      <c r="AR58" s="195" t="s">
        <v>55</v>
      </c>
      <c r="AS58" s="203" t="s">
        <v>55</v>
      </c>
      <c r="AT58" s="203" t="s">
        <v>55</v>
      </c>
      <c r="AU58" s="204" t="s">
        <v>55</v>
      </c>
      <c r="AV58" s="148"/>
      <c r="AW58" s="518" t="s">
        <v>56</v>
      </c>
      <c r="AX58" s="196">
        <v>6</v>
      </c>
      <c r="AY58" s="523" t="s">
        <v>69</v>
      </c>
      <c r="AZ58" s="195" t="s">
        <v>118</v>
      </c>
      <c r="BA58" s="206" t="s">
        <v>55</v>
      </c>
      <c r="BB58" s="206" t="s">
        <v>55</v>
      </c>
      <c r="BC58" s="204" t="s">
        <v>55</v>
      </c>
      <c r="BD58" s="148"/>
      <c r="BE58" s="518" t="s">
        <v>56</v>
      </c>
      <c r="BF58" s="530">
        <v>26</v>
      </c>
      <c r="BG58" s="523" t="s">
        <v>69</v>
      </c>
      <c r="BH58" s="195" t="s">
        <v>138</v>
      </c>
      <c r="BI58" s="206" t="s">
        <v>55</v>
      </c>
      <c r="BJ58" s="206" t="s">
        <v>55</v>
      </c>
      <c r="BK58" s="204" t="s">
        <v>55</v>
      </c>
      <c r="BL58" s="148"/>
      <c r="BM58" s="207" t="s">
        <v>56</v>
      </c>
      <c r="BN58" s="202">
        <v>4214</v>
      </c>
      <c r="BO58" s="196">
        <v>6</v>
      </c>
      <c r="BP58" s="196" t="s">
        <v>69</v>
      </c>
      <c r="BQ58" s="195" t="s">
        <v>118</v>
      </c>
      <c r="BR58" s="206" t="s">
        <v>55</v>
      </c>
      <c r="BS58" s="203" t="s">
        <v>55</v>
      </c>
      <c r="BT58" s="204" t="s">
        <v>55</v>
      </c>
      <c r="BU58" s="148"/>
      <c r="BV58" s="194" t="s">
        <v>56</v>
      </c>
      <c r="BW58" s="202">
        <v>4214</v>
      </c>
      <c r="BX58" s="530">
        <v>26</v>
      </c>
      <c r="BY58" s="196" t="s">
        <v>69</v>
      </c>
      <c r="BZ58" s="195" t="s">
        <v>138</v>
      </c>
      <c r="CA58" s="206" t="s">
        <v>55</v>
      </c>
      <c r="CB58" s="208" t="s">
        <v>55</v>
      </c>
      <c r="CC58" s="209" t="s">
        <v>55</v>
      </c>
      <c r="CD58" s="148"/>
      <c r="CE58" s="194" t="s">
        <v>54</v>
      </c>
      <c r="CF58" s="210" t="s">
        <v>55</v>
      </c>
      <c r="CG58" s="210" t="s">
        <v>55</v>
      </c>
      <c r="CH58" s="211"/>
      <c r="CI58" s="148"/>
      <c r="CJ58" s="199" t="s">
        <v>54</v>
      </c>
      <c r="CK58" s="210" t="s">
        <v>55</v>
      </c>
      <c r="CL58" s="210" t="s">
        <v>55</v>
      </c>
      <c r="CM58" s="210" t="s">
        <v>55</v>
      </c>
      <c r="CN58" s="212" t="s">
        <v>55</v>
      </c>
      <c r="CO58" s="148"/>
      <c r="CP58" s="213" t="s">
        <v>54</v>
      </c>
      <c r="CQ58" s="198"/>
      <c r="CR58" s="213" t="s">
        <v>54</v>
      </c>
      <c r="CS58" s="148"/>
      <c r="CT58" s="199" t="s">
        <v>54</v>
      </c>
      <c r="CU58" s="214" t="s">
        <v>55</v>
      </c>
      <c r="CV58" s="215" t="s">
        <v>55</v>
      </c>
    </row>
    <row r="59" spans="1:100" s="28" customFormat="1">
      <c r="A59" s="31"/>
      <c r="B59" s="139">
        <v>51</v>
      </c>
      <c r="C59" s="140">
        <v>200</v>
      </c>
      <c r="D59" s="138" t="s">
        <v>526</v>
      </c>
      <c r="E59" s="180" t="s">
        <v>54</v>
      </c>
      <c r="F59" s="180" t="s">
        <v>54</v>
      </c>
      <c r="G59" s="180" t="s">
        <v>54</v>
      </c>
      <c r="H59" s="180" t="s">
        <v>54</v>
      </c>
      <c r="I59" s="179"/>
      <c r="J59" s="180"/>
      <c r="K59" s="181"/>
      <c r="L59" s="96"/>
      <c r="M59" s="21" t="s">
        <v>56</v>
      </c>
      <c r="N59" s="21" t="s">
        <v>56</v>
      </c>
      <c r="O59" s="51" t="s">
        <v>526</v>
      </c>
      <c r="P59" s="52" t="s">
        <v>527</v>
      </c>
      <c r="Q59" s="51" t="s">
        <v>528</v>
      </c>
      <c r="R59" s="52" t="s">
        <v>529</v>
      </c>
      <c r="S59" s="21" t="s">
        <v>530</v>
      </c>
      <c r="T59" s="30" t="s">
        <v>531</v>
      </c>
      <c r="U59" s="53" t="s">
        <v>532</v>
      </c>
      <c r="V59" s="53" t="s">
        <v>533</v>
      </c>
      <c r="W59" s="54" t="s">
        <v>534</v>
      </c>
      <c r="X59" s="15"/>
      <c r="Y59" s="112" t="s">
        <v>56</v>
      </c>
      <c r="Z59" s="27" t="s">
        <v>82</v>
      </c>
      <c r="AA59" s="24" t="s">
        <v>67</v>
      </c>
      <c r="AB59" s="162" t="s">
        <v>219</v>
      </c>
      <c r="AC59" s="148"/>
      <c r="AD59" s="148"/>
      <c r="AE59" s="112" t="s">
        <v>56</v>
      </c>
      <c r="AF59" s="27" t="s">
        <v>82</v>
      </c>
      <c r="AG59" s="24" t="s">
        <v>67</v>
      </c>
      <c r="AH59" s="27" t="s">
        <v>219</v>
      </c>
      <c r="AI59" s="42" t="s">
        <v>56</v>
      </c>
      <c r="AJ59" s="42" t="s">
        <v>112</v>
      </c>
      <c r="AK59" s="135" t="s">
        <v>55</v>
      </c>
      <c r="AL59" s="148"/>
      <c r="AM59" s="148"/>
      <c r="AN59" s="112" t="s">
        <v>56</v>
      </c>
      <c r="AO59" s="122">
        <v>122146</v>
      </c>
      <c r="AP59" s="27" t="s">
        <v>82</v>
      </c>
      <c r="AQ59" s="24" t="s">
        <v>67</v>
      </c>
      <c r="AR59" s="27" t="s">
        <v>219</v>
      </c>
      <c r="AS59" s="42" t="s">
        <v>56</v>
      </c>
      <c r="AT59" s="42" t="s">
        <v>112</v>
      </c>
      <c r="AU59" s="127" t="s">
        <v>55</v>
      </c>
      <c r="AV59" s="148"/>
      <c r="AW59" s="519" t="s">
        <v>56</v>
      </c>
      <c r="AX59" s="24">
        <v>3</v>
      </c>
      <c r="AY59" s="524" t="s">
        <v>86</v>
      </c>
      <c r="AZ59" s="27" t="s">
        <v>83</v>
      </c>
      <c r="BA59" s="46" t="s">
        <v>55</v>
      </c>
      <c r="BB59" s="46" t="s">
        <v>55</v>
      </c>
      <c r="BC59" s="127" t="s">
        <v>55</v>
      </c>
      <c r="BD59" s="148"/>
      <c r="BE59" s="519" t="s">
        <v>56</v>
      </c>
      <c r="BF59" s="529">
        <v>23</v>
      </c>
      <c r="BG59" s="524" t="s">
        <v>86</v>
      </c>
      <c r="BH59" s="27" t="s">
        <v>136</v>
      </c>
      <c r="BI59" s="46" t="s">
        <v>55</v>
      </c>
      <c r="BJ59" s="46" t="s">
        <v>55</v>
      </c>
      <c r="BK59" s="127" t="s">
        <v>55</v>
      </c>
      <c r="BL59" s="148"/>
      <c r="BM59" s="116" t="s">
        <v>56</v>
      </c>
      <c r="BN59" s="122">
        <v>122146</v>
      </c>
      <c r="BO59" s="24">
        <v>3</v>
      </c>
      <c r="BP59" s="24" t="s">
        <v>86</v>
      </c>
      <c r="BQ59" s="27" t="s">
        <v>83</v>
      </c>
      <c r="BR59" s="46" t="s">
        <v>55</v>
      </c>
      <c r="BS59" s="47" t="s">
        <v>55</v>
      </c>
      <c r="BT59" s="127" t="s">
        <v>55</v>
      </c>
      <c r="BU59" s="148"/>
      <c r="BV59" s="112" t="s">
        <v>56</v>
      </c>
      <c r="BW59" s="122">
        <v>122146</v>
      </c>
      <c r="BX59" s="529">
        <v>23</v>
      </c>
      <c r="BY59" s="24" t="s">
        <v>86</v>
      </c>
      <c r="BZ59" s="27" t="s">
        <v>136</v>
      </c>
      <c r="CA59" s="46" t="s">
        <v>55</v>
      </c>
      <c r="CB59" s="32" t="s">
        <v>55</v>
      </c>
      <c r="CC59" s="155" t="s">
        <v>55</v>
      </c>
      <c r="CD59" s="148"/>
      <c r="CE59" s="112" t="s">
        <v>56</v>
      </c>
      <c r="CF59" s="25">
        <v>104</v>
      </c>
      <c r="CG59" s="25" t="s">
        <v>86</v>
      </c>
      <c r="CH59" s="163"/>
      <c r="CI59" s="148"/>
      <c r="CJ59" s="113" t="s">
        <v>56</v>
      </c>
      <c r="CK59" s="25" t="s">
        <v>481</v>
      </c>
      <c r="CL59" s="25">
        <v>204</v>
      </c>
      <c r="CM59" s="25" t="s">
        <v>86</v>
      </c>
      <c r="CN59" s="156" t="s">
        <v>56</v>
      </c>
      <c r="CO59" s="148"/>
      <c r="CP59" s="174" t="s">
        <v>54</v>
      </c>
      <c r="CQ59" s="148"/>
      <c r="CR59" s="174" t="s">
        <v>54</v>
      </c>
      <c r="CS59" s="148"/>
      <c r="CT59" s="113" t="s">
        <v>54</v>
      </c>
      <c r="CU59" s="26" t="s">
        <v>55</v>
      </c>
      <c r="CV59" s="83" t="s">
        <v>55</v>
      </c>
    </row>
    <row r="60" spans="1:100" s="28" customFormat="1">
      <c r="A60" s="31"/>
      <c r="B60" s="183">
        <v>52</v>
      </c>
      <c r="C60" s="185">
        <v>201</v>
      </c>
      <c r="D60" s="185" t="s">
        <v>535</v>
      </c>
      <c r="E60" s="217" t="s">
        <v>54</v>
      </c>
      <c r="F60" s="217" t="s">
        <v>54</v>
      </c>
      <c r="G60" s="217" t="s">
        <v>54</v>
      </c>
      <c r="H60" s="217" t="s">
        <v>54</v>
      </c>
      <c r="I60" s="367">
        <v>43920</v>
      </c>
      <c r="J60" s="217" t="s">
        <v>56</v>
      </c>
      <c r="K60" s="187">
        <v>44805</v>
      </c>
      <c r="L60" s="188" t="s">
        <v>536</v>
      </c>
      <c r="M60" s="189" t="s">
        <v>56</v>
      </c>
      <c r="N60" s="189" t="s">
        <v>56</v>
      </c>
      <c r="O60" s="190" t="s">
        <v>535</v>
      </c>
      <c r="P60" s="191" t="s">
        <v>537</v>
      </c>
      <c r="Q60" s="190" t="s">
        <v>538</v>
      </c>
      <c r="R60" s="191" t="s">
        <v>539</v>
      </c>
      <c r="S60" s="186" t="s">
        <v>540</v>
      </c>
      <c r="T60" s="216" t="s">
        <v>541</v>
      </c>
      <c r="U60" s="193" t="s">
        <v>542</v>
      </c>
      <c r="V60" s="193" t="s">
        <v>543</v>
      </c>
      <c r="W60" s="318" t="s">
        <v>544</v>
      </c>
      <c r="X60" s="15"/>
      <c r="Y60" s="194" t="s">
        <v>56</v>
      </c>
      <c r="Z60" s="195" t="s">
        <v>82</v>
      </c>
      <c r="AA60" s="196" t="s">
        <v>67</v>
      </c>
      <c r="AB60" s="197" t="s">
        <v>219</v>
      </c>
      <c r="AC60" s="148"/>
      <c r="AD60" s="148"/>
      <c r="AE60" s="194" t="s">
        <v>56</v>
      </c>
      <c r="AF60" s="195" t="s">
        <v>82</v>
      </c>
      <c r="AG60" s="196" t="s">
        <v>67</v>
      </c>
      <c r="AH60" s="195" t="s">
        <v>219</v>
      </c>
      <c r="AI60" s="359" t="s">
        <v>56</v>
      </c>
      <c r="AJ60" s="359" t="s">
        <v>56</v>
      </c>
      <c r="AK60" s="361" t="s">
        <v>55</v>
      </c>
      <c r="AL60" s="148"/>
      <c r="AM60" s="148"/>
      <c r="AN60" s="194" t="s">
        <v>56</v>
      </c>
      <c r="AO60" s="202">
        <v>19237</v>
      </c>
      <c r="AP60" s="195" t="s">
        <v>82</v>
      </c>
      <c r="AQ60" s="196" t="s">
        <v>67</v>
      </c>
      <c r="AR60" s="195" t="s">
        <v>219</v>
      </c>
      <c r="AS60" s="303" t="s">
        <v>56</v>
      </c>
      <c r="AT60" s="303" t="s">
        <v>56</v>
      </c>
      <c r="AU60" s="304" t="s">
        <v>55</v>
      </c>
      <c r="AV60" s="148"/>
      <c r="AW60" s="518" t="s">
        <v>56</v>
      </c>
      <c r="AX60" s="196">
        <v>3</v>
      </c>
      <c r="AY60" s="523" t="s">
        <v>86</v>
      </c>
      <c r="AZ60" s="195" t="s">
        <v>83</v>
      </c>
      <c r="BA60" s="206" t="s">
        <v>55</v>
      </c>
      <c r="BB60" s="360" t="s">
        <v>55</v>
      </c>
      <c r="BC60" s="304" t="s">
        <v>55</v>
      </c>
      <c r="BD60" s="148"/>
      <c r="BE60" s="518" t="s">
        <v>56</v>
      </c>
      <c r="BF60" s="530">
        <v>23</v>
      </c>
      <c r="BG60" s="523" t="s">
        <v>86</v>
      </c>
      <c r="BH60" s="195" t="s">
        <v>545</v>
      </c>
      <c r="BI60" s="206" t="s">
        <v>55</v>
      </c>
      <c r="BJ60" s="360" t="s">
        <v>55</v>
      </c>
      <c r="BK60" s="304" t="s">
        <v>55</v>
      </c>
      <c r="BL60" s="148"/>
      <c r="BM60" s="207" t="s">
        <v>56</v>
      </c>
      <c r="BN60" s="202">
        <v>127612</v>
      </c>
      <c r="BO60" s="196">
        <v>3</v>
      </c>
      <c r="BP60" s="196" t="s">
        <v>86</v>
      </c>
      <c r="BQ60" s="195" t="s">
        <v>83</v>
      </c>
      <c r="BR60" s="206" t="s">
        <v>55</v>
      </c>
      <c r="BS60" s="303" t="s">
        <v>55</v>
      </c>
      <c r="BT60" s="304" t="s">
        <v>55</v>
      </c>
      <c r="BU60" s="148"/>
      <c r="BV60" s="194" t="s">
        <v>56</v>
      </c>
      <c r="BW60" s="202">
        <v>127612</v>
      </c>
      <c r="BX60" s="530">
        <v>23</v>
      </c>
      <c r="BY60" s="196" t="s">
        <v>86</v>
      </c>
      <c r="BZ60" s="195" t="s">
        <v>545</v>
      </c>
      <c r="CA60" s="206" t="s">
        <v>55</v>
      </c>
      <c r="CB60" s="208" t="s">
        <v>55</v>
      </c>
      <c r="CC60" s="209" t="s">
        <v>55</v>
      </c>
      <c r="CD60" s="148"/>
      <c r="CE60" s="194" t="s">
        <v>56</v>
      </c>
      <c r="CF60" s="210">
        <v>104</v>
      </c>
      <c r="CG60" s="210" t="s">
        <v>86</v>
      </c>
      <c r="CH60" s="211"/>
      <c r="CI60" s="148"/>
      <c r="CJ60" s="199" t="s">
        <v>56</v>
      </c>
      <c r="CK60" s="210" t="s">
        <v>220</v>
      </c>
      <c r="CL60" s="210">
        <v>203</v>
      </c>
      <c r="CM60" s="210" t="s">
        <v>86</v>
      </c>
      <c r="CN60" s="212" t="s">
        <v>56</v>
      </c>
      <c r="CO60" s="148"/>
      <c r="CP60" s="213" t="s">
        <v>54</v>
      </c>
      <c r="CQ60" s="198"/>
      <c r="CR60" s="213" t="s">
        <v>54</v>
      </c>
      <c r="CS60" s="148"/>
      <c r="CT60" s="199" t="s">
        <v>54</v>
      </c>
      <c r="CU60" s="214" t="s">
        <v>55</v>
      </c>
      <c r="CV60" s="215" t="s">
        <v>55</v>
      </c>
    </row>
    <row r="61" spans="1:100" s="28" customFormat="1" ht="12.6" customHeight="1">
      <c r="A61" s="31"/>
      <c r="B61" s="139">
        <v>53</v>
      </c>
      <c r="C61" s="140">
        <v>202</v>
      </c>
      <c r="D61" s="138" t="s">
        <v>546</v>
      </c>
      <c r="E61" s="181" t="s">
        <v>54</v>
      </c>
      <c r="F61" s="181" t="s">
        <v>56</v>
      </c>
      <c r="G61" s="181" t="s">
        <v>56</v>
      </c>
      <c r="H61" s="181" t="s">
        <v>55</v>
      </c>
      <c r="I61" s="181">
        <v>43943</v>
      </c>
      <c r="J61" s="181"/>
      <c r="K61" s="181"/>
      <c r="L61" s="96" t="s">
        <v>242</v>
      </c>
      <c r="M61" s="29" t="s">
        <v>54</v>
      </c>
      <c r="N61" s="29" t="s">
        <v>54</v>
      </c>
      <c r="O61" s="51" t="s">
        <v>546</v>
      </c>
      <c r="P61" s="52" t="s">
        <v>546</v>
      </c>
      <c r="Q61" s="51" t="s">
        <v>547</v>
      </c>
      <c r="R61" s="52" t="s">
        <v>547</v>
      </c>
      <c r="S61" s="21" t="s">
        <v>548</v>
      </c>
      <c r="T61" s="22" t="s">
        <v>55</v>
      </c>
      <c r="U61" s="53" t="s">
        <v>549</v>
      </c>
      <c r="V61" s="53" t="s">
        <v>550</v>
      </c>
      <c r="W61" s="54" t="s">
        <v>551</v>
      </c>
      <c r="X61" s="15"/>
      <c r="Y61" s="112" t="s">
        <v>56</v>
      </c>
      <c r="Z61" s="27" t="s">
        <v>66</v>
      </c>
      <c r="AA61" s="24" t="s">
        <v>67</v>
      </c>
      <c r="AB61" s="162" t="s">
        <v>70</v>
      </c>
      <c r="AC61" s="148"/>
      <c r="AD61" s="148"/>
      <c r="AE61" s="112" t="s">
        <v>56</v>
      </c>
      <c r="AF61" s="27" t="s">
        <v>66</v>
      </c>
      <c r="AG61" s="24" t="s">
        <v>67</v>
      </c>
      <c r="AH61" s="27" t="s">
        <v>70</v>
      </c>
      <c r="AI61" s="42" t="s">
        <v>56</v>
      </c>
      <c r="AJ61" s="42" t="s">
        <v>55</v>
      </c>
      <c r="AK61" s="135" t="s">
        <v>55</v>
      </c>
      <c r="AL61" s="148"/>
      <c r="AM61" s="148"/>
      <c r="AN61" s="112" t="s">
        <v>54</v>
      </c>
      <c r="AO61" s="122" t="s">
        <v>55</v>
      </c>
      <c r="AP61" s="27" t="s">
        <v>55</v>
      </c>
      <c r="AQ61" s="24" t="s">
        <v>55</v>
      </c>
      <c r="AR61" s="27" t="s">
        <v>55</v>
      </c>
      <c r="AS61" s="47" t="s">
        <v>55</v>
      </c>
      <c r="AT61" s="47" t="s">
        <v>55</v>
      </c>
      <c r="AU61" s="127" t="s">
        <v>55</v>
      </c>
      <c r="AV61" s="148"/>
      <c r="AW61" s="519" t="s">
        <v>54</v>
      </c>
      <c r="AX61" s="24">
        <v>8</v>
      </c>
      <c r="AY61" s="524" t="s">
        <v>86</v>
      </c>
      <c r="AZ61" s="253" t="s">
        <v>118</v>
      </c>
      <c r="BA61" s="46" t="s">
        <v>55</v>
      </c>
      <c r="BB61" s="284" t="s">
        <v>55</v>
      </c>
      <c r="BC61" s="283" t="s">
        <v>55</v>
      </c>
      <c r="BD61" s="148"/>
      <c r="BE61" s="519" t="s">
        <v>54</v>
      </c>
      <c r="BF61" s="529">
        <v>28</v>
      </c>
      <c r="BG61" s="524" t="s">
        <v>69</v>
      </c>
      <c r="BH61" s="253" t="s">
        <v>71</v>
      </c>
      <c r="BI61" s="46" t="s">
        <v>55</v>
      </c>
      <c r="BJ61" s="284" t="s">
        <v>55</v>
      </c>
      <c r="BK61" s="283" t="s">
        <v>55</v>
      </c>
      <c r="BL61" s="148"/>
      <c r="BM61" s="116" t="s">
        <v>54</v>
      </c>
      <c r="BN61" s="122" t="s">
        <v>55</v>
      </c>
      <c r="BO61" s="24">
        <v>8</v>
      </c>
      <c r="BP61" s="24" t="s">
        <v>86</v>
      </c>
      <c r="BQ61" s="253" t="s">
        <v>118</v>
      </c>
      <c r="BR61" s="46" t="s">
        <v>55</v>
      </c>
      <c r="BS61" s="292" t="s">
        <v>55</v>
      </c>
      <c r="BT61" s="283" t="s">
        <v>55</v>
      </c>
      <c r="BU61" s="148"/>
      <c r="BV61" s="112" t="s">
        <v>54</v>
      </c>
      <c r="BW61" s="122" t="s">
        <v>55</v>
      </c>
      <c r="BX61" s="529">
        <v>28</v>
      </c>
      <c r="BY61" s="24" t="s">
        <v>55</v>
      </c>
      <c r="BZ61" s="27" t="s">
        <v>55</v>
      </c>
      <c r="CA61" s="46" t="s">
        <v>55</v>
      </c>
      <c r="CB61" s="32" t="s">
        <v>55</v>
      </c>
      <c r="CC61" s="155" t="s">
        <v>55</v>
      </c>
      <c r="CD61" s="148"/>
      <c r="CE61" s="112" t="s">
        <v>54</v>
      </c>
      <c r="CF61" s="25" t="s">
        <v>55</v>
      </c>
      <c r="CG61" s="25" t="s">
        <v>55</v>
      </c>
      <c r="CH61" s="163"/>
      <c r="CI61" s="148"/>
      <c r="CJ61" s="113" t="s">
        <v>54</v>
      </c>
      <c r="CK61" s="25" t="s">
        <v>55</v>
      </c>
      <c r="CL61" s="25" t="s">
        <v>55</v>
      </c>
      <c r="CM61" s="25" t="s">
        <v>55</v>
      </c>
      <c r="CN61" s="156" t="s">
        <v>55</v>
      </c>
      <c r="CO61" s="148"/>
      <c r="CP61" s="174" t="s">
        <v>54</v>
      </c>
      <c r="CQ61" s="148"/>
      <c r="CR61" s="174" t="s">
        <v>54</v>
      </c>
      <c r="CS61" s="148"/>
      <c r="CT61" s="113" t="s">
        <v>54</v>
      </c>
      <c r="CU61" s="26" t="s">
        <v>55</v>
      </c>
      <c r="CV61" s="83" t="s">
        <v>55</v>
      </c>
    </row>
    <row r="62" spans="1:100" s="354" customFormat="1" ht="12.6" customHeight="1">
      <c r="A62" s="378"/>
      <c r="B62" s="410">
        <v>54</v>
      </c>
      <c r="C62" s="411">
        <v>203</v>
      </c>
      <c r="D62" s="411" t="s">
        <v>552</v>
      </c>
      <c r="E62" s="412" t="s">
        <v>54</v>
      </c>
      <c r="F62" s="412" t="s">
        <v>54</v>
      </c>
      <c r="G62" s="412" t="s">
        <v>54</v>
      </c>
      <c r="H62" s="412" t="s">
        <v>55</v>
      </c>
      <c r="I62" s="367">
        <v>43943</v>
      </c>
      <c r="J62" s="412" t="s">
        <v>56</v>
      </c>
      <c r="K62" s="413">
        <v>45000</v>
      </c>
      <c r="L62" s="414" t="s">
        <v>204</v>
      </c>
      <c r="M62" s="382" t="s">
        <v>54</v>
      </c>
      <c r="N62" s="382" t="s">
        <v>54</v>
      </c>
      <c r="O62" s="383" t="s">
        <v>553</v>
      </c>
      <c r="P62" s="384" t="s">
        <v>553</v>
      </c>
      <c r="Q62" s="383" t="s">
        <v>554</v>
      </c>
      <c r="R62" s="384" t="s">
        <v>554</v>
      </c>
      <c r="S62" s="385" t="s">
        <v>555</v>
      </c>
      <c r="T62" s="386" t="s">
        <v>55</v>
      </c>
      <c r="U62" s="387" t="s">
        <v>556</v>
      </c>
      <c r="V62" s="387" t="s">
        <v>557</v>
      </c>
      <c r="W62" s="388" t="s">
        <v>558</v>
      </c>
      <c r="X62" s="339"/>
      <c r="Y62" s="389" t="s">
        <v>56</v>
      </c>
      <c r="Z62" s="390" t="s">
        <v>66</v>
      </c>
      <c r="AA62" s="391" t="s">
        <v>67</v>
      </c>
      <c r="AB62" s="392" t="s">
        <v>316</v>
      </c>
      <c r="AC62" s="343"/>
      <c r="AD62" s="343"/>
      <c r="AE62" s="389" t="s">
        <v>56</v>
      </c>
      <c r="AF62" s="390" t="s">
        <v>66</v>
      </c>
      <c r="AG62" s="391" t="s">
        <v>67</v>
      </c>
      <c r="AH62" s="390" t="s">
        <v>316</v>
      </c>
      <c r="AI62" s="200" t="s">
        <v>56</v>
      </c>
      <c r="AJ62" s="200" t="s">
        <v>55</v>
      </c>
      <c r="AK62" s="201" t="s">
        <v>55</v>
      </c>
      <c r="AL62" s="343"/>
      <c r="AM62" s="343"/>
      <c r="AN62" s="389" t="s">
        <v>54</v>
      </c>
      <c r="AO62" s="393" t="s">
        <v>55</v>
      </c>
      <c r="AP62" s="390" t="s">
        <v>55</v>
      </c>
      <c r="AQ62" s="391" t="s">
        <v>55</v>
      </c>
      <c r="AR62" s="390" t="s">
        <v>55</v>
      </c>
      <c r="AS62" s="203" t="s">
        <v>55</v>
      </c>
      <c r="AT62" s="203" t="s">
        <v>55</v>
      </c>
      <c r="AU62" s="204" t="s">
        <v>55</v>
      </c>
      <c r="AV62" s="343"/>
      <c r="AW62" s="521" t="s">
        <v>54</v>
      </c>
      <c r="AX62" s="391">
        <v>8</v>
      </c>
      <c r="AY62" s="523" t="s">
        <v>55</v>
      </c>
      <c r="AZ62" s="390" t="s">
        <v>55</v>
      </c>
      <c r="BA62" s="206" t="s">
        <v>55</v>
      </c>
      <c r="BB62" s="206" t="s">
        <v>55</v>
      </c>
      <c r="BC62" s="204" t="s">
        <v>55</v>
      </c>
      <c r="BD62" s="343"/>
      <c r="BE62" s="521" t="s">
        <v>54</v>
      </c>
      <c r="BF62" s="530">
        <v>28</v>
      </c>
      <c r="BG62" s="523" t="s">
        <v>55</v>
      </c>
      <c r="BH62" s="390" t="s">
        <v>55</v>
      </c>
      <c r="BI62" s="206" t="s">
        <v>55</v>
      </c>
      <c r="BJ62" s="206" t="s">
        <v>55</v>
      </c>
      <c r="BK62" s="204" t="s">
        <v>55</v>
      </c>
      <c r="BL62" s="343"/>
      <c r="BM62" s="394" t="s">
        <v>54</v>
      </c>
      <c r="BN62" s="393" t="s">
        <v>55</v>
      </c>
      <c r="BO62" s="391">
        <v>8</v>
      </c>
      <c r="BP62" s="196" t="s">
        <v>55</v>
      </c>
      <c r="BQ62" s="390" t="s">
        <v>55</v>
      </c>
      <c r="BR62" s="206" t="s">
        <v>55</v>
      </c>
      <c r="BS62" s="203" t="s">
        <v>55</v>
      </c>
      <c r="BT62" s="204" t="s">
        <v>55</v>
      </c>
      <c r="BU62" s="343"/>
      <c r="BV62" s="389" t="s">
        <v>54</v>
      </c>
      <c r="BW62" s="393" t="s">
        <v>55</v>
      </c>
      <c r="BX62" s="530">
        <v>28</v>
      </c>
      <c r="BY62" s="196" t="s">
        <v>55</v>
      </c>
      <c r="BZ62" s="390" t="s">
        <v>55</v>
      </c>
      <c r="CA62" s="206" t="s">
        <v>55</v>
      </c>
      <c r="CB62" s="395" t="s">
        <v>55</v>
      </c>
      <c r="CC62" s="396" t="s">
        <v>55</v>
      </c>
      <c r="CD62" s="343"/>
      <c r="CE62" s="389" t="s">
        <v>54</v>
      </c>
      <c r="CF62" s="397" t="s">
        <v>55</v>
      </c>
      <c r="CG62" s="397" t="s">
        <v>55</v>
      </c>
      <c r="CH62" s="398"/>
      <c r="CI62" s="343"/>
      <c r="CJ62" s="399" t="s">
        <v>54</v>
      </c>
      <c r="CK62" s="397" t="s">
        <v>55</v>
      </c>
      <c r="CL62" s="397" t="s">
        <v>55</v>
      </c>
      <c r="CM62" s="397" t="s">
        <v>55</v>
      </c>
      <c r="CN62" s="400" t="s">
        <v>55</v>
      </c>
      <c r="CO62" s="343"/>
      <c r="CP62" s="401" t="s">
        <v>54</v>
      </c>
      <c r="CQ62" s="402"/>
      <c r="CR62" s="401" t="s">
        <v>54</v>
      </c>
      <c r="CS62" s="343"/>
      <c r="CT62" s="399" t="s">
        <v>54</v>
      </c>
      <c r="CU62" s="403" t="s">
        <v>55</v>
      </c>
      <c r="CV62" s="404" t="s">
        <v>55</v>
      </c>
    </row>
    <row r="63" spans="1:100" s="28" customFormat="1" ht="12.6" customHeight="1">
      <c r="A63" s="31"/>
      <c r="B63" s="139">
        <v>55</v>
      </c>
      <c r="C63" s="140">
        <v>204</v>
      </c>
      <c r="D63" s="138" t="s">
        <v>559</v>
      </c>
      <c r="E63" s="181" t="s">
        <v>54</v>
      </c>
      <c r="F63" s="181" t="s">
        <v>56</v>
      </c>
      <c r="G63" s="181" t="s">
        <v>56</v>
      </c>
      <c r="H63" s="181" t="s">
        <v>55</v>
      </c>
      <c r="I63" s="181">
        <v>43928</v>
      </c>
      <c r="J63" s="181"/>
      <c r="K63" s="181"/>
      <c r="L63" s="96" t="s">
        <v>252</v>
      </c>
      <c r="M63" s="29" t="s">
        <v>54</v>
      </c>
      <c r="N63" s="29" t="s">
        <v>54</v>
      </c>
      <c r="O63" s="51" t="s">
        <v>559</v>
      </c>
      <c r="P63" s="52" t="s">
        <v>559</v>
      </c>
      <c r="Q63" s="51" t="s">
        <v>560</v>
      </c>
      <c r="R63" s="52" t="s">
        <v>560</v>
      </c>
      <c r="S63" s="21" t="s">
        <v>561</v>
      </c>
      <c r="T63" s="22" t="s">
        <v>55</v>
      </c>
      <c r="U63" s="53" t="s">
        <v>562</v>
      </c>
      <c r="V63" s="53" t="s">
        <v>563</v>
      </c>
      <c r="W63" s="54" t="s">
        <v>564</v>
      </c>
      <c r="X63" s="15"/>
      <c r="Y63" s="112" t="s">
        <v>56</v>
      </c>
      <c r="Z63" s="27" t="s">
        <v>66</v>
      </c>
      <c r="AA63" s="24" t="s">
        <v>67</v>
      </c>
      <c r="AB63" s="162" t="s">
        <v>268</v>
      </c>
      <c r="AC63" s="148"/>
      <c r="AD63" s="148"/>
      <c r="AE63" s="112" t="s">
        <v>56</v>
      </c>
      <c r="AF63" s="27" t="s">
        <v>66</v>
      </c>
      <c r="AG63" s="24" t="s">
        <v>67</v>
      </c>
      <c r="AH63" s="27" t="s">
        <v>268</v>
      </c>
      <c r="AI63" s="362" t="s">
        <v>56</v>
      </c>
      <c r="AJ63" s="362" t="s">
        <v>55</v>
      </c>
      <c r="AK63" s="363" t="s">
        <v>55</v>
      </c>
      <c r="AL63" s="148"/>
      <c r="AM63" s="148"/>
      <c r="AN63" s="112" t="s">
        <v>56</v>
      </c>
      <c r="AO63" s="122">
        <v>45804</v>
      </c>
      <c r="AP63" s="27" t="s">
        <v>66</v>
      </c>
      <c r="AQ63" s="24" t="s">
        <v>67</v>
      </c>
      <c r="AR63" s="27" t="s">
        <v>268</v>
      </c>
      <c r="AS63" s="362" t="s">
        <v>56</v>
      </c>
      <c r="AT63" s="362" t="s">
        <v>55</v>
      </c>
      <c r="AU63" s="365" t="s">
        <v>55</v>
      </c>
      <c r="AV63" s="148"/>
      <c r="AW63" s="519" t="s">
        <v>54</v>
      </c>
      <c r="AX63" s="24">
        <v>3</v>
      </c>
      <c r="AY63" s="524" t="s">
        <v>86</v>
      </c>
      <c r="AZ63" s="253" t="s">
        <v>269</v>
      </c>
      <c r="BA63" s="46" t="s">
        <v>55</v>
      </c>
      <c r="BB63" s="284" t="s">
        <v>55</v>
      </c>
      <c r="BC63" s="283" t="s">
        <v>55</v>
      </c>
      <c r="BD63" s="148"/>
      <c r="BE63" s="519" t="s">
        <v>54</v>
      </c>
      <c r="BF63" s="529">
        <v>23</v>
      </c>
      <c r="BG63" s="524" t="s">
        <v>86</v>
      </c>
      <c r="BH63" s="253" t="s">
        <v>163</v>
      </c>
      <c r="BI63" s="46" t="s">
        <v>55</v>
      </c>
      <c r="BJ63" s="284" t="s">
        <v>55</v>
      </c>
      <c r="BK63" s="283" t="s">
        <v>55</v>
      </c>
      <c r="BL63" s="148"/>
      <c r="BM63" s="116" t="s">
        <v>54</v>
      </c>
      <c r="BN63" s="122">
        <v>106877</v>
      </c>
      <c r="BO63" s="24">
        <v>3</v>
      </c>
      <c r="BP63" s="24" t="s">
        <v>86</v>
      </c>
      <c r="BQ63" s="253" t="s">
        <v>269</v>
      </c>
      <c r="BR63" s="46" t="s">
        <v>55</v>
      </c>
      <c r="BS63" s="292" t="s">
        <v>55</v>
      </c>
      <c r="BT63" s="283" t="s">
        <v>55</v>
      </c>
      <c r="BU63" s="148"/>
      <c r="BV63" s="112" t="s">
        <v>54</v>
      </c>
      <c r="BW63" s="122">
        <v>12214</v>
      </c>
      <c r="BX63" s="529">
        <v>23</v>
      </c>
      <c r="BY63" s="24" t="s">
        <v>86</v>
      </c>
      <c r="BZ63" s="27" t="s">
        <v>55</v>
      </c>
      <c r="CA63" s="46" t="s">
        <v>55</v>
      </c>
      <c r="CB63" s="32" t="s">
        <v>55</v>
      </c>
      <c r="CC63" s="155" t="s">
        <v>55</v>
      </c>
      <c r="CD63" s="148"/>
      <c r="CE63" s="112" t="s">
        <v>54</v>
      </c>
      <c r="CF63" s="25" t="s">
        <v>55</v>
      </c>
      <c r="CG63" s="25" t="s">
        <v>55</v>
      </c>
      <c r="CH63" s="163"/>
      <c r="CI63" s="148"/>
      <c r="CJ63" s="113" t="s">
        <v>54</v>
      </c>
      <c r="CK63" s="25" t="s">
        <v>55</v>
      </c>
      <c r="CL63" s="25" t="s">
        <v>55</v>
      </c>
      <c r="CM63" s="25" t="s">
        <v>55</v>
      </c>
      <c r="CN63" s="156" t="s">
        <v>55</v>
      </c>
      <c r="CO63" s="148"/>
      <c r="CP63" s="174" t="s">
        <v>54</v>
      </c>
      <c r="CQ63" s="148"/>
      <c r="CR63" s="174" t="s">
        <v>54</v>
      </c>
      <c r="CS63" s="148"/>
      <c r="CT63" s="113" t="s">
        <v>54</v>
      </c>
      <c r="CU63" s="26" t="s">
        <v>55</v>
      </c>
      <c r="CV63" s="83" t="s">
        <v>55</v>
      </c>
    </row>
    <row r="64" spans="1:100" s="28" customFormat="1" ht="12.6" customHeight="1">
      <c r="A64" s="31"/>
      <c r="B64" s="183">
        <v>56</v>
      </c>
      <c r="C64" s="185">
        <v>205</v>
      </c>
      <c r="D64" s="185" t="s">
        <v>565</v>
      </c>
      <c r="E64" s="217" t="s">
        <v>54</v>
      </c>
      <c r="F64" s="217" t="s">
        <v>54</v>
      </c>
      <c r="G64" s="217" t="s">
        <v>54</v>
      </c>
      <c r="H64" s="217" t="s">
        <v>54</v>
      </c>
      <c r="I64" s="367">
        <v>43950</v>
      </c>
      <c r="J64" s="217" t="s">
        <v>56</v>
      </c>
      <c r="K64" s="187">
        <v>44805</v>
      </c>
      <c r="L64" s="188" t="s">
        <v>536</v>
      </c>
      <c r="M64" s="189" t="s">
        <v>54</v>
      </c>
      <c r="N64" s="189" t="s">
        <v>54</v>
      </c>
      <c r="O64" s="190" t="s">
        <v>565</v>
      </c>
      <c r="P64" s="191" t="s">
        <v>566</v>
      </c>
      <c r="Q64" s="190" t="s">
        <v>565</v>
      </c>
      <c r="R64" s="191" t="s">
        <v>567</v>
      </c>
      <c r="S64" s="186" t="s">
        <v>568</v>
      </c>
      <c r="T64" s="216" t="s">
        <v>55</v>
      </c>
      <c r="U64" s="193" t="s">
        <v>569</v>
      </c>
      <c r="V64" s="193" t="s">
        <v>570</v>
      </c>
      <c r="W64" s="318" t="s">
        <v>571</v>
      </c>
      <c r="X64" s="15"/>
      <c r="Y64" s="194" t="s">
        <v>56</v>
      </c>
      <c r="Z64" s="195" t="s">
        <v>66</v>
      </c>
      <c r="AA64" s="196" t="s">
        <v>67</v>
      </c>
      <c r="AB64" s="197" t="s">
        <v>68</v>
      </c>
      <c r="AC64" s="148"/>
      <c r="AD64" s="148"/>
      <c r="AE64" s="194" t="s">
        <v>56</v>
      </c>
      <c r="AF64" s="195" t="s">
        <v>66</v>
      </c>
      <c r="AG64" s="196" t="s">
        <v>67</v>
      </c>
      <c r="AH64" s="195" t="s">
        <v>68</v>
      </c>
      <c r="AI64" s="359" t="s">
        <v>56</v>
      </c>
      <c r="AJ64" s="359" t="s">
        <v>56</v>
      </c>
      <c r="AK64" s="361" t="s">
        <v>55</v>
      </c>
      <c r="AL64" s="148"/>
      <c r="AM64" s="148"/>
      <c r="AN64" s="194" t="s">
        <v>54</v>
      </c>
      <c r="AO64" s="202" t="s">
        <v>55</v>
      </c>
      <c r="AP64" s="195" t="s">
        <v>55</v>
      </c>
      <c r="AQ64" s="196" t="s">
        <v>55</v>
      </c>
      <c r="AR64" s="195" t="s">
        <v>55</v>
      </c>
      <c r="AS64" s="303" t="s">
        <v>55</v>
      </c>
      <c r="AT64" s="303" t="s">
        <v>55</v>
      </c>
      <c r="AU64" s="304" t="s">
        <v>55</v>
      </c>
      <c r="AV64" s="148"/>
      <c r="AW64" s="518" t="s">
        <v>56</v>
      </c>
      <c r="AX64" s="196">
        <v>3</v>
      </c>
      <c r="AY64" s="523" t="s">
        <v>69</v>
      </c>
      <c r="AZ64" s="195" t="s">
        <v>70</v>
      </c>
      <c r="BA64" s="206" t="s">
        <v>55</v>
      </c>
      <c r="BB64" s="360" t="s">
        <v>55</v>
      </c>
      <c r="BC64" s="304" t="s">
        <v>55</v>
      </c>
      <c r="BD64" s="148"/>
      <c r="BE64" s="518" t="s">
        <v>56</v>
      </c>
      <c r="BF64" s="530">
        <v>23</v>
      </c>
      <c r="BG64" s="523" t="s">
        <v>69</v>
      </c>
      <c r="BH64" s="195" t="s">
        <v>250</v>
      </c>
      <c r="BI64" s="206" t="s">
        <v>55</v>
      </c>
      <c r="BJ64" s="360" t="s">
        <v>55</v>
      </c>
      <c r="BK64" s="304" t="s">
        <v>55</v>
      </c>
      <c r="BL64" s="148"/>
      <c r="BM64" s="207" t="s">
        <v>56</v>
      </c>
      <c r="BN64" s="393" t="s">
        <v>55</v>
      </c>
      <c r="BO64" s="196">
        <v>3</v>
      </c>
      <c r="BP64" s="196" t="s">
        <v>69</v>
      </c>
      <c r="BQ64" s="195" t="s">
        <v>70</v>
      </c>
      <c r="BR64" s="206" t="s">
        <v>55</v>
      </c>
      <c r="BS64" s="303" t="s">
        <v>55</v>
      </c>
      <c r="BT64" s="304" t="s">
        <v>55</v>
      </c>
      <c r="BU64" s="148"/>
      <c r="BV64" s="194" t="s">
        <v>54</v>
      </c>
      <c r="BW64" s="202" t="s">
        <v>55</v>
      </c>
      <c r="BX64" s="530">
        <v>23</v>
      </c>
      <c r="BY64" s="196" t="s">
        <v>55</v>
      </c>
      <c r="BZ64" s="195" t="s">
        <v>55</v>
      </c>
      <c r="CA64" s="206" t="s">
        <v>55</v>
      </c>
      <c r="CB64" s="208" t="s">
        <v>55</v>
      </c>
      <c r="CC64" s="209" t="s">
        <v>55</v>
      </c>
      <c r="CD64" s="148"/>
      <c r="CE64" s="194" t="s">
        <v>56</v>
      </c>
      <c r="CF64" s="210">
        <v>105</v>
      </c>
      <c r="CG64" s="210" t="s">
        <v>86</v>
      </c>
      <c r="CH64" s="211"/>
      <c r="CI64" s="148"/>
      <c r="CJ64" s="199" t="s">
        <v>54</v>
      </c>
      <c r="CK64" s="210" t="s">
        <v>55</v>
      </c>
      <c r="CL64" s="210" t="s">
        <v>55</v>
      </c>
      <c r="CM64" s="210" t="s">
        <v>55</v>
      </c>
      <c r="CN64" s="212" t="s">
        <v>55</v>
      </c>
      <c r="CO64" s="148"/>
      <c r="CP64" s="213" t="s">
        <v>54</v>
      </c>
      <c r="CQ64" s="198"/>
      <c r="CR64" s="213" t="s">
        <v>54</v>
      </c>
      <c r="CS64" s="148"/>
      <c r="CT64" s="199" t="s">
        <v>54</v>
      </c>
      <c r="CU64" s="214" t="s">
        <v>55</v>
      </c>
      <c r="CV64" s="215" t="s">
        <v>55</v>
      </c>
    </row>
    <row r="65" spans="1:100" s="28" customFormat="1" ht="24.95" customHeight="1">
      <c r="A65" s="31"/>
      <c r="B65" s="139">
        <v>57</v>
      </c>
      <c r="C65" s="140">
        <v>206</v>
      </c>
      <c r="D65" s="138" t="s">
        <v>572</v>
      </c>
      <c r="E65" s="180" t="s">
        <v>54</v>
      </c>
      <c r="F65" s="180" t="s">
        <v>54</v>
      </c>
      <c r="G65" s="180" t="s">
        <v>54</v>
      </c>
      <c r="H65" s="180" t="s">
        <v>55</v>
      </c>
      <c r="I65" s="179"/>
      <c r="J65" s="180"/>
      <c r="K65" s="181"/>
      <c r="L65" s="96"/>
      <c r="M65" s="29" t="s">
        <v>54</v>
      </c>
      <c r="N65" s="29" t="s">
        <v>54</v>
      </c>
      <c r="O65" s="51" t="s">
        <v>572</v>
      </c>
      <c r="P65" s="52" t="s">
        <v>573</v>
      </c>
      <c r="Q65" s="51" t="s">
        <v>574</v>
      </c>
      <c r="R65" s="52" t="s">
        <v>575</v>
      </c>
      <c r="S65" s="21" t="s">
        <v>576</v>
      </c>
      <c r="T65" s="30" t="s">
        <v>577</v>
      </c>
      <c r="U65" s="53" t="s">
        <v>578</v>
      </c>
      <c r="V65" s="53" t="s">
        <v>579</v>
      </c>
      <c r="W65" s="54" t="s">
        <v>580</v>
      </c>
      <c r="X65" s="15"/>
      <c r="Y65" s="112" t="s">
        <v>56</v>
      </c>
      <c r="Z65" s="27" t="s">
        <v>66</v>
      </c>
      <c r="AA65" s="24" t="s">
        <v>67</v>
      </c>
      <c r="AB65" s="162" t="s">
        <v>286</v>
      </c>
      <c r="AC65" s="148"/>
      <c r="AD65" s="148"/>
      <c r="AE65" s="112" t="s">
        <v>56</v>
      </c>
      <c r="AF65" s="27" t="s">
        <v>66</v>
      </c>
      <c r="AG65" s="24" t="s">
        <v>67</v>
      </c>
      <c r="AH65" s="27" t="s">
        <v>286</v>
      </c>
      <c r="AI65" s="42" t="s">
        <v>56</v>
      </c>
      <c r="AJ65" s="42" t="s">
        <v>56</v>
      </c>
      <c r="AK65" s="135" t="s">
        <v>55</v>
      </c>
      <c r="AL65" s="148"/>
      <c r="AM65" s="148"/>
      <c r="AN65" s="112" t="s">
        <v>54</v>
      </c>
      <c r="AO65" s="122" t="s">
        <v>55</v>
      </c>
      <c r="AP65" s="27" t="s">
        <v>55</v>
      </c>
      <c r="AQ65" s="24" t="s">
        <v>55</v>
      </c>
      <c r="AR65" s="27" t="s">
        <v>55</v>
      </c>
      <c r="AS65" s="47" t="s">
        <v>55</v>
      </c>
      <c r="AT65" s="47" t="s">
        <v>55</v>
      </c>
      <c r="AU65" s="127" t="s">
        <v>55</v>
      </c>
      <c r="AV65" s="148"/>
      <c r="AW65" s="519" t="s">
        <v>56</v>
      </c>
      <c r="AX65" s="24">
        <v>3</v>
      </c>
      <c r="AY65" s="524" t="s">
        <v>86</v>
      </c>
      <c r="AZ65" s="27" t="s">
        <v>268</v>
      </c>
      <c r="BA65" s="46" t="s">
        <v>55</v>
      </c>
      <c r="BB65" s="46" t="s">
        <v>55</v>
      </c>
      <c r="BC65" s="127" t="s">
        <v>55</v>
      </c>
      <c r="BD65" s="148"/>
      <c r="BE65" s="519" t="s">
        <v>56</v>
      </c>
      <c r="BF65" s="529">
        <v>23</v>
      </c>
      <c r="BG65" s="524" t="s">
        <v>86</v>
      </c>
      <c r="BH65" s="27" t="s">
        <v>250</v>
      </c>
      <c r="BI65" s="46" t="s">
        <v>55</v>
      </c>
      <c r="BJ65" s="46" t="s">
        <v>55</v>
      </c>
      <c r="BK65" s="127" t="s">
        <v>55</v>
      </c>
      <c r="BL65" s="148"/>
      <c r="BM65" s="116" t="s">
        <v>54</v>
      </c>
      <c r="BN65" s="122" t="s">
        <v>55</v>
      </c>
      <c r="BO65" s="24">
        <v>3</v>
      </c>
      <c r="BP65" s="24" t="s">
        <v>55</v>
      </c>
      <c r="BQ65" s="27" t="s">
        <v>55</v>
      </c>
      <c r="BR65" s="46" t="s">
        <v>55</v>
      </c>
      <c r="BS65" s="47" t="s">
        <v>55</v>
      </c>
      <c r="BT65" s="127" t="s">
        <v>55</v>
      </c>
      <c r="BU65" s="148"/>
      <c r="BV65" s="112" t="s">
        <v>54</v>
      </c>
      <c r="BW65" s="122" t="s">
        <v>55</v>
      </c>
      <c r="BX65" s="529">
        <v>23</v>
      </c>
      <c r="BY65" s="24" t="s">
        <v>55</v>
      </c>
      <c r="BZ65" s="27" t="s">
        <v>55</v>
      </c>
      <c r="CA65" s="46" t="s">
        <v>55</v>
      </c>
      <c r="CB65" s="32" t="s">
        <v>55</v>
      </c>
      <c r="CC65" s="155" t="s">
        <v>55</v>
      </c>
      <c r="CD65" s="148"/>
      <c r="CE65" s="112" t="s">
        <v>54</v>
      </c>
      <c r="CF65" s="25" t="s">
        <v>55</v>
      </c>
      <c r="CG65" s="25" t="s">
        <v>55</v>
      </c>
      <c r="CH65" s="163"/>
      <c r="CI65" s="148"/>
      <c r="CJ65" s="113" t="s">
        <v>54</v>
      </c>
      <c r="CK65" s="25" t="s">
        <v>55</v>
      </c>
      <c r="CL65" s="25" t="s">
        <v>55</v>
      </c>
      <c r="CM65" s="25" t="s">
        <v>55</v>
      </c>
      <c r="CN65" s="156" t="s">
        <v>55</v>
      </c>
      <c r="CO65" s="148"/>
      <c r="CP65" s="174" t="s">
        <v>54</v>
      </c>
      <c r="CQ65" s="148"/>
      <c r="CR65" s="174" t="s">
        <v>54</v>
      </c>
      <c r="CS65" s="148"/>
      <c r="CT65" s="113" t="s">
        <v>54</v>
      </c>
      <c r="CU65" s="26" t="s">
        <v>55</v>
      </c>
      <c r="CV65" s="83" t="s">
        <v>55</v>
      </c>
    </row>
    <row r="66" spans="1:100" s="28" customFormat="1" ht="12.6" customHeight="1">
      <c r="A66" s="31"/>
      <c r="B66" s="183">
        <v>58</v>
      </c>
      <c r="C66" s="185">
        <v>207</v>
      </c>
      <c r="D66" s="185" t="s">
        <v>581</v>
      </c>
      <c r="E66" s="217" t="s">
        <v>54</v>
      </c>
      <c r="F66" s="217" t="s">
        <v>54</v>
      </c>
      <c r="G66" s="217" t="s">
        <v>54</v>
      </c>
      <c r="H66" s="217" t="s">
        <v>54</v>
      </c>
      <c r="I66" s="367">
        <v>43950</v>
      </c>
      <c r="J66" s="217" t="s">
        <v>56</v>
      </c>
      <c r="K66" s="187">
        <v>44025</v>
      </c>
      <c r="L66" s="188" t="s">
        <v>582</v>
      </c>
      <c r="M66" s="189" t="s">
        <v>54</v>
      </c>
      <c r="N66" s="189" t="s">
        <v>54</v>
      </c>
      <c r="O66" s="190" t="s">
        <v>581</v>
      </c>
      <c r="P66" s="191" t="s">
        <v>583</v>
      </c>
      <c r="Q66" s="190" t="s">
        <v>581</v>
      </c>
      <c r="R66" s="191" t="s">
        <v>584</v>
      </c>
      <c r="S66" s="186" t="s">
        <v>585</v>
      </c>
      <c r="T66" s="216" t="s">
        <v>586</v>
      </c>
      <c r="U66" s="193" t="s">
        <v>587</v>
      </c>
      <c r="V66" s="193" t="s">
        <v>588</v>
      </c>
      <c r="W66" s="318" t="s">
        <v>589</v>
      </c>
      <c r="X66" s="15"/>
      <c r="Y66" s="194" t="s">
        <v>56</v>
      </c>
      <c r="Z66" s="195" t="s">
        <v>66</v>
      </c>
      <c r="AA66" s="196" t="s">
        <v>67</v>
      </c>
      <c r="AB66" s="197" t="s">
        <v>136</v>
      </c>
      <c r="AC66" s="148"/>
      <c r="AD66" s="148"/>
      <c r="AE66" s="194" t="s">
        <v>56</v>
      </c>
      <c r="AF66" s="195" t="s">
        <v>66</v>
      </c>
      <c r="AG66" s="196" t="s">
        <v>67</v>
      </c>
      <c r="AH66" s="195" t="s">
        <v>136</v>
      </c>
      <c r="AI66" s="200" t="s">
        <v>56</v>
      </c>
      <c r="AJ66" s="200" t="s">
        <v>55</v>
      </c>
      <c r="AK66" s="201" t="s">
        <v>55</v>
      </c>
      <c r="AL66" s="148"/>
      <c r="AM66" s="148"/>
      <c r="AN66" s="194" t="s">
        <v>56</v>
      </c>
      <c r="AO66" s="202">
        <v>91609</v>
      </c>
      <c r="AP66" s="195" t="s">
        <v>66</v>
      </c>
      <c r="AQ66" s="196" t="s">
        <v>67</v>
      </c>
      <c r="AR66" s="195" t="s">
        <v>136</v>
      </c>
      <c r="AS66" s="203" t="s">
        <v>56</v>
      </c>
      <c r="AT66" s="203" t="s">
        <v>55</v>
      </c>
      <c r="AU66" s="204" t="s">
        <v>55</v>
      </c>
      <c r="AV66" s="148"/>
      <c r="AW66" s="518" t="s">
        <v>56</v>
      </c>
      <c r="AX66" s="196">
        <v>8</v>
      </c>
      <c r="AY66" s="523" t="s">
        <v>86</v>
      </c>
      <c r="AZ66" s="195" t="s">
        <v>68</v>
      </c>
      <c r="BA66" s="206" t="s">
        <v>55</v>
      </c>
      <c r="BB66" s="206" t="s">
        <v>55</v>
      </c>
      <c r="BC66" s="204" t="s">
        <v>55</v>
      </c>
      <c r="BD66" s="148"/>
      <c r="BE66" s="518" t="s">
        <v>56</v>
      </c>
      <c r="BF66" s="530">
        <v>28</v>
      </c>
      <c r="BG66" s="523" t="s">
        <v>86</v>
      </c>
      <c r="BH66" s="195" t="s">
        <v>250</v>
      </c>
      <c r="BI66" s="206" t="s">
        <v>55</v>
      </c>
      <c r="BJ66" s="206" t="s">
        <v>55</v>
      </c>
      <c r="BK66" s="204" t="s">
        <v>55</v>
      </c>
      <c r="BL66" s="148"/>
      <c r="BM66" s="207" t="s">
        <v>54</v>
      </c>
      <c r="BN66" s="202" t="s">
        <v>55</v>
      </c>
      <c r="BO66" s="196">
        <v>8</v>
      </c>
      <c r="BP66" s="196" t="s">
        <v>55</v>
      </c>
      <c r="BQ66" s="195" t="s">
        <v>55</v>
      </c>
      <c r="BR66" s="206" t="s">
        <v>55</v>
      </c>
      <c r="BS66" s="203" t="s">
        <v>55</v>
      </c>
      <c r="BT66" s="204" t="s">
        <v>55</v>
      </c>
      <c r="BU66" s="148"/>
      <c r="BV66" s="194" t="s">
        <v>54</v>
      </c>
      <c r="BW66" s="202" t="s">
        <v>55</v>
      </c>
      <c r="BX66" s="530">
        <v>28</v>
      </c>
      <c r="BY66" s="196" t="s">
        <v>55</v>
      </c>
      <c r="BZ66" s="195" t="s">
        <v>55</v>
      </c>
      <c r="CA66" s="206" t="s">
        <v>55</v>
      </c>
      <c r="CB66" s="208" t="s">
        <v>55</v>
      </c>
      <c r="CC66" s="209" t="s">
        <v>55</v>
      </c>
      <c r="CD66" s="148"/>
      <c r="CE66" s="194" t="s">
        <v>56</v>
      </c>
      <c r="CF66" s="210">
        <v>105</v>
      </c>
      <c r="CG66" s="210" t="s">
        <v>86</v>
      </c>
      <c r="CH66" s="211"/>
      <c r="CI66" s="148"/>
      <c r="CJ66" s="199" t="s">
        <v>54</v>
      </c>
      <c r="CK66" s="210" t="s">
        <v>55</v>
      </c>
      <c r="CL66" s="210" t="s">
        <v>55</v>
      </c>
      <c r="CM66" s="210" t="s">
        <v>55</v>
      </c>
      <c r="CN66" s="212" t="s">
        <v>55</v>
      </c>
      <c r="CO66" s="148"/>
      <c r="CP66" s="213" t="s">
        <v>54</v>
      </c>
      <c r="CQ66" s="198"/>
      <c r="CR66" s="213" t="s">
        <v>54</v>
      </c>
      <c r="CS66" s="148"/>
      <c r="CT66" s="199" t="s">
        <v>54</v>
      </c>
      <c r="CU66" s="214" t="s">
        <v>55</v>
      </c>
      <c r="CV66" s="215" t="s">
        <v>55</v>
      </c>
    </row>
    <row r="67" spans="1:100" s="28" customFormat="1" ht="12.6" customHeight="1">
      <c r="A67" s="31"/>
      <c r="B67" s="139">
        <v>59</v>
      </c>
      <c r="C67" s="140">
        <v>208</v>
      </c>
      <c r="D67" s="138" t="s">
        <v>590</v>
      </c>
      <c r="E67" s="180" t="s">
        <v>54</v>
      </c>
      <c r="F67" s="180" t="s">
        <v>54</v>
      </c>
      <c r="G67" s="180" t="s">
        <v>54</v>
      </c>
      <c r="H67" s="180" t="s">
        <v>55</v>
      </c>
      <c r="I67" s="179"/>
      <c r="J67" s="180"/>
      <c r="K67" s="181"/>
      <c r="L67" s="96"/>
      <c r="M67" s="29" t="s">
        <v>54</v>
      </c>
      <c r="N67" s="21" t="s">
        <v>56</v>
      </c>
      <c r="O67" s="51" t="s">
        <v>590</v>
      </c>
      <c r="P67" s="52" t="s">
        <v>590</v>
      </c>
      <c r="Q67" s="51" t="s">
        <v>590</v>
      </c>
      <c r="R67" s="52" t="s">
        <v>590</v>
      </c>
      <c r="S67" s="21" t="s">
        <v>590</v>
      </c>
      <c r="T67" s="22" t="s">
        <v>55</v>
      </c>
      <c r="U67" s="53" t="s">
        <v>591</v>
      </c>
      <c r="V67" s="53" t="s">
        <v>592</v>
      </c>
      <c r="W67" s="54" t="s">
        <v>593</v>
      </c>
      <c r="X67" s="15"/>
      <c r="Y67" s="112" t="s">
        <v>56</v>
      </c>
      <c r="Z67" s="27" t="s">
        <v>82</v>
      </c>
      <c r="AA67" s="24" t="s">
        <v>67</v>
      </c>
      <c r="AB67" s="162" t="s">
        <v>136</v>
      </c>
      <c r="AC67" s="148"/>
      <c r="AD67" s="148"/>
      <c r="AE67" s="112" t="s">
        <v>56</v>
      </c>
      <c r="AF67" s="27" t="s">
        <v>82</v>
      </c>
      <c r="AG67" s="24" t="s">
        <v>67</v>
      </c>
      <c r="AH67" s="27" t="s">
        <v>136</v>
      </c>
      <c r="AI67" s="42" t="s">
        <v>56</v>
      </c>
      <c r="AJ67" s="42" t="s">
        <v>56</v>
      </c>
      <c r="AK67" s="135" t="s">
        <v>55</v>
      </c>
      <c r="AL67" s="148"/>
      <c r="AM67" s="148"/>
      <c r="AN67" s="112" t="s">
        <v>54</v>
      </c>
      <c r="AO67" s="122" t="s">
        <v>55</v>
      </c>
      <c r="AP67" s="27" t="s">
        <v>55</v>
      </c>
      <c r="AQ67" s="24" t="s">
        <v>55</v>
      </c>
      <c r="AR67" s="27" t="s">
        <v>55</v>
      </c>
      <c r="AS67" s="47" t="s">
        <v>55</v>
      </c>
      <c r="AT67" s="47" t="s">
        <v>55</v>
      </c>
      <c r="AU67" s="127" t="s">
        <v>55</v>
      </c>
      <c r="AV67" s="148"/>
      <c r="AW67" s="519" t="s">
        <v>56</v>
      </c>
      <c r="AX67" s="24">
        <v>8</v>
      </c>
      <c r="AY67" s="524" t="s">
        <v>86</v>
      </c>
      <c r="AZ67" s="27" t="s">
        <v>286</v>
      </c>
      <c r="BA67" s="46" t="s">
        <v>55</v>
      </c>
      <c r="BB67" s="46" t="s">
        <v>55</v>
      </c>
      <c r="BC67" s="127" t="s">
        <v>55</v>
      </c>
      <c r="BD67" s="148"/>
      <c r="BE67" s="519" t="s">
        <v>56</v>
      </c>
      <c r="BF67" s="529">
        <v>28</v>
      </c>
      <c r="BG67" s="524" t="s">
        <v>86</v>
      </c>
      <c r="BH67" s="27" t="s">
        <v>594</v>
      </c>
      <c r="BI67" s="46" t="s">
        <v>55</v>
      </c>
      <c r="BJ67" s="46" t="s">
        <v>55</v>
      </c>
      <c r="BK67" s="127" t="s">
        <v>55</v>
      </c>
      <c r="BL67" s="148"/>
      <c r="BM67" s="116" t="s">
        <v>54</v>
      </c>
      <c r="BN67" s="122" t="s">
        <v>55</v>
      </c>
      <c r="BO67" s="24">
        <v>8</v>
      </c>
      <c r="BP67" s="24" t="s">
        <v>55</v>
      </c>
      <c r="BQ67" s="27" t="s">
        <v>55</v>
      </c>
      <c r="BR67" s="46" t="s">
        <v>55</v>
      </c>
      <c r="BS67" s="47" t="s">
        <v>55</v>
      </c>
      <c r="BT67" s="127" t="s">
        <v>55</v>
      </c>
      <c r="BU67" s="148"/>
      <c r="BV67" s="112" t="s">
        <v>54</v>
      </c>
      <c r="BW67" s="122" t="s">
        <v>55</v>
      </c>
      <c r="BX67" s="529">
        <v>28</v>
      </c>
      <c r="BY67" s="24" t="s">
        <v>55</v>
      </c>
      <c r="BZ67" s="27" t="s">
        <v>55</v>
      </c>
      <c r="CA67" s="46" t="s">
        <v>55</v>
      </c>
      <c r="CB67" s="32" t="s">
        <v>55</v>
      </c>
      <c r="CC67" s="155" t="s">
        <v>55</v>
      </c>
      <c r="CD67" s="148"/>
      <c r="CE67" s="112" t="s">
        <v>54</v>
      </c>
      <c r="CF67" s="25" t="s">
        <v>55</v>
      </c>
      <c r="CG67" s="25" t="s">
        <v>55</v>
      </c>
      <c r="CH67" s="163"/>
      <c r="CI67" s="148"/>
      <c r="CJ67" s="113" t="s">
        <v>54</v>
      </c>
      <c r="CK67" s="25" t="s">
        <v>55</v>
      </c>
      <c r="CL67" s="25" t="s">
        <v>55</v>
      </c>
      <c r="CM67" s="25" t="s">
        <v>55</v>
      </c>
      <c r="CN67" s="156" t="s">
        <v>55</v>
      </c>
      <c r="CO67" s="148"/>
      <c r="CP67" s="174" t="s">
        <v>54</v>
      </c>
      <c r="CQ67" s="148"/>
      <c r="CR67" s="174" t="s">
        <v>54</v>
      </c>
      <c r="CS67" s="148"/>
      <c r="CT67" s="113" t="s">
        <v>54</v>
      </c>
      <c r="CU67" s="26" t="s">
        <v>55</v>
      </c>
      <c r="CV67" s="83" t="s">
        <v>55</v>
      </c>
    </row>
    <row r="68" spans="1:100" s="28" customFormat="1" ht="25.5">
      <c r="A68" s="31"/>
      <c r="B68" s="183">
        <v>60</v>
      </c>
      <c r="C68" s="185">
        <v>209</v>
      </c>
      <c r="D68" s="185" t="s">
        <v>595</v>
      </c>
      <c r="E68" s="217" t="s">
        <v>54</v>
      </c>
      <c r="F68" s="217" t="s">
        <v>56</v>
      </c>
      <c r="G68" s="217" t="s">
        <v>56</v>
      </c>
      <c r="H68" s="217" t="s">
        <v>56</v>
      </c>
      <c r="I68" s="219">
        <v>43920</v>
      </c>
      <c r="J68" s="217"/>
      <c r="K68" s="187"/>
      <c r="L68" s="188" t="s">
        <v>359</v>
      </c>
      <c r="M68" s="189" t="s">
        <v>54</v>
      </c>
      <c r="N68" s="189" t="s">
        <v>54</v>
      </c>
      <c r="O68" s="190" t="s">
        <v>595</v>
      </c>
      <c r="P68" s="191" t="s">
        <v>595</v>
      </c>
      <c r="Q68" s="190" t="s">
        <v>595</v>
      </c>
      <c r="R68" s="191" t="s">
        <v>595</v>
      </c>
      <c r="S68" s="186" t="s">
        <v>596</v>
      </c>
      <c r="T68" s="216" t="s">
        <v>55</v>
      </c>
      <c r="U68" s="193" t="s">
        <v>597</v>
      </c>
      <c r="V68" s="193" t="s">
        <v>598</v>
      </c>
      <c r="W68" s="318" t="s">
        <v>599</v>
      </c>
      <c r="X68" s="15"/>
      <c r="Y68" s="194" t="s">
        <v>56</v>
      </c>
      <c r="Z68" s="195" t="s">
        <v>66</v>
      </c>
      <c r="AA68" s="196" t="s">
        <v>67</v>
      </c>
      <c r="AB68" s="197" t="s">
        <v>70</v>
      </c>
      <c r="AC68" s="148"/>
      <c r="AD68" s="148"/>
      <c r="AE68" s="194" t="s">
        <v>56</v>
      </c>
      <c r="AF68" s="195" t="s">
        <v>66</v>
      </c>
      <c r="AG68" s="196" t="s">
        <v>67</v>
      </c>
      <c r="AH68" s="195" t="s">
        <v>70</v>
      </c>
      <c r="AI68" s="359" t="s">
        <v>56</v>
      </c>
      <c r="AJ68" s="359" t="s">
        <v>56</v>
      </c>
      <c r="AK68" s="361" t="s">
        <v>55</v>
      </c>
      <c r="AL68" s="148"/>
      <c r="AM68" s="148"/>
      <c r="AN68" s="194" t="s">
        <v>54</v>
      </c>
      <c r="AO68" s="202" t="s">
        <v>55</v>
      </c>
      <c r="AP68" s="195" t="s">
        <v>55</v>
      </c>
      <c r="AQ68" s="196" t="s">
        <v>55</v>
      </c>
      <c r="AR68" s="195" t="s">
        <v>55</v>
      </c>
      <c r="AS68" s="203" t="s">
        <v>55</v>
      </c>
      <c r="AT68" s="203" t="s">
        <v>55</v>
      </c>
      <c r="AU68" s="204" t="s">
        <v>55</v>
      </c>
      <c r="AV68" s="148"/>
      <c r="AW68" s="518" t="s">
        <v>54</v>
      </c>
      <c r="AX68" s="196">
        <v>8</v>
      </c>
      <c r="AY68" s="523" t="s">
        <v>69</v>
      </c>
      <c r="AZ68" s="256" t="s">
        <v>118</v>
      </c>
      <c r="BA68" s="206" t="s">
        <v>55</v>
      </c>
      <c r="BB68" s="285" t="s">
        <v>55</v>
      </c>
      <c r="BC68" s="280" t="s">
        <v>55</v>
      </c>
      <c r="BD68" s="148"/>
      <c r="BE68" s="518" t="s">
        <v>54</v>
      </c>
      <c r="BF68" s="530">
        <v>28</v>
      </c>
      <c r="BG68" s="523" t="s">
        <v>69</v>
      </c>
      <c r="BH68" s="256" t="s">
        <v>71</v>
      </c>
      <c r="BI68" s="206" t="s">
        <v>55</v>
      </c>
      <c r="BJ68" s="285" t="s">
        <v>55</v>
      </c>
      <c r="BK68" s="280" t="s">
        <v>55</v>
      </c>
      <c r="BL68" s="148"/>
      <c r="BM68" s="207" t="s">
        <v>54</v>
      </c>
      <c r="BN68" s="202" t="s">
        <v>55</v>
      </c>
      <c r="BO68" s="196">
        <v>8</v>
      </c>
      <c r="BP68" s="196" t="s">
        <v>55</v>
      </c>
      <c r="BQ68" s="195" t="s">
        <v>55</v>
      </c>
      <c r="BR68" s="206" t="s">
        <v>55</v>
      </c>
      <c r="BS68" s="203" t="s">
        <v>55</v>
      </c>
      <c r="BT68" s="204" t="s">
        <v>55</v>
      </c>
      <c r="BU68" s="148"/>
      <c r="BV68" s="194" t="s">
        <v>54</v>
      </c>
      <c r="BW68" s="202" t="s">
        <v>55</v>
      </c>
      <c r="BX68" s="530">
        <v>28</v>
      </c>
      <c r="BY68" s="196" t="s">
        <v>55</v>
      </c>
      <c r="BZ68" s="195" t="s">
        <v>55</v>
      </c>
      <c r="CA68" s="206" t="s">
        <v>55</v>
      </c>
      <c r="CB68" s="208" t="s">
        <v>55</v>
      </c>
      <c r="CC68" s="209" t="s">
        <v>55</v>
      </c>
      <c r="CD68" s="148"/>
      <c r="CE68" s="194" t="s">
        <v>54</v>
      </c>
      <c r="CF68" s="294">
        <v>106</v>
      </c>
      <c r="CG68" s="294" t="s">
        <v>86</v>
      </c>
      <c r="CH68" s="300"/>
      <c r="CI68" s="148"/>
      <c r="CJ68" s="199" t="s">
        <v>54</v>
      </c>
      <c r="CK68" s="210" t="s">
        <v>55</v>
      </c>
      <c r="CL68" s="210" t="s">
        <v>55</v>
      </c>
      <c r="CM68" s="210" t="s">
        <v>55</v>
      </c>
      <c r="CN68" s="212" t="s">
        <v>55</v>
      </c>
      <c r="CO68" s="148"/>
      <c r="CP68" s="213" t="s">
        <v>54</v>
      </c>
      <c r="CQ68" s="198"/>
      <c r="CR68" s="213" t="s">
        <v>54</v>
      </c>
      <c r="CS68" s="148"/>
      <c r="CT68" s="199" t="s">
        <v>54</v>
      </c>
      <c r="CU68" s="214" t="s">
        <v>55</v>
      </c>
      <c r="CV68" s="215" t="s">
        <v>55</v>
      </c>
    </row>
    <row r="69" spans="1:100" s="28" customFormat="1" ht="25.5">
      <c r="A69" s="31"/>
      <c r="B69" s="139">
        <v>61</v>
      </c>
      <c r="C69" s="140">
        <v>210</v>
      </c>
      <c r="D69" s="138" t="s">
        <v>600</v>
      </c>
      <c r="E69" s="181" t="s">
        <v>54</v>
      </c>
      <c r="F69" s="181" t="s">
        <v>54</v>
      </c>
      <c r="G69" s="181" t="s">
        <v>54</v>
      </c>
      <c r="H69" s="181" t="s">
        <v>54</v>
      </c>
      <c r="I69" s="358">
        <v>43909</v>
      </c>
      <c r="J69" s="181" t="s">
        <v>56</v>
      </c>
      <c r="K69" s="181">
        <v>44025</v>
      </c>
      <c r="L69" s="96" t="s">
        <v>582</v>
      </c>
      <c r="M69" s="29" t="s">
        <v>54</v>
      </c>
      <c r="N69" s="21" t="s">
        <v>56</v>
      </c>
      <c r="O69" s="51" t="s">
        <v>600</v>
      </c>
      <c r="P69" s="52" t="s">
        <v>600</v>
      </c>
      <c r="Q69" s="51" t="s">
        <v>601</v>
      </c>
      <c r="R69" s="52" t="s">
        <v>601</v>
      </c>
      <c r="S69" s="21" t="s">
        <v>602</v>
      </c>
      <c r="T69" s="30" t="s">
        <v>603</v>
      </c>
      <c r="U69" s="53" t="s">
        <v>604</v>
      </c>
      <c r="V69" s="53" t="s">
        <v>605</v>
      </c>
      <c r="W69" s="54" t="s">
        <v>606</v>
      </c>
      <c r="X69" s="15"/>
      <c r="Y69" s="112" t="s">
        <v>56</v>
      </c>
      <c r="Z69" s="27" t="s">
        <v>66</v>
      </c>
      <c r="AA69" s="24" t="s">
        <v>67</v>
      </c>
      <c r="AB69" s="162" t="s">
        <v>136</v>
      </c>
      <c r="AC69" s="148"/>
      <c r="AD69" s="148"/>
      <c r="AE69" s="112" t="s">
        <v>56</v>
      </c>
      <c r="AF69" s="27" t="s">
        <v>66</v>
      </c>
      <c r="AG69" s="24" t="s">
        <v>67</v>
      </c>
      <c r="AH69" s="27" t="s">
        <v>136</v>
      </c>
      <c r="AI69" s="42" t="s">
        <v>56</v>
      </c>
      <c r="AJ69" s="270" t="s">
        <v>55</v>
      </c>
      <c r="AK69" s="135" t="s">
        <v>55</v>
      </c>
      <c r="AL69" s="148"/>
      <c r="AM69" s="148"/>
      <c r="AN69" s="112" t="s">
        <v>56</v>
      </c>
      <c r="AO69" s="122">
        <v>61073</v>
      </c>
      <c r="AP69" s="27" t="s">
        <v>66</v>
      </c>
      <c r="AQ69" s="24" t="s">
        <v>67</v>
      </c>
      <c r="AR69" s="27" t="s">
        <v>136</v>
      </c>
      <c r="AS69" s="42" t="s">
        <v>56</v>
      </c>
      <c r="AT69" s="270" t="s">
        <v>55</v>
      </c>
      <c r="AU69" s="127" t="s">
        <v>55</v>
      </c>
      <c r="AV69" s="148"/>
      <c r="AW69" s="519" t="s">
        <v>56</v>
      </c>
      <c r="AX69" s="24">
        <v>8</v>
      </c>
      <c r="AY69" s="524" t="s">
        <v>69</v>
      </c>
      <c r="AZ69" s="27" t="s">
        <v>68</v>
      </c>
      <c r="BA69" s="46" t="s">
        <v>55</v>
      </c>
      <c r="BB69" s="46" t="s">
        <v>55</v>
      </c>
      <c r="BC69" s="127" t="s">
        <v>55</v>
      </c>
      <c r="BD69" s="148"/>
      <c r="BE69" s="519" t="s">
        <v>56</v>
      </c>
      <c r="BF69" s="529">
        <v>28</v>
      </c>
      <c r="BG69" s="524" t="s">
        <v>69</v>
      </c>
      <c r="BH69" s="27" t="s">
        <v>286</v>
      </c>
      <c r="BI69" s="46" t="s">
        <v>55</v>
      </c>
      <c r="BJ69" s="46" t="s">
        <v>55</v>
      </c>
      <c r="BK69" s="127" t="s">
        <v>55</v>
      </c>
      <c r="BL69" s="148"/>
      <c r="BM69" s="116" t="s">
        <v>56</v>
      </c>
      <c r="BN69" s="122">
        <v>122146</v>
      </c>
      <c r="BO69" s="24">
        <v>8</v>
      </c>
      <c r="BP69" s="24" t="s">
        <v>69</v>
      </c>
      <c r="BQ69" s="27" t="s">
        <v>68</v>
      </c>
      <c r="BR69" s="46" t="s">
        <v>55</v>
      </c>
      <c r="BS69" s="47" t="s">
        <v>55</v>
      </c>
      <c r="BT69" s="127" t="s">
        <v>55</v>
      </c>
      <c r="BU69" s="148"/>
      <c r="BV69" s="112" t="s">
        <v>56</v>
      </c>
      <c r="BW69" s="122">
        <v>122146</v>
      </c>
      <c r="BX69" s="529">
        <v>28</v>
      </c>
      <c r="BY69" s="24" t="s">
        <v>69</v>
      </c>
      <c r="BZ69" s="27" t="s">
        <v>286</v>
      </c>
      <c r="CA69" s="46" t="s">
        <v>55</v>
      </c>
      <c r="CB69" s="32" t="s">
        <v>55</v>
      </c>
      <c r="CC69" s="155" t="s">
        <v>55</v>
      </c>
      <c r="CD69" s="148"/>
      <c r="CE69" s="113" t="s">
        <v>56</v>
      </c>
      <c r="CF69" s="25">
        <v>104</v>
      </c>
      <c r="CG69" s="25" t="s">
        <v>86</v>
      </c>
      <c r="CH69" s="163"/>
      <c r="CI69" s="148"/>
      <c r="CJ69" s="113" t="s">
        <v>54</v>
      </c>
      <c r="CK69" s="25" t="s">
        <v>55</v>
      </c>
      <c r="CL69" s="25" t="s">
        <v>55</v>
      </c>
      <c r="CM69" s="25" t="s">
        <v>55</v>
      </c>
      <c r="CN69" s="156" t="s">
        <v>55</v>
      </c>
      <c r="CO69" s="148"/>
      <c r="CP69" s="174" t="s">
        <v>54</v>
      </c>
      <c r="CQ69" s="148"/>
      <c r="CR69" s="174" t="s">
        <v>54</v>
      </c>
      <c r="CS69" s="148"/>
      <c r="CT69" s="113" t="s">
        <v>54</v>
      </c>
      <c r="CU69" s="26" t="s">
        <v>55</v>
      </c>
      <c r="CV69" s="83" t="s">
        <v>55</v>
      </c>
    </row>
    <row r="70" spans="1:100" s="28" customFormat="1" ht="12.6" customHeight="1">
      <c r="A70" s="31"/>
      <c r="B70" s="183">
        <v>62</v>
      </c>
      <c r="C70" s="185">
        <v>211</v>
      </c>
      <c r="D70" s="185" t="s">
        <v>607</v>
      </c>
      <c r="E70" s="217" t="s">
        <v>54</v>
      </c>
      <c r="F70" s="217" t="s">
        <v>56</v>
      </c>
      <c r="G70" s="217" t="s">
        <v>56</v>
      </c>
      <c r="H70" s="217" t="s">
        <v>55</v>
      </c>
      <c r="I70" s="219">
        <v>43943</v>
      </c>
      <c r="J70" s="217"/>
      <c r="K70" s="187"/>
      <c r="L70" s="188" t="s">
        <v>252</v>
      </c>
      <c r="M70" s="189" t="s">
        <v>54</v>
      </c>
      <c r="N70" s="189" t="s">
        <v>54</v>
      </c>
      <c r="O70" s="190" t="s">
        <v>607</v>
      </c>
      <c r="P70" s="191" t="s">
        <v>608</v>
      </c>
      <c r="Q70" s="190" t="s">
        <v>607</v>
      </c>
      <c r="R70" s="191" t="s">
        <v>607</v>
      </c>
      <c r="S70" s="186" t="s">
        <v>609</v>
      </c>
      <c r="T70" s="216" t="s">
        <v>55</v>
      </c>
      <c r="U70" s="193" t="s">
        <v>610</v>
      </c>
      <c r="V70" s="193" t="s">
        <v>611</v>
      </c>
      <c r="W70" s="318" t="s">
        <v>612</v>
      </c>
      <c r="X70" s="15"/>
      <c r="Y70" s="194" t="s">
        <v>56</v>
      </c>
      <c r="Z70" s="195" t="s">
        <v>66</v>
      </c>
      <c r="AA70" s="196" t="s">
        <v>67</v>
      </c>
      <c r="AB70" s="197" t="s">
        <v>70</v>
      </c>
      <c r="AC70" s="148"/>
      <c r="AD70" s="148"/>
      <c r="AE70" s="194" t="s">
        <v>56</v>
      </c>
      <c r="AF70" s="195" t="s">
        <v>66</v>
      </c>
      <c r="AG70" s="196" t="s">
        <v>67</v>
      </c>
      <c r="AH70" s="195" t="s">
        <v>70</v>
      </c>
      <c r="AI70" s="359" t="s">
        <v>56</v>
      </c>
      <c r="AJ70" s="359" t="s">
        <v>55</v>
      </c>
      <c r="AK70" s="361" t="s">
        <v>55</v>
      </c>
      <c r="AL70" s="148"/>
      <c r="AM70" s="148"/>
      <c r="AN70" s="194" t="s">
        <v>54</v>
      </c>
      <c r="AO70" s="202" t="s">
        <v>55</v>
      </c>
      <c r="AP70" s="195" t="s">
        <v>55</v>
      </c>
      <c r="AQ70" s="196" t="s">
        <v>55</v>
      </c>
      <c r="AR70" s="195" t="s">
        <v>55</v>
      </c>
      <c r="AS70" s="303" t="s">
        <v>55</v>
      </c>
      <c r="AT70" s="303" t="s">
        <v>55</v>
      </c>
      <c r="AU70" s="304" t="s">
        <v>55</v>
      </c>
      <c r="AV70" s="148"/>
      <c r="AW70" s="518" t="s">
        <v>54</v>
      </c>
      <c r="AX70" s="196">
        <v>8</v>
      </c>
      <c r="AY70" s="523" t="s">
        <v>86</v>
      </c>
      <c r="AZ70" s="256" t="s">
        <v>118</v>
      </c>
      <c r="BA70" s="206" t="s">
        <v>55</v>
      </c>
      <c r="BB70" s="285" t="s">
        <v>55</v>
      </c>
      <c r="BC70" s="280" t="s">
        <v>55</v>
      </c>
      <c r="BD70" s="148"/>
      <c r="BE70" s="518" t="s">
        <v>54</v>
      </c>
      <c r="BF70" s="530">
        <v>28</v>
      </c>
      <c r="BG70" s="523" t="s">
        <v>69</v>
      </c>
      <c r="BH70" s="256" t="s">
        <v>71</v>
      </c>
      <c r="BI70" s="206" t="s">
        <v>55</v>
      </c>
      <c r="BJ70" s="285" t="s">
        <v>55</v>
      </c>
      <c r="BK70" s="280" t="s">
        <v>55</v>
      </c>
      <c r="BL70" s="148"/>
      <c r="BM70" s="207" t="s">
        <v>54</v>
      </c>
      <c r="BN70" s="393" t="s">
        <v>55</v>
      </c>
      <c r="BO70" s="196">
        <v>8</v>
      </c>
      <c r="BP70" s="196" t="s">
        <v>86</v>
      </c>
      <c r="BQ70" s="256" t="s">
        <v>118</v>
      </c>
      <c r="BR70" s="206" t="s">
        <v>55</v>
      </c>
      <c r="BS70" s="279" t="s">
        <v>55</v>
      </c>
      <c r="BT70" s="280" t="s">
        <v>55</v>
      </c>
      <c r="BU70" s="148"/>
      <c r="BV70" s="194" t="s">
        <v>54</v>
      </c>
      <c r="BW70" s="202" t="s">
        <v>55</v>
      </c>
      <c r="BX70" s="530">
        <v>28</v>
      </c>
      <c r="BY70" s="196" t="s">
        <v>55</v>
      </c>
      <c r="BZ70" s="195" t="s">
        <v>55</v>
      </c>
      <c r="CA70" s="206" t="s">
        <v>55</v>
      </c>
      <c r="CB70" s="208" t="s">
        <v>55</v>
      </c>
      <c r="CC70" s="209" t="s">
        <v>55</v>
      </c>
      <c r="CD70" s="148"/>
      <c r="CE70" s="194" t="s">
        <v>54</v>
      </c>
      <c r="CF70" s="210" t="s">
        <v>55</v>
      </c>
      <c r="CG70" s="210" t="s">
        <v>55</v>
      </c>
      <c r="CH70" s="211"/>
      <c r="CI70" s="148"/>
      <c r="CJ70" s="199" t="s">
        <v>54</v>
      </c>
      <c r="CK70" s="210" t="s">
        <v>55</v>
      </c>
      <c r="CL70" s="210" t="s">
        <v>55</v>
      </c>
      <c r="CM70" s="210" t="s">
        <v>55</v>
      </c>
      <c r="CN70" s="212" t="s">
        <v>55</v>
      </c>
      <c r="CO70" s="148"/>
      <c r="CP70" s="213" t="s">
        <v>54</v>
      </c>
      <c r="CQ70" s="198"/>
      <c r="CR70" s="213" t="s">
        <v>54</v>
      </c>
      <c r="CS70" s="148"/>
      <c r="CT70" s="199" t="s">
        <v>54</v>
      </c>
      <c r="CU70" s="214" t="s">
        <v>55</v>
      </c>
      <c r="CV70" s="215" t="s">
        <v>55</v>
      </c>
    </row>
    <row r="71" spans="1:100" s="354" customFormat="1" ht="24.95" customHeight="1">
      <c r="A71" s="378"/>
      <c r="B71" s="355">
        <v>63</v>
      </c>
      <c r="C71" s="356">
        <v>212</v>
      </c>
      <c r="D71" s="357" t="s">
        <v>613</v>
      </c>
      <c r="E71" s="330" t="s">
        <v>54</v>
      </c>
      <c r="F71" s="330" t="s">
        <v>54</v>
      </c>
      <c r="G71" s="330" t="s">
        <v>54</v>
      </c>
      <c r="H71" s="330" t="s">
        <v>55</v>
      </c>
      <c r="I71" s="415">
        <v>43927</v>
      </c>
      <c r="J71" s="330" t="s">
        <v>56</v>
      </c>
      <c r="K71" s="330">
        <v>44958</v>
      </c>
      <c r="L71" s="331" t="s">
        <v>176</v>
      </c>
      <c r="M71" s="332" t="s">
        <v>54</v>
      </c>
      <c r="N71" s="332" t="s">
        <v>54</v>
      </c>
      <c r="O71" s="333" t="s">
        <v>613</v>
      </c>
      <c r="P71" s="334" t="s">
        <v>614</v>
      </c>
      <c r="Q71" s="333" t="s">
        <v>613</v>
      </c>
      <c r="R71" s="334" t="s">
        <v>615</v>
      </c>
      <c r="S71" s="335" t="s">
        <v>613</v>
      </c>
      <c r="T71" s="336" t="s">
        <v>616</v>
      </c>
      <c r="U71" s="337" t="s">
        <v>617</v>
      </c>
      <c r="V71" s="337" t="s">
        <v>618</v>
      </c>
      <c r="W71" s="338" t="s">
        <v>619</v>
      </c>
      <c r="X71" s="339"/>
      <c r="Y71" s="340" t="s">
        <v>56</v>
      </c>
      <c r="Z71" s="60" t="s">
        <v>66</v>
      </c>
      <c r="AA71" s="341" t="s">
        <v>67</v>
      </c>
      <c r="AB71" s="342" t="s">
        <v>70</v>
      </c>
      <c r="AC71" s="343"/>
      <c r="AD71" s="343"/>
      <c r="AE71" s="340" t="s">
        <v>56</v>
      </c>
      <c r="AF71" s="60" t="s">
        <v>66</v>
      </c>
      <c r="AG71" s="341" t="s">
        <v>67</v>
      </c>
      <c r="AH71" s="60" t="s">
        <v>70</v>
      </c>
      <c r="AI71" s="42" t="s">
        <v>56</v>
      </c>
      <c r="AJ71" s="42" t="s">
        <v>55</v>
      </c>
      <c r="AK71" s="135" t="s">
        <v>55</v>
      </c>
      <c r="AL71" s="343"/>
      <c r="AM71" s="343"/>
      <c r="AN71" s="340" t="s">
        <v>54</v>
      </c>
      <c r="AO71" s="344" t="s">
        <v>55</v>
      </c>
      <c r="AP71" s="60" t="s">
        <v>55</v>
      </c>
      <c r="AQ71" s="341" t="s">
        <v>55</v>
      </c>
      <c r="AR71" s="60" t="s">
        <v>55</v>
      </c>
      <c r="AS71" s="47" t="s">
        <v>55</v>
      </c>
      <c r="AT71" s="47" t="s">
        <v>55</v>
      </c>
      <c r="AU71" s="127" t="s">
        <v>55</v>
      </c>
      <c r="AV71" s="343"/>
      <c r="AW71" s="520" t="s">
        <v>56</v>
      </c>
      <c r="AX71" s="341">
        <v>6</v>
      </c>
      <c r="AY71" s="524" t="s">
        <v>69</v>
      </c>
      <c r="AZ71" s="60" t="s">
        <v>118</v>
      </c>
      <c r="BA71" s="46" t="s">
        <v>55</v>
      </c>
      <c r="BB71" s="46" t="s">
        <v>55</v>
      </c>
      <c r="BC71" s="127" t="s">
        <v>55</v>
      </c>
      <c r="BD71" s="343"/>
      <c r="BE71" s="520" t="s">
        <v>56</v>
      </c>
      <c r="BF71" s="529">
        <v>26</v>
      </c>
      <c r="BG71" s="524" t="s">
        <v>69</v>
      </c>
      <c r="BH71" s="60" t="s">
        <v>71</v>
      </c>
      <c r="BI71" s="46" t="s">
        <v>55</v>
      </c>
      <c r="BJ71" s="46" t="s">
        <v>55</v>
      </c>
      <c r="BK71" s="127" t="s">
        <v>55</v>
      </c>
      <c r="BL71" s="343"/>
      <c r="BM71" s="345" t="s">
        <v>54</v>
      </c>
      <c r="BN71" s="344" t="s">
        <v>55</v>
      </c>
      <c r="BO71" s="341">
        <v>6</v>
      </c>
      <c r="BP71" s="24" t="s">
        <v>55</v>
      </c>
      <c r="BQ71" s="60" t="s">
        <v>55</v>
      </c>
      <c r="BR71" s="46" t="s">
        <v>55</v>
      </c>
      <c r="BS71" s="47" t="s">
        <v>55</v>
      </c>
      <c r="BT71" s="127" t="s">
        <v>55</v>
      </c>
      <c r="BU71" s="343"/>
      <c r="BV71" s="340" t="s">
        <v>54</v>
      </c>
      <c r="BW71" s="344" t="s">
        <v>55</v>
      </c>
      <c r="BX71" s="529">
        <v>26</v>
      </c>
      <c r="BY71" s="24" t="s">
        <v>55</v>
      </c>
      <c r="BZ71" s="60" t="s">
        <v>55</v>
      </c>
      <c r="CA71" s="46" t="s">
        <v>55</v>
      </c>
      <c r="CB71" s="347" t="s">
        <v>55</v>
      </c>
      <c r="CC71" s="348" t="s">
        <v>55</v>
      </c>
      <c r="CD71" s="343"/>
      <c r="CE71" s="340" t="s">
        <v>54</v>
      </c>
      <c r="CF71" s="346" t="s">
        <v>55</v>
      </c>
      <c r="CG71" s="346" t="s">
        <v>55</v>
      </c>
      <c r="CH71" s="349"/>
      <c r="CI71" s="343"/>
      <c r="CJ71" s="350" t="s">
        <v>54</v>
      </c>
      <c r="CK71" s="346" t="s">
        <v>55</v>
      </c>
      <c r="CL71" s="346" t="s">
        <v>55</v>
      </c>
      <c r="CM71" s="346" t="s">
        <v>55</v>
      </c>
      <c r="CN71" s="351" t="s">
        <v>55</v>
      </c>
      <c r="CO71" s="343"/>
      <c r="CP71" s="352" t="s">
        <v>54</v>
      </c>
      <c r="CQ71" s="343"/>
      <c r="CR71" s="352" t="s">
        <v>54</v>
      </c>
      <c r="CS71" s="343"/>
      <c r="CT71" s="350" t="s">
        <v>54</v>
      </c>
      <c r="CU71" s="305" t="s">
        <v>55</v>
      </c>
      <c r="CV71" s="353" t="s">
        <v>55</v>
      </c>
    </row>
    <row r="72" spans="1:100" s="28" customFormat="1" ht="12.6" customHeight="1">
      <c r="A72" s="31"/>
      <c r="B72" s="183">
        <v>64</v>
      </c>
      <c r="C72" s="185">
        <v>213</v>
      </c>
      <c r="D72" s="185" t="s">
        <v>620</v>
      </c>
      <c r="E72" s="217" t="s">
        <v>54</v>
      </c>
      <c r="F72" s="217" t="s">
        <v>56</v>
      </c>
      <c r="G72" s="217" t="s">
        <v>56</v>
      </c>
      <c r="H72" s="217" t="s">
        <v>55</v>
      </c>
      <c r="I72" s="219">
        <v>43943</v>
      </c>
      <c r="J72" s="217"/>
      <c r="K72" s="187"/>
      <c r="L72" s="188" t="s">
        <v>252</v>
      </c>
      <c r="M72" s="189" t="s">
        <v>54</v>
      </c>
      <c r="N72" s="189" t="s">
        <v>54</v>
      </c>
      <c r="O72" s="190" t="s">
        <v>620</v>
      </c>
      <c r="P72" s="191" t="s">
        <v>621</v>
      </c>
      <c r="Q72" s="190" t="s">
        <v>620</v>
      </c>
      <c r="R72" s="191" t="s">
        <v>622</v>
      </c>
      <c r="S72" s="186" t="s">
        <v>623</v>
      </c>
      <c r="T72" s="216" t="s">
        <v>624</v>
      </c>
      <c r="U72" s="193" t="s">
        <v>625</v>
      </c>
      <c r="V72" s="193" t="s">
        <v>626</v>
      </c>
      <c r="W72" s="318" t="s">
        <v>627</v>
      </c>
      <c r="X72" s="15"/>
      <c r="Y72" s="194" t="s">
        <v>56</v>
      </c>
      <c r="Z72" s="195" t="s">
        <v>66</v>
      </c>
      <c r="AA72" s="196" t="s">
        <v>67</v>
      </c>
      <c r="AB72" s="197" t="s">
        <v>70</v>
      </c>
      <c r="AC72" s="148"/>
      <c r="AD72" s="148"/>
      <c r="AE72" s="194" t="s">
        <v>56</v>
      </c>
      <c r="AF72" s="195" t="s">
        <v>66</v>
      </c>
      <c r="AG72" s="196" t="s">
        <v>67</v>
      </c>
      <c r="AH72" s="195" t="s">
        <v>70</v>
      </c>
      <c r="AI72" s="359" t="s">
        <v>56</v>
      </c>
      <c r="AJ72" s="359" t="s">
        <v>55</v>
      </c>
      <c r="AK72" s="361" t="s">
        <v>55</v>
      </c>
      <c r="AL72" s="148"/>
      <c r="AM72" s="148"/>
      <c r="AN72" s="194" t="s">
        <v>54</v>
      </c>
      <c r="AO72" s="202" t="s">
        <v>55</v>
      </c>
      <c r="AP72" s="195" t="s">
        <v>55</v>
      </c>
      <c r="AQ72" s="196" t="s">
        <v>55</v>
      </c>
      <c r="AR72" s="195" t="s">
        <v>55</v>
      </c>
      <c r="AS72" s="303" t="s">
        <v>55</v>
      </c>
      <c r="AT72" s="303" t="s">
        <v>55</v>
      </c>
      <c r="AU72" s="304" t="s">
        <v>55</v>
      </c>
      <c r="AV72" s="148"/>
      <c r="AW72" s="518" t="s">
        <v>54</v>
      </c>
      <c r="AX72" s="196">
        <v>3</v>
      </c>
      <c r="AY72" s="523" t="s">
        <v>86</v>
      </c>
      <c r="AZ72" s="256" t="s">
        <v>118</v>
      </c>
      <c r="BA72" s="206" t="s">
        <v>55</v>
      </c>
      <c r="BB72" s="285" t="s">
        <v>55</v>
      </c>
      <c r="BC72" s="280" t="s">
        <v>55</v>
      </c>
      <c r="BD72" s="148"/>
      <c r="BE72" s="518" t="s">
        <v>54</v>
      </c>
      <c r="BF72" s="530">
        <v>23</v>
      </c>
      <c r="BG72" s="523" t="s">
        <v>86</v>
      </c>
      <c r="BH72" s="256" t="s">
        <v>250</v>
      </c>
      <c r="BI72" s="206" t="s">
        <v>55</v>
      </c>
      <c r="BJ72" s="285" t="s">
        <v>55</v>
      </c>
      <c r="BK72" s="280" t="s">
        <v>55</v>
      </c>
      <c r="BL72" s="148"/>
      <c r="BM72" s="207" t="s">
        <v>54</v>
      </c>
      <c r="BN72" s="202">
        <v>91609</v>
      </c>
      <c r="BO72" s="196">
        <v>3</v>
      </c>
      <c r="BP72" s="196" t="s">
        <v>86</v>
      </c>
      <c r="BQ72" s="256" t="s">
        <v>118</v>
      </c>
      <c r="BR72" s="206" t="s">
        <v>55</v>
      </c>
      <c r="BS72" s="279" t="s">
        <v>55</v>
      </c>
      <c r="BT72" s="280" t="s">
        <v>55</v>
      </c>
      <c r="BU72" s="148"/>
      <c r="BV72" s="194" t="s">
        <v>54</v>
      </c>
      <c r="BW72" s="202" t="s">
        <v>55</v>
      </c>
      <c r="BX72" s="530">
        <v>23</v>
      </c>
      <c r="BY72" s="196" t="s">
        <v>55</v>
      </c>
      <c r="BZ72" s="195" t="s">
        <v>55</v>
      </c>
      <c r="CA72" s="206" t="s">
        <v>55</v>
      </c>
      <c r="CB72" s="208" t="s">
        <v>55</v>
      </c>
      <c r="CC72" s="209" t="s">
        <v>55</v>
      </c>
      <c r="CD72" s="148"/>
      <c r="CE72" s="194" t="s">
        <v>54</v>
      </c>
      <c r="CF72" s="210" t="s">
        <v>55</v>
      </c>
      <c r="CG72" s="210" t="s">
        <v>55</v>
      </c>
      <c r="CH72" s="211"/>
      <c r="CI72" s="148"/>
      <c r="CJ72" s="199" t="s">
        <v>54</v>
      </c>
      <c r="CK72" s="210" t="s">
        <v>55</v>
      </c>
      <c r="CL72" s="210" t="s">
        <v>55</v>
      </c>
      <c r="CM72" s="210" t="s">
        <v>55</v>
      </c>
      <c r="CN72" s="212" t="s">
        <v>55</v>
      </c>
      <c r="CO72" s="148"/>
      <c r="CP72" s="213" t="s">
        <v>54</v>
      </c>
      <c r="CQ72" s="198"/>
      <c r="CR72" s="213" t="s">
        <v>54</v>
      </c>
      <c r="CS72" s="148"/>
      <c r="CT72" s="199" t="s">
        <v>54</v>
      </c>
      <c r="CU72" s="214" t="s">
        <v>55</v>
      </c>
      <c r="CV72" s="215" t="s">
        <v>55</v>
      </c>
    </row>
    <row r="73" spans="1:100" s="354" customFormat="1" ht="12.6" customHeight="1">
      <c r="A73" s="378"/>
      <c r="B73" s="355">
        <v>65</v>
      </c>
      <c r="C73" s="356">
        <v>214</v>
      </c>
      <c r="D73" s="357" t="s">
        <v>628</v>
      </c>
      <c r="E73" s="330" t="s">
        <v>56</v>
      </c>
      <c r="F73" s="330" t="s">
        <v>54</v>
      </c>
      <c r="G73" s="330" t="s">
        <v>54</v>
      </c>
      <c r="H73" s="330" t="s">
        <v>54</v>
      </c>
      <c r="I73" s="566">
        <v>45748</v>
      </c>
      <c r="J73" s="381" t="s">
        <v>629</v>
      </c>
      <c r="K73" s="330" t="s">
        <v>629</v>
      </c>
      <c r="L73" s="331" t="s">
        <v>630</v>
      </c>
      <c r="M73" s="332" t="s">
        <v>54</v>
      </c>
      <c r="N73" s="332" t="s">
        <v>54</v>
      </c>
      <c r="O73" s="333" t="s">
        <v>631</v>
      </c>
      <c r="P73" s="334" t="s">
        <v>632</v>
      </c>
      <c r="Q73" s="333" t="s">
        <v>631</v>
      </c>
      <c r="R73" s="334" t="s">
        <v>633</v>
      </c>
      <c r="S73" s="335" t="s">
        <v>634</v>
      </c>
      <c r="T73" s="377" t="s">
        <v>55</v>
      </c>
      <c r="U73" s="337" t="s">
        <v>635</v>
      </c>
      <c r="V73" s="337" t="s">
        <v>636</v>
      </c>
      <c r="W73" s="338" t="s">
        <v>637</v>
      </c>
      <c r="X73" s="339"/>
      <c r="Y73" s="340" t="s">
        <v>54</v>
      </c>
      <c r="Z73" s="567" t="s">
        <v>66</v>
      </c>
      <c r="AA73" s="568" t="s">
        <v>67</v>
      </c>
      <c r="AB73" s="569" t="s">
        <v>70</v>
      </c>
      <c r="AC73" s="343"/>
      <c r="AD73" s="343"/>
      <c r="AE73" s="340" t="s">
        <v>54</v>
      </c>
      <c r="AF73" s="567" t="s">
        <v>66</v>
      </c>
      <c r="AG73" s="568" t="s">
        <v>67</v>
      </c>
      <c r="AH73" s="567" t="s">
        <v>70</v>
      </c>
      <c r="AI73" s="570" t="s">
        <v>56</v>
      </c>
      <c r="AJ73" s="570" t="s">
        <v>56</v>
      </c>
      <c r="AK73" s="135" t="s">
        <v>55</v>
      </c>
      <c r="AL73" s="343"/>
      <c r="AM73" s="343"/>
      <c r="AN73" s="340" t="s">
        <v>54</v>
      </c>
      <c r="AO73" s="344" t="s">
        <v>55</v>
      </c>
      <c r="AP73" s="60" t="s">
        <v>55</v>
      </c>
      <c r="AQ73" s="341" t="s">
        <v>55</v>
      </c>
      <c r="AR73" s="60" t="s">
        <v>55</v>
      </c>
      <c r="AS73" s="47" t="s">
        <v>55</v>
      </c>
      <c r="AT73" s="47" t="s">
        <v>55</v>
      </c>
      <c r="AU73" s="127" t="s">
        <v>55</v>
      </c>
      <c r="AV73" s="343"/>
      <c r="AW73" s="520" t="s">
        <v>56</v>
      </c>
      <c r="AX73" s="341">
        <v>3</v>
      </c>
      <c r="AY73" s="524" t="s">
        <v>86</v>
      </c>
      <c r="AZ73" s="60" t="s">
        <v>118</v>
      </c>
      <c r="BA73" s="46" t="s">
        <v>55</v>
      </c>
      <c r="BB73" s="46" t="s">
        <v>55</v>
      </c>
      <c r="BC73" s="127" t="s">
        <v>55</v>
      </c>
      <c r="BD73" s="343"/>
      <c r="BE73" s="520" t="s">
        <v>56</v>
      </c>
      <c r="BF73" s="529">
        <v>23</v>
      </c>
      <c r="BG73" s="524" t="s">
        <v>69</v>
      </c>
      <c r="BH73" s="60" t="s">
        <v>250</v>
      </c>
      <c r="BI73" s="46" t="s">
        <v>55</v>
      </c>
      <c r="BJ73" s="46" t="s">
        <v>55</v>
      </c>
      <c r="BK73" s="127" t="s">
        <v>55</v>
      </c>
      <c r="BL73" s="343"/>
      <c r="BM73" s="345" t="s">
        <v>54</v>
      </c>
      <c r="BN73" s="344" t="s">
        <v>55</v>
      </c>
      <c r="BO73" s="341">
        <v>3</v>
      </c>
      <c r="BP73" s="24" t="s">
        <v>55</v>
      </c>
      <c r="BQ73" s="60" t="s">
        <v>55</v>
      </c>
      <c r="BR73" s="46" t="s">
        <v>55</v>
      </c>
      <c r="BS73" s="47" t="s">
        <v>55</v>
      </c>
      <c r="BT73" s="127" t="s">
        <v>55</v>
      </c>
      <c r="BU73" s="343"/>
      <c r="BV73" s="340" t="s">
        <v>54</v>
      </c>
      <c r="BW73" s="344" t="s">
        <v>55</v>
      </c>
      <c r="BX73" s="529">
        <v>23</v>
      </c>
      <c r="BY73" s="24" t="s">
        <v>55</v>
      </c>
      <c r="BZ73" s="60" t="s">
        <v>55</v>
      </c>
      <c r="CA73" s="46" t="s">
        <v>55</v>
      </c>
      <c r="CB73" s="347" t="s">
        <v>55</v>
      </c>
      <c r="CC73" s="348" t="s">
        <v>55</v>
      </c>
      <c r="CD73" s="343"/>
      <c r="CE73" s="340" t="s">
        <v>56</v>
      </c>
      <c r="CF73" s="346">
        <v>105</v>
      </c>
      <c r="CG73" s="346" t="s">
        <v>86</v>
      </c>
      <c r="CH73" s="349"/>
      <c r="CI73" s="343"/>
      <c r="CJ73" s="350" t="s">
        <v>54</v>
      </c>
      <c r="CK73" s="346" t="s">
        <v>55</v>
      </c>
      <c r="CL73" s="346" t="s">
        <v>55</v>
      </c>
      <c r="CM73" s="346" t="s">
        <v>55</v>
      </c>
      <c r="CN73" s="351" t="s">
        <v>55</v>
      </c>
      <c r="CO73" s="343"/>
      <c r="CP73" s="352" t="s">
        <v>54</v>
      </c>
      <c r="CQ73" s="343"/>
      <c r="CR73" s="352" t="s">
        <v>54</v>
      </c>
      <c r="CS73" s="343"/>
      <c r="CT73" s="350" t="s">
        <v>54</v>
      </c>
      <c r="CU73" s="305" t="s">
        <v>55</v>
      </c>
      <c r="CV73" s="353" t="s">
        <v>55</v>
      </c>
    </row>
    <row r="74" spans="1:100" s="28" customFormat="1" ht="25.5">
      <c r="A74" s="31"/>
      <c r="B74" s="183">
        <v>66</v>
      </c>
      <c r="C74" s="185">
        <v>215</v>
      </c>
      <c r="D74" s="185" t="s">
        <v>638</v>
      </c>
      <c r="E74" s="217" t="s">
        <v>54</v>
      </c>
      <c r="F74" s="217" t="s">
        <v>56</v>
      </c>
      <c r="G74" s="217" t="s">
        <v>56</v>
      </c>
      <c r="H74" s="217" t="s">
        <v>55</v>
      </c>
      <c r="I74" s="219">
        <v>43914</v>
      </c>
      <c r="J74" s="217"/>
      <c r="K74" s="187"/>
      <c r="L74" s="188" t="s">
        <v>359</v>
      </c>
      <c r="M74" s="189" t="s">
        <v>54</v>
      </c>
      <c r="N74" s="189" t="s">
        <v>54</v>
      </c>
      <c r="O74" s="190" t="s">
        <v>638</v>
      </c>
      <c r="P74" s="191" t="s">
        <v>639</v>
      </c>
      <c r="Q74" s="190" t="s">
        <v>638</v>
      </c>
      <c r="R74" s="191" t="s">
        <v>640</v>
      </c>
      <c r="S74" s="186" t="s">
        <v>641</v>
      </c>
      <c r="T74" s="216" t="s">
        <v>55</v>
      </c>
      <c r="U74" s="193" t="s">
        <v>642</v>
      </c>
      <c r="V74" s="193" t="s">
        <v>643</v>
      </c>
      <c r="W74" s="318" t="s">
        <v>644</v>
      </c>
      <c r="X74" s="15"/>
      <c r="Y74" s="194" t="s">
        <v>56</v>
      </c>
      <c r="Z74" s="195" t="s">
        <v>66</v>
      </c>
      <c r="AA74" s="196" t="s">
        <v>67</v>
      </c>
      <c r="AB74" s="197" t="s">
        <v>70</v>
      </c>
      <c r="AC74" s="148"/>
      <c r="AD74" s="148"/>
      <c r="AE74" s="194" t="s">
        <v>56</v>
      </c>
      <c r="AF74" s="195" t="s">
        <v>66</v>
      </c>
      <c r="AG74" s="196" t="s">
        <v>67</v>
      </c>
      <c r="AH74" s="195" t="s">
        <v>70</v>
      </c>
      <c r="AI74" s="359" t="s">
        <v>56</v>
      </c>
      <c r="AJ74" s="359" t="s">
        <v>56</v>
      </c>
      <c r="AK74" s="361" t="s">
        <v>55</v>
      </c>
      <c r="AL74" s="148"/>
      <c r="AM74" s="148"/>
      <c r="AN74" s="194" t="s">
        <v>54</v>
      </c>
      <c r="AO74" s="202" t="s">
        <v>55</v>
      </c>
      <c r="AP74" s="195" t="s">
        <v>55</v>
      </c>
      <c r="AQ74" s="196" t="s">
        <v>55</v>
      </c>
      <c r="AR74" s="195" t="s">
        <v>55</v>
      </c>
      <c r="AS74" s="303" t="s">
        <v>55</v>
      </c>
      <c r="AT74" s="303" t="s">
        <v>55</v>
      </c>
      <c r="AU74" s="304" t="s">
        <v>55</v>
      </c>
      <c r="AV74" s="148"/>
      <c r="AW74" s="518" t="s">
        <v>54</v>
      </c>
      <c r="AX74" s="196">
        <v>8</v>
      </c>
      <c r="AY74" s="523" t="s">
        <v>69</v>
      </c>
      <c r="AZ74" s="256" t="s">
        <v>118</v>
      </c>
      <c r="BA74" s="206" t="s">
        <v>55</v>
      </c>
      <c r="BB74" s="285" t="s">
        <v>55</v>
      </c>
      <c r="BC74" s="280" t="s">
        <v>55</v>
      </c>
      <c r="BD74" s="148"/>
      <c r="BE74" s="518" t="s">
        <v>54</v>
      </c>
      <c r="BF74" s="530">
        <v>28</v>
      </c>
      <c r="BG74" s="523" t="s">
        <v>69</v>
      </c>
      <c r="BH74" s="256" t="s">
        <v>71</v>
      </c>
      <c r="BI74" s="206" t="s">
        <v>55</v>
      </c>
      <c r="BJ74" s="285" t="s">
        <v>55</v>
      </c>
      <c r="BK74" s="280" t="s">
        <v>55</v>
      </c>
      <c r="BL74" s="148"/>
      <c r="BM74" s="207" t="s">
        <v>54</v>
      </c>
      <c r="BN74" s="202" t="s">
        <v>55</v>
      </c>
      <c r="BO74" s="196">
        <v>8</v>
      </c>
      <c r="BP74" s="196" t="s">
        <v>55</v>
      </c>
      <c r="BQ74" s="195" t="s">
        <v>55</v>
      </c>
      <c r="BR74" s="206" t="s">
        <v>55</v>
      </c>
      <c r="BS74" s="203" t="s">
        <v>55</v>
      </c>
      <c r="BT74" s="204" t="s">
        <v>55</v>
      </c>
      <c r="BU74" s="148"/>
      <c r="BV74" s="194" t="s">
        <v>54</v>
      </c>
      <c r="BW74" s="202" t="s">
        <v>55</v>
      </c>
      <c r="BX74" s="530">
        <v>28</v>
      </c>
      <c r="BY74" s="196" t="s">
        <v>55</v>
      </c>
      <c r="BZ74" s="195" t="s">
        <v>55</v>
      </c>
      <c r="CA74" s="206" t="s">
        <v>55</v>
      </c>
      <c r="CB74" s="208" t="s">
        <v>55</v>
      </c>
      <c r="CC74" s="209" t="s">
        <v>55</v>
      </c>
      <c r="CD74" s="148"/>
      <c r="CE74" s="194" t="s">
        <v>54</v>
      </c>
      <c r="CF74" s="210" t="s">
        <v>55</v>
      </c>
      <c r="CG74" s="210" t="s">
        <v>55</v>
      </c>
      <c r="CH74" s="211"/>
      <c r="CI74" s="148"/>
      <c r="CJ74" s="199" t="s">
        <v>54</v>
      </c>
      <c r="CK74" s="210" t="s">
        <v>55</v>
      </c>
      <c r="CL74" s="210" t="s">
        <v>55</v>
      </c>
      <c r="CM74" s="210" t="s">
        <v>55</v>
      </c>
      <c r="CN74" s="212" t="s">
        <v>55</v>
      </c>
      <c r="CO74" s="148"/>
      <c r="CP74" s="213" t="s">
        <v>54</v>
      </c>
      <c r="CQ74" s="198"/>
      <c r="CR74" s="213" t="s">
        <v>54</v>
      </c>
      <c r="CS74" s="148"/>
      <c r="CT74" s="199" t="s">
        <v>54</v>
      </c>
      <c r="CU74" s="214" t="s">
        <v>55</v>
      </c>
      <c r="CV74" s="215" t="s">
        <v>55</v>
      </c>
    </row>
    <row r="75" spans="1:100" s="28" customFormat="1" ht="12.6" customHeight="1">
      <c r="A75" s="31"/>
      <c r="B75" s="139">
        <v>67</v>
      </c>
      <c r="C75" s="140">
        <v>216</v>
      </c>
      <c r="D75" s="138" t="s">
        <v>645</v>
      </c>
      <c r="E75" s="181" t="s">
        <v>54</v>
      </c>
      <c r="F75" s="181" t="s">
        <v>56</v>
      </c>
      <c r="G75" s="181" t="s">
        <v>56</v>
      </c>
      <c r="H75" s="181" t="s">
        <v>55</v>
      </c>
      <c r="I75" s="181">
        <v>43943</v>
      </c>
      <c r="J75" s="181"/>
      <c r="K75" s="181"/>
      <c r="L75" s="96" t="s">
        <v>242</v>
      </c>
      <c r="M75" s="29" t="s">
        <v>54</v>
      </c>
      <c r="N75" s="29" t="s">
        <v>54</v>
      </c>
      <c r="O75" s="51" t="s">
        <v>645</v>
      </c>
      <c r="P75" s="52" t="s">
        <v>646</v>
      </c>
      <c r="Q75" s="51" t="s">
        <v>645</v>
      </c>
      <c r="R75" s="52" t="s">
        <v>647</v>
      </c>
      <c r="S75" s="21" t="s">
        <v>648</v>
      </c>
      <c r="T75" s="22" t="s">
        <v>55</v>
      </c>
      <c r="U75" s="53" t="s">
        <v>649</v>
      </c>
      <c r="V75" s="53" t="s">
        <v>650</v>
      </c>
      <c r="W75" s="54" t="s">
        <v>651</v>
      </c>
      <c r="X75" s="15"/>
      <c r="Y75" s="112" t="s">
        <v>56</v>
      </c>
      <c r="Z75" s="27" t="s">
        <v>66</v>
      </c>
      <c r="AA75" s="24" t="s">
        <v>67</v>
      </c>
      <c r="AB75" s="162" t="s">
        <v>70</v>
      </c>
      <c r="AC75" s="148"/>
      <c r="AD75" s="148"/>
      <c r="AE75" s="112" t="s">
        <v>56</v>
      </c>
      <c r="AF75" s="27" t="s">
        <v>66</v>
      </c>
      <c r="AG75" s="24" t="s">
        <v>67</v>
      </c>
      <c r="AH75" s="27" t="s">
        <v>70</v>
      </c>
      <c r="AI75" s="42" t="s">
        <v>56</v>
      </c>
      <c r="AJ75" s="42" t="s">
        <v>55</v>
      </c>
      <c r="AK75" s="135" t="s">
        <v>55</v>
      </c>
      <c r="AL75" s="148"/>
      <c r="AM75" s="148"/>
      <c r="AN75" s="112" t="s">
        <v>54</v>
      </c>
      <c r="AO75" s="122" t="s">
        <v>55</v>
      </c>
      <c r="AP75" s="27" t="s">
        <v>55</v>
      </c>
      <c r="AQ75" s="24" t="s">
        <v>55</v>
      </c>
      <c r="AR75" s="27" t="s">
        <v>55</v>
      </c>
      <c r="AS75" s="47" t="s">
        <v>55</v>
      </c>
      <c r="AT75" s="47" t="s">
        <v>55</v>
      </c>
      <c r="AU75" s="127" t="s">
        <v>55</v>
      </c>
      <c r="AV75" s="148"/>
      <c r="AW75" s="519" t="s">
        <v>54</v>
      </c>
      <c r="AX75" s="24">
        <v>8</v>
      </c>
      <c r="AY75" s="524" t="s">
        <v>227</v>
      </c>
      <c r="AZ75" s="253" t="s">
        <v>118</v>
      </c>
      <c r="BA75" s="46" t="s">
        <v>55</v>
      </c>
      <c r="BB75" s="284" t="s">
        <v>55</v>
      </c>
      <c r="BC75" s="283" t="s">
        <v>55</v>
      </c>
      <c r="BD75" s="148"/>
      <c r="BE75" s="519" t="s">
        <v>54</v>
      </c>
      <c r="BF75" s="529">
        <v>28</v>
      </c>
      <c r="BG75" s="524" t="s">
        <v>69</v>
      </c>
      <c r="BH75" s="253" t="s">
        <v>71</v>
      </c>
      <c r="BI75" s="46" t="s">
        <v>55</v>
      </c>
      <c r="BJ75" s="284" t="s">
        <v>55</v>
      </c>
      <c r="BK75" s="283" t="s">
        <v>55</v>
      </c>
      <c r="BL75" s="148"/>
      <c r="BM75" s="116" t="s">
        <v>54</v>
      </c>
      <c r="BN75" s="122" t="s">
        <v>55</v>
      </c>
      <c r="BO75" s="24">
        <v>8</v>
      </c>
      <c r="BP75" s="24" t="s">
        <v>55</v>
      </c>
      <c r="BQ75" s="27" t="s">
        <v>55</v>
      </c>
      <c r="BR75" s="46" t="s">
        <v>55</v>
      </c>
      <c r="BS75" s="47" t="s">
        <v>55</v>
      </c>
      <c r="BT75" s="127" t="s">
        <v>55</v>
      </c>
      <c r="BU75" s="148"/>
      <c r="BV75" s="112" t="s">
        <v>54</v>
      </c>
      <c r="BW75" s="122" t="s">
        <v>55</v>
      </c>
      <c r="BX75" s="529">
        <v>28</v>
      </c>
      <c r="BY75" s="24" t="s">
        <v>55</v>
      </c>
      <c r="BZ75" s="27" t="s">
        <v>55</v>
      </c>
      <c r="CA75" s="46" t="s">
        <v>55</v>
      </c>
      <c r="CB75" s="32" t="s">
        <v>55</v>
      </c>
      <c r="CC75" s="155" t="s">
        <v>55</v>
      </c>
      <c r="CD75" s="148"/>
      <c r="CE75" s="112" t="s">
        <v>54</v>
      </c>
      <c r="CF75" s="25" t="s">
        <v>55</v>
      </c>
      <c r="CG75" s="25" t="s">
        <v>55</v>
      </c>
      <c r="CH75" s="163"/>
      <c r="CI75" s="148"/>
      <c r="CJ75" s="113" t="s">
        <v>54</v>
      </c>
      <c r="CK75" s="25" t="s">
        <v>55</v>
      </c>
      <c r="CL75" s="25" t="s">
        <v>55</v>
      </c>
      <c r="CM75" s="25" t="s">
        <v>55</v>
      </c>
      <c r="CN75" s="156" t="s">
        <v>55</v>
      </c>
      <c r="CO75" s="148"/>
      <c r="CP75" s="174" t="s">
        <v>54</v>
      </c>
      <c r="CQ75" s="148"/>
      <c r="CR75" s="174" t="s">
        <v>54</v>
      </c>
      <c r="CS75" s="148"/>
      <c r="CT75" s="113" t="s">
        <v>54</v>
      </c>
      <c r="CU75" s="26" t="s">
        <v>55</v>
      </c>
      <c r="CV75" s="83" t="s">
        <v>55</v>
      </c>
    </row>
    <row r="76" spans="1:100" s="28" customFormat="1" ht="25.5">
      <c r="A76" s="31"/>
      <c r="B76" s="183">
        <v>68</v>
      </c>
      <c r="C76" s="185">
        <v>217</v>
      </c>
      <c r="D76" s="185" t="s">
        <v>652</v>
      </c>
      <c r="E76" s="217" t="s">
        <v>54</v>
      </c>
      <c r="F76" s="217" t="s">
        <v>56</v>
      </c>
      <c r="G76" s="217" t="s">
        <v>56</v>
      </c>
      <c r="H76" s="217" t="s">
        <v>55</v>
      </c>
      <c r="I76" s="219">
        <v>43915</v>
      </c>
      <c r="J76" s="217"/>
      <c r="K76" s="187"/>
      <c r="L76" s="188" t="s">
        <v>359</v>
      </c>
      <c r="M76" s="189" t="s">
        <v>54</v>
      </c>
      <c r="N76" s="189" t="s">
        <v>54</v>
      </c>
      <c r="O76" s="190" t="s">
        <v>652</v>
      </c>
      <c r="P76" s="191" t="s">
        <v>653</v>
      </c>
      <c r="Q76" s="190" t="s">
        <v>652</v>
      </c>
      <c r="R76" s="191" t="s">
        <v>654</v>
      </c>
      <c r="S76" s="186" t="s">
        <v>655</v>
      </c>
      <c r="T76" s="216" t="s">
        <v>656</v>
      </c>
      <c r="U76" s="193" t="s">
        <v>657</v>
      </c>
      <c r="V76" s="193" t="s">
        <v>658</v>
      </c>
      <c r="W76" s="318" t="s">
        <v>659</v>
      </c>
      <c r="X76" s="15"/>
      <c r="Y76" s="194" t="s">
        <v>56</v>
      </c>
      <c r="Z76" s="195" t="s">
        <v>66</v>
      </c>
      <c r="AA76" s="196" t="s">
        <v>67</v>
      </c>
      <c r="AB76" s="197" t="s">
        <v>70</v>
      </c>
      <c r="AC76" s="148"/>
      <c r="AD76" s="148"/>
      <c r="AE76" s="194" t="s">
        <v>56</v>
      </c>
      <c r="AF76" s="195" t="s">
        <v>66</v>
      </c>
      <c r="AG76" s="196" t="s">
        <v>67</v>
      </c>
      <c r="AH76" s="195" t="s">
        <v>70</v>
      </c>
      <c r="AI76" s="359" t="s">
        <v>56</v>
      </c>
      <c r="AJ76" s="359" t="s">
        <v>55</v>
      </c>
      <c r="AK76" s="361" t="s">
        <v>55</v>
      </c>
      <c r="AL76" s="148"/>
      <c r="AM76" s="148"/>
      <c r="AN76" s="194" t="s">
        <v>54</v>
      </c>
      <c r="AO76" s="202" t="s">
        <v>55</v>
      </c>
      <c r="AP76" s="195" t="s">
        <v>55</v>
      </c>
      <c r="AQ76" s="196" t="s">
        <v>55</v>
      </c>
      <c r="AR76" s="195" t="s">
        <v>55</v>
      </c>
      <c r="AS76" s="203" t="s">
        <v>55</v>
      </c>
      <c r="AT76" s="203" t="s">
        <v>55</v>
      </c>
      <c r="AU76" s="204" t="s">
        <v>55</v>
      </c>
      <c r="AV76" s="148"/>
      <c r="AW76" s="518" t="s">
        <v>54</v>
      </c>
      <c r="AX76" s="196">
        <v>8</v>
      </c>
      <c r="AY76" s="523" t="s">
        <v>86</v>
      </c>
      <c r="AZ76" s="256" t="s">
        <v>118</v>
      </c>
      <c r="BA76" s="206" t="s">
        <v>55</v>
      </c>
      <c r="BB76" s="285" t="s">
        <v>55</v>
      </c>
      <c r="BC76" s="280" t="s">
        <v>55</v>
      </c>
      <c r="BD76" s="148"/>
      <c r="BE76" s="518" t="s">
        <v>54</v>
      </c>
      <c r="BF76" s="530">
        <v>28</v>
      </c>
      <c r="BG76" s="523" t="s">
        <v>86</v>
      </c>
      <c r="BH76" s="256" t="s">
        <v>71</v>
      </c>
      <c r="BI76" s="206" t="s">
        <v>55</v>
      </c>
      <c r="BJ76" s="285" t="s">
        <v>55</v>
      </c>
      <c r="BK76" s="280" t="s">
        <v>55</v>
      </c>
      <c r="BL76" s="148"/>
      <c r="BM76" s="207" t="s">
        <v>54</v>
      </c>
      <c r="BN76" s="202" t="s">
        <v>55</v>
      </c>
      <c r="BO76" s="196">
        <v>8</v>
      </c>
      <c r="BP76" s="196" t="s">
        <v>55</v>
      </c>
      <c r="BQ76" s="195" t="s">
        <v>55</v>
      </c>
      <c r="BR76" s="206" t="s">
        <v>55</v>
      </c>
      <c r="BS76" s="203" t="s">
        <v>55</v>
      </c>
      <c r="BT76" s="204" t="s">
        <v>55</v>
      </c>
      <c r="BU76" s="148"/>
      <c r="BV76" s="194" t="s">
        <v>54</v>
      </c>
      <c r="BW76" s="202" t="s">
        <v>55</v>
      </c>
      <c r="BX76" s="530">
        <v>28</v>
      </c>
      <c r="BY76" s="196" t="s">
        <v>55</v>
      </c>
      <c r="BZ76" s="195" t="s">
        <v>55</v>
      </c>
      <c r="CA76" s="206" t="s">
        <v>55</v>
      </c>
      <c r="CB76" s="208" t="s">
        <v>55</v>
      </c>
      <c r="CC76" s="209" t="s">
        <v>55</v>
      </c>
      <c r="CD76" s="148"/>
      <c r="CE76" s="194" t="s">
        <v>54</v>
      </c>
      <c r="CF76" s="210" t="s">
        <v>55</v>
      </c>
      <c r="CG76" s="210" t="s">
        <v>55</v>
      </c>
      <c r="CH76" s="211"/>
      <c r="CI76" s="148"/>
      <c r="CJ76" s="199" t="s">
        <v>54</v>
      </c>
      <c r="CK76" s="210" t="s">
        <v>55</v>
      </c>
      <c r="CL76" s="210" t="s">
        <v>55</v>
      </c>
      <c r="CM76" s="210" t="s">
        <v>55</v>
      </c>
      <c r="CN76" s="212" t="s">
        <v>55</v>
      </c>
      <c r="CO76" s="148"/>
      <c r="CP76" s="213" t="s">
        <v>54</v>
      </c>
      <c r="CQ76" s="198"/>
      <c r="CR76" s="213" t="s">
        <v>54</v>
      </c>
      <c r="CS76" s="148"/>
      <c r="CT76" s="199" t="s">
        <v>54</v>
      </c>
      <c r="CU76" s="214" t="s">
        <v>55</v>
      </c>
      <c r="CV76" s="215" t="s">
        <v>55</v>
      </c>
    </row>
    <row r="77" spans="1:100" s="28" customFormat="1" ht="25.5">
      <c r="A77" s="31"/>
      <c r="B77" s="139">
        <v>69</v>
      </c>
      <c r="C77" s="140">
        <v>218</v>
      </c>
      <c r="D77" s="138" t="s">
        <v>660</v>
      </c>
      <c r="E77" s="180" t="s">
        <v>54</v>
      </c>
      <c r="F77" s="180" t="s">
        <v>54</v>
      </c>
      <c r="G77" s="180" t="s">
        <v>54</v>
      </c>
      <c r="H77" s="180" t="s">
        <v>54</v>
      </c>
      <c r="I77" s="179"/>
      <c r="J77" s="180"/>
      <c r="K77" s="181"/>
      <c r="L77" s="96"/>
      <c r="M77" s="29" t="s">
        <v>54</v>
      </c>
      <c r="N77" s="29" t="s">
        <v>54</v>
      </c>
      <c r="O77" s="55" t="s">
        <v>660</v>
      </c>
      <c r="P77" s="56" t="s">
        <v>661</v>
      </c>
      <c r="Q77" s="55" t="s">
        <v>662</v>
      </c>
      <c r="R77" s="57" t="s">
        <v>663</v>
      </c>
      <c r="S77" s="21" t="s">
        <v>664</v>
      </c>
      <c r="T77" s="22" t="s">
        <v>55</v>
      </c>
      <c r="U77" s="58" t="s">
        <v>665</v>
      </c>
      <c r="V77" s="58" t="s">
        <v>666</v>
      </c>
      <c r="W77" s="59">
        <v>344</v>
      </c>
      <c r="X77" s="15"/>
      <c r="Y77" s="112" t="s">
        <v>56</v>
      </c>
      <c r="Z77" s="27" t="s">
        <v>66</v>
      </c>
      <c r="AA77" s="24" t="s">
        <v>67</v>
      </c>
      <c r="AB77" s="162" t="s">
        <v>84</v>
      </c>
      <c r="AC77" s="148"/>
      <c r="AD77" s="148"/>
      <c r="AE77" s="112" t="s">
        <v>56</v>
      </c>
      <c r="AF77" s="27" t="s">
        <v>66</v>
      </c>
      <c r="AG77" s="24" t="s">
        <v>67</v>
      </c>
      <c r="AH77" s="27" t="s">
        <v>84</v>
      </c>
      <c r="AI77" s="42" t="s">
        <v>56</v>
      </c>
      <c r="AJ77" s="42" t="s">
        <v>55</v>
      </c>
      <c r="AK77" s="135" t="s">
        <v>55</v>
      </c>
      <c r="AL77" s="148"/>
      <c r="AM77" s="148"/>
      <c r="AN77" s="112" t="s">
        <v>56</v>
      </c>
      <c r="AO77" s="122">
        <v>122146</v>
      </c>
      <c r="AP77" s="27" t="s">
        <v>66</v>
      </c>
      <c r="AQ77" s="24" t="s">
        <v>67</v>
      </c>
      <c r="AR77" s="27" t="s">
        <v>84</v>
      </c>
      <c r="AS77" s="42" t="s">
        <v>56</v>
      </c>
      <c r="AT77" s="42" t="s">
        <v>55</v>
      </c>
      <c r="AU77" s="127" t="s">
        <v>55</v>
      </c>
      <c r="AV77" s="148"/>
      <c r="AW77" s="519" t="s">
        <v>56</v>
      </c>
      <c r="AX77" s="24">
        <v>6</v>
      </c>
      <c r="AY77" s="524" t="s">
        <v>86</v>
      </c>
      <c r="AZ77" s="27" t="s">
        <v>136</v>
      </c>
      <c r="BA77" s="46" t="s">
        <v>55</v>
      </c>
      <c r="BB77" s="46" t="s">
        <v>55</v>
      </c>
      <c r="BC77" s="127" t="s">
        <v>55</v>
      </c>
      <c r="BD77" s="148"/>
      <c r="BE77" s="519" t="s">
        <v>56</v>
      </c>
      <c r="BF77" s="529">
        <v>26</v>
      </c>
      <c r="BG77" s="524" t="s">
        <v>86</v>
      </c>
      <c r="BH77" s="27" t="s">
        <v>138</v>
      </c>
      <c r="BI77" s="46" t="s">
        <v>55</v>
      </c>
      <c r="BJ77" s="46" t="s">
        <v>55</v>
      </c>
      <c r="BK77" s="127" t="s">
        <v>55</v>
      </c>
      <c r="BL77" s="148"/>
      <c r="BM77" s="116" t="s">
        <v>56</v>
      </c>
      <c r="BN77" s="122">
        <v>122146</v>
      </c>
      <c r="BO77" s="24">
        <v>6</v>
      </c>
      <c r="BP77" s="24" t="s">
        <v>86</v>
      </c>
      <c r="BQ77" s="27" t="s">
        <v>136</v>
      </c>
      <c r="BR77" s="46" t="s">
        <v>55</v>
      </c>
      <c r="BS77" s="47" t="s">
        <v>55</v>
      </c>
      <c r="BT77" s="127" t="s">
        <v>55</v>
      </c>
      <c r="BU77" s="148"/>
      <c r="BV77" s="112" t="s">
        <v>56</v>
      </c>
      <c r="BW77" s="122">
        <v>122146</v>
      </c>
      <c r="BX77" s="529">
        <v>26</v>
      </c>
      <c r="BY77" s="24" t="s">
        <v>86</v>
      </c>
      <c r="BZ77" s="27" t="s">
        <v>138</v>
      </c>
      <c r="CA77" s="46" t="s">
        <v>55</v>
      </c>
      <c r="CB77" s="32" t="s">
        <v>55</v>
      </c>
      <c r="CC77" s="155" t="s">
        <v>55</v>
      </c>
      <c r="CD77" s="148"/>
      <c r="CE77" s="112" t="s">
        <v>56</v>
      </c>
      <c r="CF77" s="25">
        <v>106</v>
      </c>
      <c r="CG77" s="25" t="s">
        <v>86</v>
      </c>
      <c r="CH77" s="163"/>
      <c r="CI77" s="148"/>
      <c r="CJ77" s="113" t="s">
        <v>54</v>
      </c>
      <c r="CK77" s="25" t="s">
        <v>55</v>
      </c>
      <c r="CL77" s="25" t="s">
        <v>55</v>
      </c>
      <c r="CM77" s="25" t="s">
        <v>55</v>
      </c>
      <c r="CN77" s="156" t="s">
        <v>55</v>
      </c>
      <c r="CO77" s="148"/>
      <c r="CP77" s="174" t="s">
        <v>54</v>
      </c>
      <c r="CQ77" s="148"/>
      <c r="CR77" s="174" t="s">
        <v>54</v>
      </c>
      <c r="CS77" s="148"/>
      <c r="CT77" s="113" t="s">
        <v>54</v>
      </c>
      <c r="CU77" s="26" t="s">
        <v>55</v>
      </c>
      <c r="CV77" s="83" t="s">
        <v>55</v>
      </c>
    </row>
    <row r="78" spans="1:100" s="28" customFormat="1" ht="12.6" customHeight="1">
      <c r="A78" s="31"/>
      <c r="B78" s="183">
        <v>70</v>
      </c>
      <c r="C78" s="185">
        <v>219</v>
      </c>
      <c r="D78" s="185" t="s">
        <v>667</v>
      </c>
      <c r="E78" s="217" t="s">
        <v>54</v>
      </c>
      <c r="F78" s="217" t="s">
        <v>54</v>
      </c>
      <c r="G78" s="217" t="s">
        <v>54</v>
      </c>
      <c r="H78" s="217" t="s">
        <v>54</v>
      </c>
      <c r="I78" s="367">
        <v>43909</v>
      </c>
      <c r="J78" s="217" t="s">
        <v>56</v>
      </c>
      <c r="K78" s="187">
        <v>44105</v>
      </c>
      <c r="L78" s="188" t="s">
        <v>668</v>
      </c>
      <c r="M78" s="189" t="s">
        <v>54</v>
      </c>
      <c r="N78" s="189" t="s">
        <v>54</v>
      </c>
      <c r="O78" s="190" t="s">
        <v>667</v>
      </c>
      <c r="P78" s="191" t="s">
        <v>669</v>
      </c>
      <c r="Q78" s="190" t="s">
        <v>667</v>
      </c>
      <c r="R78" s="191" t="s">
        <v>670</v>
      </c>
      <c r="S78" s="186" t="s">
        <v>671</v>
      </c>
      <c r="T78" s="216" t="s">
        <v>672</v>
      </c>
      <c r="U78" s="193" t="s">
        <v>673</v>
      </c>
      <c r="V78" s="193" t="s">
        <v>674</v>
      </c>
      <c r="W78" s="318" t="s">
        <v>675</v>
      </c>
      <c r="X78" s="15"/>
      <c r="Y78" s="194" t="s">
        <v>56</v>
      </c>
      <c r="Z78" s="195" t="s">
        <v>66</v>
      </c>
      <c r="AA78" s="196" t="s">
        <v>67</v>
      </c>
      <c r="AB78" s="197" t="s">
        <v>84</v>
      </c>
      <c r="AC78" s="148"/>
      <c r="AD78" s="148"/>
      <c r="AE78" s="194" t="s">
        <v>56</v>
      </c>
      <c r="AF78" s="195" t="s">
        <v>66</v>
      </c>
      <c r="AG78" s="196" t="s">
        <v>67</v>
      </c>
      <c r="AH78" s="195" t="s">
        <v>84</v>
      </c>
      <c r="AI78" s="200" t="s">
        <v>56</v>
      </c>
      <c r="AJ78" s="200" t="s">
        <v>55</v>
      </c>
      <c r="AK78" s="201" t="s">
        <v>55</v>
      </c>
      <c r="AL78" s="148"/>
      <c r="AM78" s="148"/>
      <c r="AN78" s="194" t="s">
        <v>54</v>
      </c>
      <c r="AO78" s="202" t="s">
        <v>55</v>
      </c>
      <c r="AP78" s="195" t="s">
        <v>55</v>
      </c>
      <c r="AQ78" s="196" t="s">
        <v>55</v>
      </c>
      <c r="AR78" s="195" t="s">
        <v>55</v>
      </c>
      <c r="AS78" s="203" t="s">
        <v>55</v>
      </c>
      <c r="AT78" s="203" t="s">
        <v>55</v>
      </c>
      <c r="AU78" s="204" t="s">
        <v>55</v>
      </c>
      <c r="AV78" s="148"/>
      <c r="AW78" s="518" t="s">
        <v>56</v>
      </c>
      <c r="AX78" s="196">
        <v>6</v>
      </c>
      <c r="AY78" s="523" t="s">
        <v>86</v>
      </c>
      <c r="AZ78" s="195" t="s">
        <v>136</v>
      </c>
      <c r="BA78" s="206" t="s">
        <v>55</v>
      </c>
      <c r="BB78" s="206" t="s">
        <v>55</v>
      </c>
      <c r="BC78" s="204" t="s">
        <v>55</v>
      </c>
      <c r="BD78" s="148"/>
      <c r="BE78" s="518" t="s">
        <v>56</v>
      </c>
      <c r="BF78" s="530">
        <v>26</v>
      </c>
      <c r="BG78" s="523" t="s">
        <v>86</v>
      </c>
      <c r="BH78" s="195" t="s">
        <v>138</v>
      </c>
      <c r="BI78" s="206" t="s">
        <v>55</v>
      </c>
      <c r="BJ78" s="206" t="s">
        <v>55</v>
      </c>
      <c r="BK78" s="204" t="s">
        <v>55</v>
      </c>
      <c r="BL78" s="148"/>
      <c r="BM78" s="207" t="s">
        <v>54</v>
      </c>
      <c r="BN78" s="202" t="s">
        <v>55</v>
      </c>
      <c r="BO78" s="196">
        <v>6</v>
      </c>
      <c r="BP78" s="196" t="s">
        <v>55</v>
      </c>
      <c r="BQ78" s="195" t="s">
        <v>55</v>
      </c>
      <c r="BR78" s="206" t="s">
        <v>55</v>
      </c>
      <c r="BS78" s="203" t="s">
        <v>55</v>
      </c>
      <c r="BT78" s="204" t="s">
        <v>55</v>
      </c>
      <c r="BU78" s="148"/>
      <c r="BV78" s="194" t="s">
        <v>54</v>
      </c>
      <c r="BW78" s="202" t="s">
        <v>55</v>
      </c>
      <c r="BX78" s="530">
        <v>26</v>
      </c>
      <c r="BY78" s="196" t="s">
        <v>55</v>
      </c>
      <c r="BZ78" s="195" t="s">
        <v>55</v>
      </c>
      <c r="CA78" s="206" t="s">
        <v>55</v>
      </c>
      <c r="CB78" s="208" t="s">
        <v>55</v>
      </c>
      <c r="CC78" s="209" t="s">
        <v>55</v>
      </c>
      <c r="CD78" s="148"/>
      <c r="CE78" s="194" t="s">
        <v>56</v>
      </c>
      <c r="CF78" s="210">
        <v>105</v>
      </c>
      <c r="CG78" s="210" t="s">
        <v>86</v>
      </c>
      <c r="CH78" s="211"/>
      <c r="CI78" s="148"/>
      <c r="CJ78" s="199" t="s">
        <v>54</v>
      </c>
      <c r="CK78" s="210" t="s">
        <v>55</v>
      </c>
      <c r="CL78" s="210" t="s">
        <v>55</v>
      </c>
      <c r="CM78" s="210" t="s">
        <v>55</v>
      </c>
      <c r="CN78" s="212" t="s">
        <v>55</v>
      </c>
      <c r="CO78" s="148"/>
      <c r="CP78" s="213" t="s">
        <v>54</v>
      </c>
      <c r="CQ78" s="198"/>
      <c r="CR78" s="213" t="s">
        <v>54</v>
      </c>
      <c r="CS78" s="148"/>
      <c r="CT78" s="199" t="s">
        <v>54</v>
      </c>
      <c r="CU78" s="214" t="s">
        <v>55</v>
      </c>
      <c r="CV78" s="215" t="s">
        <v>55</v>
      </c>
    </row>
    <row r="79" spans="1:100" s="28" customFormat="1">
      <c r="A79" s="31"/>
      <c r="B79" s="139">
        <v>71</v>
      </c>
      <c r="C79" s="140">
        <v>220</v>
      </c>
      <c r="D79" s="138" t="s">
        <v>676</v>
      </c>
      <c r="E79" s="180" t="s">
        <v>54</v>
      </c>
      <c r="F79" s="180" t="s">
        <v>54</v>
      </c>
      <c r="G79" s="180" t="s">
        <v>54</v>
      </c>
      <c r="H79" s="180" t="s">
        <v>54</v>
      </c>
      <c r="I79" s="179"/>
      <c r="J79" s="180"/>
      <c r="K79" s="181"/>
      <c r="L79" s="96"/>
      <c r="M79" s="21" t="s">
        <v>56</v>
      </c>
      <c r="N79" s="21" t="s">
        <v>56</v>
      </c>
      <c r="O79" s="51" t="s">
        <v>676</v>
      </c>
      <c r="P79" s="52" t="s">
        <v>677</v>
      </c>
      <c r="Q79" s="51" t="s">
        <v>678</v>
      </c>
      <c r="R79" s="52" t="s">
        <v>679</v>
      </c>
      <c r="S79" s="21" t="s">
        <v>680</v>
      </c>
      <c r="T79" s="30" t="s">
        <v>681</v>
      </c>
      <c r="U79" s="53" t="s">
        <v>682</v>
      </c>
      <c r="V79" s="53" t="s">
        <v>683</v>
      </c>
      <c r="W79" s="54" t="s">
        <v>684</v>
      </c>
      <c r="X79" s="15"/>
      <c r="Y79" s="112" t="s">
        <v>56</v>
      </c>
      <c r="Z79" s="27" t="s">
        <v>82</v>
      </c>
      <c r="AA79" s="24" t="s">
        <v>67</v>
      </c>
      <c r="AB79" s="162" t="s">
        <v>219</v>
      </c>
      <c r="AC79" s="148"/>
      <c r="AD79" s="148"/>
      <c r="AE79" s="112" t="s">
        <v>56</v>
      </c>
      <c r="AF79" s="27" t="s">
        <v>82</v>
      </c>
      <c r="AG79" s="24" t="s">
        <v>67</v>
      </c>
      <c r="AH79" s="27" t="s">
        <v>219</v>
      </c>
      <c r="AI79" s="42" t="s">
        <v>56</v>
      </c>
      <c r="AJ79" s="42" t="s">
        <v>56</v>
      </c>
      <c r="AK79" s="135" t="s">
        <v>55</v>
      </c>
      <c r="AL79" s="148"/>
      <c r="AM79" s="148"/>
      <c r="AN79" s="112" t="s">
        <v>56</v>
      </c>
      <c r="AO79" s="122">
        <v>122146</v>
      </c>
      <c r="AP79" s="27" t="s">
        <v>82</v>
      </c>
      <c r="AQ79" s="24" t="s">
        <v>67</v>
      </c>
      <c r="AR79" s="27" t="s">
        <v>219</v>
      </c>
      <c r="AS79" s="42" t="s">
        <v>56</v>
      </c>
      <c r="AT79" s="42" t="s">
        <v>56</v>
      </c>
      <c r="AU79" s="127" t="s">
        <v>55</v>
      </c>
      <c r="AV79" s="148"/>
      <c r="AW79" s="519" t="s">
        <v>56</v>
      </c>
      <c r="AX79" s="24">
        <v>3</v>
      </c>
      <c r="AY79" s="524" t="s">
        <v>86</v>
      </c>
      <c r="AZ79" s="27" t="s">
        <v>84</v>
      </c>
      <c r="BA79" s="46" t="s">
        <v>55</v>
      </c>
      <c r="BB79" s="46" t="s">
        <v>55</v>
      </c>
      <c r="BC79" s="128" t="s">
        <v>56</v>
      </c>
      <c r="BD79" s="148"/>
      <c r="BE79" s="519" t="s">
        <v>56</v>
      </c>
      <c r="BF79" s="529">
        <v>23</v>
      </c>
      <c r="BG79" s="524" t="s">
        <v>86</v>
      </c>
      <c r="BH79" s="27" t="s">
        <v>137</v>
      </c>
      <c r="BI79" s="46" t="s">
        <v>55</v>
      </c>
      <c r="BJ79" s="46" t="s">
        <v>55</v>
      </c>
      <c r="BK79" s="128" t="s">
        <v>56</v>
      </c>
      <c r="BL79" s="148"/>
      <c r="BM79" s="116" t="s">
        <v>56</v>
      </c>
      <c r="BN79" s="122">
        <v>122146</v>
      </c>
      <c r="BO79" s="24">
        <v>3</v>
      </c>
      <c r="BP79" s="24" t="s">
        <v>86</v>
      </c>
      <c r="BQ79" s="27" t="s">
        <v>84</v>
      </c>
      <c r="BR79" s="46" t="s">
        <v>55</v>
      </c>
      <c r="BS79" s="47" t="s">
        <v>55</v>
      </c>
      <c r="BT79" s="128" t="s">
        <v>56</v>
      </c>
      <c r="BU79" s="148"/>
      <c r="BV79" s="112" t="s">
        <v>56</v>
      </c>
      <c r="BW79" s="122">
        <v>122146</v>
      </c>
      <c r="BX79" s="529">
        <v>23</v>
      </c>
      <c r="BY79" s="24" t="s">
        <v>86</v>
      </c>
      <c r="BZ79" s="27" t="s">
        <v>137</v>
      </c>
      <c r="CA79" s="46" t="s">
        <v>55</v>
      </c>
      <c r="CB79" s="32" t="s">
        <v>55</v>
      </c>
      <c r="CC79" s="156" t="s">
        <v>56</v>
      </c>
      <c r="CD79" s="148"/>
      <c r="CE79" s="112" t="s">
        <v>56</v>
      </c>
      <c r="CF79" s="25">
        <v>102</v>
      </c>
      <c r="CG79" s="25" t="s">
        <v>86</v>
      </c>
      <c r="CH79" s="163"/>
      <c r="CI79" s="148"/>
      <c r="CJ79" s="113" t="s">
        <v>56</v>
      </c>
      <c r="CK79" s="25" t="s">
        <v>481</v>
      </c>
      <c r="CL79" s="25">
        <v>203</v>
      </c>
      <c r="CM79" s="25" t="s">
        <v>86</v>
      </c>
      <c r="CN79" s="156" t="s">
        <v>56</v>
      </c>
      <c r="CO79" s="148"/>
      <c r="CP79" s="174" t="s">
        <v>54</v>
      </c>
      <c r="CQ79" s="148"/>
      <c r="CR79" s="174" t="s">
        <v>54</v>
      </c>
      <c r="CS79" s="148"/>
      <c r="CT79" s="113" t="s">
        <v>54</v>
      </c>
      <c r="CU79" s="26" t="s">
        <v>55</v>
      </c>
      <c r="CV79" s="83" t="s">
        <v>55</v>
      </c>
    </row>
    <row r="80" spans="1:100" s="28" customFormat="1" ht="12.6" customHeight="1">
      <c r="A80" s="31"/>
      <c r="B80" s="183">
        <v>72</v>
      </c>
      <c r="C80" s="185">
        <v>221</v>
      </c>
      <c r="D80" s="185" t="s">
        <v>685</v>
      </c>
      <c r="E80" s="217" t="s">
        <v>54</v>
      </c>
      <c r="F80" s="217" t="s">
        <v>54</v>
      </c>
      <c r="G80" s="217" t="s">
        <v>54</v>
      </c>
      <c r="H80" s="217" t="s">
        <v>54</v>
      </c>
      <c r="I80" s="367">
        <v>43916</v>
      </c>
      <c r="J80" s="217" t="s">
        <v>56</v>
      </c>
      <c r="K80" s="187">
        <v>43943</v>
      </c>
      <c r="L80" s="188" t="s">
        <v>472</v>
      </c>
      <c r="M80" s="189" t="s">
        <v>54</v>
      </c>
      <c r="N80" s="189" t="s">
        <v>54</v>
      </c>
      <c r="O80" s="190" t="s">
        <v>685</v>
      </c>
      <c r="P80" s="191" t="s">
        <v>686</v>
      </c>
      <c r="Q80" s="190" t="s">
        <v>687</v>
      </c>
      <c r="R80" s="191" t="s">
        <v>688</v>
      </c>
      <c r="S80" s="186" t="s">
        <v>689</v>
      </c>
      <c r="T80" s="216" t="s">
        <v>690</v>
      </c>
      <c r="U80" s="193" t="s">
        <v>691</v>
      </c>
      <c r="V80" s="193" t="s">
        <v>692</v>
      </c>
      <c r="W80" s="318" t="s">
        <v>693</v>
      </c>
      <c r="X80" s="15"/>
      <c r="Y80" s="194" t="s">
        <v>56</v>
      </c>
      <c r="Z80" s="195" t="s">
        <v>66</v>
      </c>
      <c r="AA80" s="196" t="s">
        <v>67</v>
      </c>
      <c r="AB80" s="197" t="s">
        <v>694</v>
      </c>
      <c r="AC80" s="148"/>
      <c r="AD80" s="148"/>
      <c r="AE80" s="194" t="s">
        <v>56</v>
      </c>
      <c r="AF80" s="195" t="s">
        <v>66</v>
      </c>
      <c r="AG80" s="196" t="s">
        <v>67</v>
      </c>
      <c r="AH80" s="195" t="s">
        <v>694</v>
      </c>
      <c r="AI80" s="200" t="s">
        <v>56</v>
      </c>
      <c r="AJ80" s="200" t="s">
        <v>112</v>
      </c>
      <c r="AK80" s="201" t="s">
        <v>55</v>
      </c>
      <c r="AL80" s="148"/>
      <c r="AM80" s="148"/>
      <c r="AN80" s="194" t="s">
        <v>56</v>
      </c>
      <c r="AO80" s="202">
        <v>27907</v>
      </c>
      <c r="AP80" s="195" t="s">
        <v>66</v>
      </c>
      <c r="AQ80" s="196" t="s">
        <v>67</v>
      </c>
      <c r="AR80" s="195" t="s">
        <v>694</v>
      </c>
      <c r="AS80" s="203" t="s">
        <v>56</v>
      </c>
      <c r="AT80" s="203" t="s">
        <v>112</v>
      </c>
      <c r="AU80" s="204" t="s">
        <v>55</v>
      </c>
      <c r="AV80" s="148"/>
      <c r="AW80" s="518" t="s">
        <v>56</v>
      </c>
      <c r="AX80" s="196">
        <v>6</v>
      </c>
      <c r="AY80" s="523" t="s">
        <v>69</v>
      </c>
      <c r="AZ80" s="195" t="s">
        <v>307</v>
      </c>
      <c r="BA80" s="206" t="s">
        <v>55</v>
      </c>
      <c r="BB80" s="206" t="s">
        <v>55</v>
      </c>
      <c r="BC80" s="204" t="s">
        <v>55</v>
      </c>
      <c r="BD80" s="148"/>
      <c r="BE80" s="518" t="s">
        <v>56</v>
      </c>
      <c r="BF80" s="530">
        <v>26</v>
      </c>
      <c r="BG80" s="523" t="s">
        <v>69</v>
      </c>
      <c r="BH80" s="195" t="s">
        <v>138</v>
      </c>
      <c r="BI80" s="206" t="s">
        <v>55</v>
      </c>
      <c r="BJ80" s="206" t="s">
        <v>55</v>
      </c>
      <c r="BK80" s="204" t="s">
        <v>55</v>
      </c>
      <c r="BL80" s="148"/>
      <c r="BM80" s="207" t="s">
        <v>56</v>
      </c>
      <c r="BN80" s="202">
        <v>29014</v>
      </c>
      <c r="BO80" s="196">
        <v>6</v>
      </c>
      <c r="BP80" s="196" t="s">
        <v>69</v>
      </c>
      <c r="BQ80" s="195" t="s">
        <v>307</v>
      </c>
      <c r="BR80" s="206" t="s">
        <v>55</v>
      </c>
      <c r="BS80" s="203" t="s">
        <v>55</v>
      </c>
      <c r="BT80" s="204" t="s">
        <v>55</v>
      </c>
      <c r="BU80" s="148"/>
      <c r="BV80" s="194" t="s">
        <v>54</v>
      </c>
      <c r="BW80" s="202" t="s">
        <v>55</v>
      </c>
      <c r="BX80" s="530">
        <v>26</v>
      </c>
      <c r="BY80" s="196" t="s">
        <v>55</v>
      </c>
      <c r="BZ80" s="195" t="s">
        <v>55</v>
      </c>
      <c r="CA80" s="206" t="s">
        <v>55</v>
      </c>
      <c r="CB80" s="208" t="s">
        <v>55</v>
      </c>
      <c r="CC80" s="209" t="s">
        <v>55</v>
      </c>
      <c r="CD80" s="148"/>
      <c r="CE80" s="194" t="s">
        <v>56</v>
      </c>
      <c r="CF80" s="210">
        <v>105</v>
      </c>
      <c r="CG80" s="210" t="s">
        <v>86</v>
      </c>
      <c r="CH80" s="211"/>
      <c r="CI80" s="148"/>
      <c r="CJ80" s="199" t="s">
        <v>54</v>
      </c>
      <c r="CK80" s="210" t="s">
        <v>55</v>
      </c>
      <c r="CL80" s="210" t="s">
        <v>55</v>
      </c>
      <c r="CM80" s="210" t="s">
        <v>55</v>
      </c>
      <c r="CN80" s="212" t="s">
        <v>55</v>
      </c>
      <c r="CO80" s="148"/>
      <c r="CP80" s="213" t="s">
        <v>54</v>
      </c>
      <c r="CQ80" s="198"/>
      <c r="CR80" s="213" t="s">
        <v>54</v>
      </c>
      <c r="CS80" s="148"/>
      <c r="CT80" s="199" t="s">
        <v>54</v>
      </c>
      <c r="CU80" s="214" t="s">
        <v>55</v>
      </c>
      <c r="CV80" s="215" t="s">
        <v>55</v>
      </c>
    </row>
    <row r="81" spans="1:100" s="28" customFormat="1" ht="24.95" customHeight="1">
      <c r="A81" s="31"/>
      <c r="B81" s="139">
        <v>73</v>
      </c>
      <c r="C81" s="140">
        <v>222</v>
      </c>
      <c r="D81" s="138" t="s">
        <v>695</v>
      </c>
      <c r="E81" s="181" t="s">
        <v>54</v>
      </c>
      <c r="F81" s="181" t="s">
        <v>54</v>
      </c>
      <c r="G81" s="181" t="s">
        <v>54</v>
      </c>
      <c r="H81" s="181" t="s">
        <v>54</v>
      </c>
      <c r="I81" s="358">
        <v>43913</v>
      </c>
      <c r="J81" s="181" t="s">
        <v>56</v>
      </c>
      <c r="K81" s="181">
        <v>43936</v>
      </c>
      <c r="L81" s="96" t="s">
        <v>696</v>
      </c>
      <c r="M81" s="29" t="s">
        <v>54</v>
      </c>
      <c r="N81" s="29" t="s">
        <v>54</v>
      </c>
      <c r="O81" s="51" t="s">
        <v>695</v>
      </c>
      <c r="P81" s="52" t="s">
        <v>697</v>
      </c>
      <c r="Q81" s="51" t="s">
        <v>698</v>
      </c>
      <c r="R81" s="52" t="s">
        <v>699</v>
      </c>
      <c r="S81" s="21" t="s">
        <v>700</v>
      </c>
      <c r="T81" s="30" t="s">
        <v>701</v>
      </c>
      <c r="U81" s="53" t="s">
        <v>702</v>
      </c>
      <c r="V81" s="53" t="s">
        <v>703</v>
      </c>
      <c r="W81" s="54" t="s">
        <v>704</v>
      </c>
      <c r="X81" s="15"/>
      <c r="Y81" s="112" t="s">
        <v>56</v>
      </c>
      <c r="Z81" s="27" t="s">
        <v>66</v>
      </c>
      <c r="AA81" s="24" t="s">
        <v>67</v>
      </c>
      <c r="AB81" s="162" t="s">
        <v>136</v>
      </c>
      <c r="AC81" s="148"/>
      <c r="AD81" s="148"/>
      <c r="AE81" s="112" t="s">
        <v>56</v>
      </c>
      <c r="AF81" s="27" t="s">
        <v>66</v>
      </c>
      <c r="AG81" s="24" t="s">
        <v>67</v>
      </c>
      <c r="AH81" s="27" t="s">
        <v>136</v>
      </c>
      <c r="AI81" s="42" t="s">
        <v>56</v>
      </c>
      <c r="AJ81" s="47" t="s">
        <v>55</v>
      </c>
      <c r="AK81" s="135" t="s">
        <v>55</v>
      </c>
      <c r="AL81" s="148"/>
      <c r="AM81" s="148"/>
      <c r="AN81" s="112" t="s">
        <v>54</v>
      </c>
      <c r="AO81" s="122" t="s">
        <v>55</v>
      </c>
      <c r="AP81" s="27" t="s">
        <v>55</v>
      </c>
      <c r="AQ81" s="24" t="s">
        <v>55</v>
      </c>
      <c r="AR81" s="27" t="s">
        <v>55</v>
      </c>
      <c r="AS81" s="47" t="s">
        <v>55</v>
      </c>
      <c r="AT81" s="47" t="s">
        <v>55</v>
      </c>
      <c r="AU81" s="127" t="s">
        <v>55</v>
      </c>
      <c r="AV81" s="148"/>
      <c r="AW81" s="519" t="s">
        <v>56</v>
      </c>
      <c r="AX81" s="24">
        <v>6</v>
      </c>
      <c r="AY81" s="527" t="s">
        <v>86</v>
      </c>
      <c r="AZ81" s="27" t="s">
        <v>68</v>
      </c>
      <c r="BA81" s="46" t="s">
        <v>55</v>
      </c>
      <c r="BB81" s="46" t="s">
        <v>55</v>
      </c>
      <c r="BC81" s="127" t="s">
        <v>55</v>
      </c>
      <c r="BD81" s="148"/>
      <c r="BE81" s="519" t="s">
        <v>56</v>
      </c>
      <c r="BF81" s="529">
        <v>26</v>
      </c>
      <c r="BG81" s="527" t="s">
        <v>86</v>
      </c>
      <c r="BH81" s="27" t="s">
        <v>138</v>
      </c>
      <c r="BI81" s="46" t="s">
        <v>55</v>
      </c>
      <c r="BJ81" s="46" t="s">
        <v>55</v>
      </c>
      <c r="BK81" s="127" t="s">
        <v>55</v>
      </c>
      <c r="BL81" s="148"/>
      <c r="BM81" s="116" t="s">
        <v>54</v>
      </c>
      <c r="BN81" s="122" t="s">
        <v>55</v>
      </c>
      <c r="BO81" s="24">
        <v>6</v>
      </c>
      <c r="BP81" s="24" t="s">
        <v>55</v>
      </c>
      <c r="BQ81" s="27" t="s">
        <v>55</v>
      </c>
      <c r="BR81" s="46" t="s">
        <v>55</v>
      </c>
      <c r="BS81" s="47" t="s">
        <v>55</v>
      </c>
      <c r="BT81" s="127" t="s">
        <v>55</v>
      </c>
      <c r="BU81" s="148"/>
      <c r="BV81" s="112" t="s">
        <v>54</v>
      </c>
      <c r="BW81" s="122" t="s">
        <v>55</v>
      </c>
      <c r="BX81" s="529">
        <v>26</v>
      </c>
      <c r="BY81" s="24" t="s">
        <v>55</v>
      </c>
      <c r="BZ81" s="27" t="s">
        <v>55</v>
      </c>
      <c r="CA81" s="46" t="s">
        <v>55</v>
      </c>
      <c r="CB81" s="32" t="s">
        <v>55</v>
      </c>
      <c r="CC81" s="155" t="s">
        <v>55</v>
      </c>
      <c r="CD81" s="148"/>
      <c r="CE81" s="112" t="s">
        <v>56</v>
      </c>
      <c r="CF81" s="25">
        <v>105</v>
      </c>
      <c r="CG81" s="25" t="s">
        <v>86</v>
      </c>
      <c r="CH81" s="163"/>
      <c r="CI81" s="148"/>
      <c r="CJ81" s="113" t="s">
        <v>54</v>
      </c>
      <c r="CK81" s="25" t="s">
        <v>55</v>
      </c>
      <c r="CL81" s="25" t="s">
        <v>55</v>
      </c>
      <c r="CM81" s="25" t="s">
        <v>55</v>
      </c>
      <c r="CN81" s="156" t="s">
        <v>55</v>
      </c>
      <c r="CO81" s="148"/>
      <c r="CP81" s="174" t="s">
        <v>54</v>
      </c>
      <c r="CQ81" s="148"/>
      <c r="CR81" s="174" t="s">
        <v>54</v>
      </c>
      <c r="CS81" s="148"/>
      <c r="CT81" s="113" t="s">
        <v>54</v>
      </c>
      <c r="CU81" s="26" t="s">
        <v>55</v>
      </c>
      <c r="CV81" s="83" t="s">
        <v>55</v>
      </c>
    </row>
    <row r="82" spans="1:100" s="28" customFormat="1" ht="12.6" customHeight="1">
      <c r="A82" s="31"/>
      <c r="B82" s="183">
        <v>74</v>
      </c>
      <c r="C82" s="185">
        <v>223</v>
      </c>
      <c r="D82" s="185" t="s">
        <v>705</v>
      </c>
      <c r="E82" s="217" t="s">
        <v>54</v>
      </c>
      <c r="F82" s="217" t="s">
        <v>54</v>
      </c>
      <c r="G82" s="217" t="s">
        <v>54</v>
      </c>
      <c r="H82" s="217" t="s">
        <v>55</v>
      </c>
      <c r="I82" s="367">
        <v>43955</v>
      </c>
      <c r="J82" s="217" t="s">
        <v>56</v>
      </c>
      <c r="K82" s="187">
        <v>43997</v>
      </c>
      <c r="L82" s="188" t="s">
        <v>706</v>
      </c>
      <c r="M82" s="189" t="s">
        <v>54</v>
      </c>
      <c r="N82" s="189" t="s">
        <v>54</v>
      </c>
      <c r="O82" s="190" t="s">
        <v>705</v>
      </c>
      <c r="P82" s="191" t="s">
        <v>707</v>
      </c>
      <c r="Q82" s="190" t="s">
        <v>708</v>
      </c>
      <c r="R82" s="191" t="s">
        <v>709</v>
      </c>
      <c r="S82" s="186" t="s">
        <v>710</v>
      </c>
      <c r="T82" s="216" t="s">
        <v>55</v>
      </c>
      <c r="U82" s="193" t="s">
        <v>711</v>
      </c>
      <c r="V82" s="193" t="s">
        <v>712</v>
      </c>
      <c r="W82" s="318" t="s">
        <v>713</v>
      </c>
      <c r="X82" s="15"/>
      <c r="Y82" s="194" t="s">
        <v>56</v>
      </c>
      <c r="Z82" s="195" t="s">
        <v>66</v>
      </c>
      <c r="AA82" s="196" t="s">
        <v>67</v>
      </c>
      <c r="AB82" s="197" t="s">
        <v>68</v>
      </c>
      <c r="AC82" s="148"/>
      <c r="AD82" s="148"/>
      <c r="AE82" s="194" t="s">
        <v>56</v>
      </c>
      <c r="AF82" s="195" t="s">
        <v>66</v>
      </c>
      <c r="AG82" s="196" t="s">
        <v>67</v>
      </c>
      <c r="AH82" s="195" t="s">
        <v>68</v>
      </c>
      <c r="AI82" s="200" t="s">
        <v>56</v>
      </c>
      <c r="AJ82" s="200" t="s">
        <v>56</v>
      </c>
      <c r="AK82" s="201" t="s">
        <v>55</v>
      </c>
      <c r="AL82" s="148"/>
      <c r="AM82" s="148"/>
      <c r="AN82" s="194" t="s">
        <v>54</v>
      </c>
      <c r="AO82" s="202" t="s">
        <v>55</v>
      </c>
      <c r="AP82" s="195" t="s">
        <v>55</v>
      </c>
      <c r="AQ82" s="196" t="s">
        <v>55</v>
      </c>
      <c r="AR82" s="195" t="s">
        <v>55</v>
      </c>
      <c r="AS82" s="203" t="s">
        <v>55</v>
      </c>
      <c r="AT82" s="203" t="s">
        <v>55</v>
      </c>
      <c r="AU82" s="204" t="s">
        <v>55</v>
      </c>
      <c r="AV82" s="148"/>
      <c r="AW82" s="518" t="s">
        <v>56</v>
      </c>
      <c r="AX82" s="196">
        <v>8</v>
      </c>
      <c r="AY82" s="523" t="s">
        <v>69</v>
      </c>
      <c r="AZ82" s="195" t="s">
        <v>55</v>
      </c>
      <c r="BA82" s="206" t="s">
        <v>55</v>
      </c>
      <c r="BB82" s="206" t="s">
        <v>55</v>
      </c>
      <c r="BC82" s="204" t="s">
        <v>55</v>
      </c>
      <c r="BD82" s="148"/>
      <c r="BE82" s="518" t="s">
        <v>56</v>
      </c>
      <c r="BF82" s="530">
        <v>28</v>
      </c>
      <c r="BG82" s="523" t="s">
        <v>69</v>
      </c>
      <c r="BH82" s="195" t="s">
        <v>55</v>
      </c>
      <c r="BI82" s="206" t="s">
        <v>55</v>
      </c>
      <c r="BJ82" s="206" t="s">
        <v>55</v>
      </c>
      <c r="BK82" s="204" t="s">
        <v>55</v>
      </c>
      <c r="BL82" s="148"/>
      <c r="BM82" s="207" t="s">
        <v>56</v>
      </c>
      <c r="BN82" s="202">
        <v>107</v>
      </c>
      <c r="BO82" s="196">
        <v>8</v>
      </c>
      <c r="BP82" s="196" t="s">
        <v>69</v>
      </c>
      <c r="BQ82" s="195" t="s">
        <v>55</v>
      </c>
      <c r="BR82" s="206" t="s">
        <v>55</v>
      </c>
      <c r="BS82" s="203" t="s">
        <v>55</v>
      </c>
      <c r="BT82" s="204" t="s">
        <v>55</v>
      </c>
      <c r="BU82" s="148"/>
      <c r="BV82" s="194" t="s">
        <v>54</v>
      </c>
      <c r="BW82" s="202">
        <v>107</v>
      </c>
      <c r="BX82" s="530">
        <v>28</v>
      </c>
      <c r="BY82" s="196" t="s">
        <v>55</v>
      </c>
      <c r="BZ82" s="195" t="s">
        <v>55</v>
      </c>
      <c r="CA82" s="206" t="s">
        <v>55</v>
      </c>
      <c r="CB82" s="208" t="s">
        <v>55</v>
      </c>
      <c r="CC82" s="209" t="s">
        <v>55</v>
      </c>
      <c r="CD82" s="148"/>
      <c r="CE82" s="194" t="s">
        <v>54</v>
      </c>
      <c r="CF82" s="210" t="s">
        <v>55</v>
      </c>
      <c r="CG82" s="210" t="s">
        <v>55</v>
      </c>
      <c r="CH82" s="211"/>
      <c r="CI82" s="148"/>
      <c r="CJ82" s="199" t="s">
        <v>54</v>
      </c>
      <c r="CK82" s="210" t="s">
        <v>55</v>
      </c>
      <c r="CL82" s="210" t="s">
        <v>55</v>
      </c>
      <c r="CM82" s="210" t="s">
        <v>55</v>
      </c>
      <c r="CN82" s="212" t="s">
        <v>55</v>
      </c>
      <c r="CO82" s="148"/>
      <c r="CP82" s="213" t="s">
        <v>54</v>
      </c>
      <c r="CQ82" s="198"/>
      <c r="CR82" s="213" t="s">
        <v>54</v>
      </c>
      <c r="CS82" s="148"/>
      <c r="CT82" s="199" t="s">
        <v>54</v>
      </c>
      <c r="CU82" s="214" t="s">
        <v>55</v>
      </c>
      <c r="CV82" s="215" t="s">
        <v>55</v>
      </c>
    </row>
    <row r="83" spans="1:100" s="28" customFormat="1" ht="25.5">
      <c r="A83" s="31"/>
      <c r="B83" s="139">
        <v>75</v>
      </c>
      <c r="C83" s="140">
        <v>224</v>
      </c>
      <c r="D83" s="138" t="s">
        <v>714</v>
      </c>
      <c r="E83" s="181" t="s">
        <v>54</v>
      </c>
      <c r="F83" s="181" t="s">
        <v>54</v>
      </c>
      <c r="G83" s="181" t="s">
        <v>54</v>
      </c>
      <c r="H83" s="181" t="s">
        <v>54</v>
      </c>
      <c r="I83" s="358">
        <v>43909</v>
      </c>
      <c r="J83" s="181" t="s">
        <v>56</v>
      </c>
      <c r="K83" s="181">
        <v>43941</v>
      </c>
      <c r="L83" s="96" t="s">
        <v>715</v>
      </c>
      <c r="M83" s="29" t="s">
        <v>54</v>
      </c>
      <c r="N83" s="29" t="s">
        <v>54</v>
      </c>
      <c r="O83" s="51" t="s">
        <v>714</v>
      </c>
      <c r="P83" s="52" t="s">
        <v>716</v>
      </c>
      <c r="Q83" s="51" t="s">
        <v>717</v>
      </c>
      <c r="R83" s="52" t="s">
        <v>718</v>
      </c>
      <c r="S83" s="21" t="s">
        <v>719</v>
      </c>
      <c r="T83" s="30" t="s">
        <v>720</v>
      </c>
      <c r="U83" s="53" t="s">
        <v>721</v>
      </c>
      <c r="V83" s="53" t="s">
        <v>722</v>
      </c>
      <c r="W83" s="54" t="s">
        <v>723</v>
      </c>
      <c r="X83" s="15"/>
      <c r="Y83" s="112" t="s">
        <v>56</v>
      </c>
      <c r="Z83" s="27" t="s">
        <v>66</v>
      </c>
      <c r="AA83" s="24" t="s">
        <v>67</v>
      </c>
      <c r="AB83" s="162" t="s">
        <v>136</v>
      </c>
      <c r="AC83" s="148"/>
      <c r="AD83" s="148"/>
      <c r="AE83" s="112" t="s">
        <v>56</v>
      </c>
      <c r="AF83" s="27" t="s">
        <v>66</v>
      </c>
      <c r="AG83" s="24" t="s">
        <v>67</v>
      </c>
      <c r="AH83" s="27" t="s">
        <v>136</v>
      </c>
      <c r="AI83" s="42" t="s">
        <v>56</v>
      </c>
      <c r="AJ83" s="42" t="s">
        <v>56</v>
      </c>
      <c r="AK83" s="135" t="s">
        <v>55</v>
      </c>
      <c r="AL83" s="148"/>
      <c r="AM83" s="148"/>
      <c r="AN83" s="112" t="s">
        <v>56</v>
      </c>
      <c r="AO83" s="122">
        <v>12214</v>
      </c>
      <c r="AP83" s="27" t="s">
        <v>66</v>
      </c>
      <c r="AQ83" s="24" t="s">
        <v>67</v>
      </c>
      <c r="AR83" s="27" t="s">
        <v>136</v>
      </c>
      <c r="AS83" s="42" t="s">
        <v>56</v>
      </c>
      <c r="AT83" s="42" t="s">
        <v>56</v>
      </c>
      <c r="AU83" s="127" t="s">
        <v>55</v>
      </c>
      <c r="AV83" s="148"/>
      <c r="AW83" s="519" t="s">
        <v>56</v>
      </c>
      <c r="AX83" s="24">
        <v>6</v>
      </c>
      <c r="AY83" s="524" t="s">
        <v>69</v>
      </c>
      <c r="AZ83" s="27" t="s">
        <v>68</v>
      </c>
      <c r="BA83" s="46" t="s">
        <v>55</v>
      </c>
      <c r="BB83" s="46" t="s">
        <v>55</v>
      </c>
      <c r="BC83" s="127" t="s">
        <v>55</v>
      </c>
      <c r="BD83" s="148"/>
      <c r="BE83" s="519" t="s">
        <v>56</v>
      </c>
      <c r="BF83" s="529">
        <v>26</v>
      </c>
      <c r="BG83" s="524" t="s">
        <v>86</v>
      </c>
      <c r="BH83" s="27" t="s">
        <v>724</v>
      </c>
      <c r="BI83" s="46" t="s">
        <v>55</v>
      </c>
      <c r="BJ83" s="46" t="s">
        <v>55</v>
      </c>
      <c r="BK83" s="127" t="s">
        <v>55</v>
      </c>
      <c r="BL83" s="148"/>
      <c r="BM83" s="116" t="s">
        <v>56</v>
      </c>
      <c r="BN83" s="122">
        <v>15268</v>
      </c>
      <c r="BO83" s="24">
        <v>6</v>
      </c>
      <c r="BP83" s="24" t="s">
        <v>69</v>
      </c>
      <c r="BQ83" s="27" t="s">
        <v>68</v>
      </c>
      <c r="BR83" s="46" t="s">
        <v>55</v>
      </c>
      <c r="BS83" s="47" t="s">
        <v>55</v>
      </c>
      <c r="BT83" s="127" t="s">
        <v>55</v>
      </c>
      <c r="BU83" s="148"/>
      <c r="BV83" s="112" t="s">
        <v>56</v>
      </c>
      <c r="BW83" s="122">
        <v>15268</v>
      </c>
      <c r="BX83" s="529">
        <v>26</v>
      </c>
      <c r="BY83" s="24" t="s">
        <v>86</v>
      </c>
      <c r="BZ83" s="27" t="s">
        <v>68</v>
      </c>
      <c r="CA83" s="46" t="s">
        <v>55</v>
      </c>
      <c r="CB83" s="32" t="s">
        <v>55</v>
      </c>
      <c r="CC83" s="155" t="s">
        <v>55</v>
      </c>
      <c r="CD83" s="148"/>
      <c r="CE83" s="112" t="s">
        <v>56</v>
      </c>
      <c r="CF83" s="25">
        <v>105</v>
      </c>
      <c r="CG83" s="25" t="s">
        <v>69</v>
      </c>
      <c r="CH83" s="163"/>
      <c r="CI83" s="148"/>
      <c r="CJ83" s="113" t="s">
        <v>54</v>
      </c>
      <c r="CK83" s="25" t="s">
        <v>55</v>
      </c>
      <c r="CL83" s="25" t="s">
        <v>55</v>
      </c>
      <c r="CM83" s="25" t="s">
        <v>55</v>
      </c>
      <c r="CN83" s="156" t="s">
        <v>55</v>
      </c>
      <c r="CO83" s="148"/>
      <c r="CP83" s="174" t="s">
        <v>54</v>
      </c>
      <c r="CQ83" s="148"/>
      <c r="CR83" s="174" t="s">
        <v>54</v>
      </c>
      <c r="CS83" s="148"/>
      <c r="CT83" s="113" t="s">
        <v>54</v>
      </c>
      <c r="CU83" s="26" t="s">
        <v>55</v>
      </c>
      <c r="CV83" s="83" t="s">
        <v>55</v>
      </c>
    </row>
    <row r="84" spans="1:100" s="28" customFormat="1">
      <c r="A84" s="31"/>
      <c r="B84" s="183">
        <v>76</v>
      </c>
      <c r="C84" s="185">
        <v>225</v>
      </c>
      <c r="D84" s="185" t="s">
        <v>725</v>
      </c>
      <c r="E84" s="217" t="s">
        <v>54</v>
      </c>
      <c r="F84" s="217" t="s">
        <v>54</v>
      </c>
      <c r="G84" s="217" t="s">
        <v>54</v>
      </c>
      <c r="H84" s="217" t="s">
        <v>54</v>
      </c>
      <c r="I84" s="219"/>
      <c r="J84" s="217"/>
      <c r="K84" s="187"/>
      <c r="L84" s="188"/>
      <c r="M84" s="189" t="s">
        <v>56</v>
      </c>
      <c r="N84" s="189" t="s">
        <v>56</v>
      </c>
      <c r="O84" s="190" t="s">
        <v>726</v>
      </c>
      <c r="P84" s="191" t="s">
        <v>726</v>
      </c>
      <c r="Q84" s="190" t="s">
        <v>727</v>
      </c>
      <c r="R84" s="191" t="s">
        <v>727</v>
      </c>
      <c r="S84" s="186" t="s">
        <v>728</v>
      </c>
      <c r="T84" s="216" t="s">
        <v>729</v>
      </c>
      <c r="U84" s="193" t="s">
        <v>730</v>
      </c>
      <c r="V84" s="193" t="s">
        <v>731</v>
      </c>
      <c r="W84" s="318" t="s">
        <v>732</v>
      </c>
      <c r="X84" s="15"/>
      <c r="Y84" s="194" t="s">
        <v>56</v>
      </c>
      <c r="Z84" s="195" t="s">
        <v>82</v>
      </c>
      <c r="AA84" s="196" t="s">
        <v>67</v>
      </c>
      <c r="AB84" s="197" t="s">
        <v>219</v>
      </c>
      <c r="AC84" s="148"/>
      <c r="AD84" s="148"/>
      <c r="AE84" s="194" t="s">
        <v>56</v>
      </c>
      <c r="AF84" s="195" t="s">
        <v>82</v>
      </c>
      <c r="AG84" s="196" t="s">
        <v>67</v>
      </c>
      <c r="AH84" s="195" t="s">
        <v>219</v>
      </c>
      <c r="AI84" s="200" t="s">
        <v>56</v>
      </c>
      <c r="AJ84" s="200" t="s">
        <v>55</v>
      </c>
      <c r="AK84" s="201" t="s">
        <v>55</v>
      </c>
      <c r="AL84" s="148"/>
      <c r="AM84" s="148"/>
      <c r="AN84" s="194" t="s">
        <v>56</v>
      </c>
      <c r="AO84" s="202">
        <v>32246</v>
      </c>
      <c r="AP84" s="195" t="s">
        <v>82</v>
      </c>
      <c r="AQ84" s="196" t="s">
        <v>67</v>
      </c>
      <c r="AR84" s="195" t="s">
        <v>219</v>
      </c>
      <c r="AS84" s="203" t="s">
        <v>56</v>
      </c>
      <c r="AT84" s="203" t="s">
        <v>55</v>
      </c>
      <c r="AU84" s="204" t="s">
        <v>55</v>
      </c>
      <c r="AV84" s="148"/>
      <c r="AW84" s="518" t="s">
        <v>56</v>
      </c>
      <c r="AX84" s="196">
        <v>3</v>
      </c>
      <c r="AY84" s="523" t="s">
        <v>86</v>
      </c>
      <c r="AZ84" s="195" t="s">
        <v>83</v>
      </c>
      <c r="BA84" s="206" t="s">
        <v>55</v>
      </c>
      <c r="BB84" s="206" t="s">
        <v>55</v>
      </c>
      <c r="BC84" s="204" t="s">
        <v>55</v>
      </c>
      <c r="BD84" s="148"/>
      <c r="BE84" s="518" t="s">
        <v>56</v>
      </c>
      <c r="BF84" s="530">
        <v>23</v>
      </c>
      <c r="BG84" s="523" t="s">
        <v>86</v>
      </c>
      <c r="BH84" s="195" t="s">
        <v>724</v>
      </c>
      <c r="BI84" s="206" t="s">
        <v>55</v>
      </c>
      <c r="BJ84" s="206" t="s">
        <v>55</v>
      </c>
      <c r="BK84" s="204" t="s">
        <v>55</v>
      </c>
      <c r="BL84" s="148"/>
      <c r="BM84" s="207" t="s">
        <v>56</v>
      </c>
      <c r="BN84" s="202">
        <v>2534</v>
      </c>
      <c r="BO84" s="196">
        <v>3</v>
      </c>
      <c r="BP84" s="196" t="s">
        <v>86</v>
      </c>
      <c r="BQ84" s="195" t="s">
        <v>83</v>
      </c>
      <c r="BR84" s="206" t="s">
        <v>55</v>
      </c>
      <c r="BS84" s="203" t="s">
        <v>55</v>
      </c>
      <c r="BT84" s="204" t="s">
        <v>55</v>
      </c>
      <c r="BU84" s="148"/>
      <c r="BV84" s="194" t="s">
        <v>56</v>
      </c>
      <c r="BW84" s="202">
        <v>2534</v>
      </c>
      <c r="BX84" s="530">
        <v>23</v>
      </c>
      <c r="BY84" s="196" t="s">
        <v>86</v>
      </c>
      <c r="BZ84" s="195" t="s">
        <v>724</v>
      </c>
      <c r="CA84" s="206" t="s">
        <v>55</v>
      </c>
      <c r="CB84" s="208" t="s">
        <v>55</v>
      </c>
      <c r="CC84" s="209" t="s">
        <v>55</v>
      </c>
      <c r="CD84" s="148"/>
      <c r="CE84" s="194" t="s">
        <v>56</v>
      </c>
      <c r="CF84" s="210">
        <v>104</v>
      </c>
      <c r="CG84" s="210" t="s">
        <v>86</v>
      </c>
      <c r="CH84" s="211"/>
      <c r="CI84" s="148"/>
      <c r="CJ84" s="199" t="s">
        <v>56</v>
      </c>
      <c r="CK84" s="210" t="s">
        <v>220</v>
      </c>
      <c r="CL84" s="210">
        <v>203</v>
      </c>
      <c r="CM84" s="210" t="s">
        <v>86</v>
      </c>
      <c r="CN84" s="212" t="s">
        <v>56</v>
      </c>
      <c r="CO84" s="148"/>
      <c r="CP84" s="213" t="s">
        <v>54</v>
      </c>
      <c r="CQ84" s="198"/>
      <c r="CR84" s="213" t="s">
        <v>54</v>
      </c>
      <c r="CS84" s="148"/>
      <c r="CT84" s="199" t="s">
        <v>54</v>
      </c>
      <c r="CU84" s="214" t="s">
        <v>55</v>
      </c>
      <c r="CV84" s="215" t="s">
        <v>55</v>
      </c>
    </row>
    <row r="85" spans="1:100" s="28" customFormat="1" ht="12.6" customHeight="1">
      <c r="A85" s="31"/>
      <c r="B85" s="139">
        <v>77</v>
      </c>
      <c r="C85" s="140">
        <v>226</v>
      </c>
      <c r="D85" s="138" t="s">
        <v>733</v>
      </c>
      <c r="E85" s="181" t="s">
        <v>54</v>
      </c>
      <c r="F85" s="181" t="s">
        <v>54</v>
      </c>
      <c r="G85" s="181" t="s">
        <v>54</v>
      </c>
      <c r="H85" s="181" t="s">
        <v>55</v>
      </c>
      <c r="I85" s="358">
        <v>43970</v>
      </c>
      <c r="J85" s="181" t="s">
        <v>56</v>
      </c>
      <c r="K85" s="181">
        <v>43997</v>
      </c>
      <c r="L85" s="96" t="s">
        <v>706</v>
      </c>
      <c r="M85" s="29" t="s">
        <v>54</v>
      </c>
      <c r="N85" s="21" t="s">
        <v>56</v>
      </c>
      <c r="O85" s="51" t="s">
        <v>733</v>
      </c>
      <c r="P85" s="52" t="s">
        <v>734</v>
      </c>
      <c r="Q85" s="51" t="s">
        <v>735</v>
      </c>
      <c r="R85" s="52" t="s">
        <v>736</v>
      </c>
      <c r="S85" s="21" t="s">
        <v>737</v>
      </c>
      <c r="T85" s="30" t="s">
        <v>738</v>
      </c>
      <c r="U85" s="53" t="s">
        <v>739</v>
      </c>
      <c r="V85" s="53" t="s">
        <v>740</v>
      </c>
      <c r="W85" s="54" t="s">
        <v>741</v>
      </c>
      <c r="X85" s="15"/>
      <c r="Y85" s="112" t="s">
        <v>56</v>
      </c>
      <c r="Z85" s="27" t="s">
        <v>82</v>
      </c>
      <c r="AA85" s="24" t="s">
        <v>67</v>
      </c>
      <c r="AB85" s="162" t="s">
        <v>219</v>
      </c>
      <c r="AC85" s="148"/>
      <c r="AD85" s="148"/>
      <c r="AE85" s="112" t="s">
        <v>56</v>
      </c>
      <c r="AF85" s="27" t="s">
        <v>82</v>
      </c>
      <c r="AG85" s="24" t="s">
        <v>67</v>
      </c>
      <c r="AH85" s="27" t="s">
        <v>219</v>
      </c>
      <c r="AI85" s="42" t="s">
        <v>56</v>
      </c>
      <c r="AJ85" s="42" t="s">
        <v>55</v>
      </c>
      <c r="AK85" s="135" t="s">
        <v>55</v>
      </c>
      <c r="AL85" s="148"/>
      <c r="AM85" s="148"/>
      <c r="AN85" s="112" t="s">
        <v>54</v>
      </c>
      <c r="AO85" s="122">
        <v>122146</v>
      </c>
      <c r="AP85" s="27" t="s">
        <v>82</v>
      </c>
      <c r="AQ85" s="24" t="s">
        <v>67</v>
      </c>
      <c r="AR85" s="27" t="s">
        <v>219</v>
      </c>
      <c r="AS85" s="42" t="s">
        <v>56</v>
      </c>
      <c r="AT85" s="42" t="s">
        <v>55</v>
      </c>
      <c r="AU85" s="127" t="s">
        <v>55</v>
      </c>
      <c r="AV85" s="148"/>
      <c r="AW85" s="519" t="s">
        <v>56</v>
      </c>
      <c r="AX85" s="24">
        <v>3</v>
      </c>
      <c r="AY85" s="524" t="s">
        <v>69</v>
      </c>
      <c r="AZ85" s="27" t="s">
        <v>84</v>
      </c>
      <c r="BA85" s="46" t="s">
        <v>55</v>
      </c>
      <c r="BB85" s="46" t="s">
        <v>55</v>
      </c>
      <c r="BC85" s="127" t="s">
        <v>55</v>
      </c>
      <c r="BD85" s="148"/>
      <c r="BE85" s="519" t="s">
        <v>56</v>
      </c>
      <c r="BF85" s="529">
        <v>23</v>
      </c>
      <c r="BG85" s="524" t="s">
        <v>69</v>
      </c>
      <c r="BH85" s="27" t="s">
        <v>742</v>
      </c>
      <c r="BI85" s="46" t="s">
        <v>55</v>
      </c>
      <c r="BJ85" s="46" t="s">
        <v>55</v>
      </c>
      <c r="BK85" s="127" t="s">
        <v>55</v>
      </c>
      <c r="BL85" s="148"/>
      <c r="BM85" s="116" t="s">
        <v>56</v>
      </c>
      <c r="BN85" s="122">
        <v>122146</v>
      </c>
      <c r="BO85" s="24">
        <v>3</v>
      </c>
      <c r="BP85" s="24" t="s">
        <v>69</v>
      </c>
      <c r="BQ85" s="27" t="s">
        <v>84</v>
      </c>
      <c r="BR85" s="46" t="s">
        <v>55</v>
      </c>
      <c r="BS85" s="47" t="s">
        <v>55</v>
      </c>
      <c r="BT85" s="127" t="s">
        <v>55</v>
      </c>
      <c r="BU85" s="148"/>
      <c r="BV85" s="112" t="s">
        <v>54</v>
      </c>
      <c r="BW85" s="122" t="s">
        <v>55</v>
      </c>
      <c r="BX85" s="529">
        <v>23</v>
      </c>
      <c r="BY85" s="24" t="s">
        <v>55</v>
      </c>
      <c r="BZ85" s="27" t="s">
        <v>55</v>
      </c>
      <c r="CA85" s="46" t="s">
        <v>55</v>
      </c>
      <c r="CB85" s="32" t="s">
        <v>55</v>
      </c>
      <c r="CC85" s="155" t="s">
        <v>55</v>
      </c>
      <c r="CD85" s="148"/>
      <c r="CE85" s="112" t="s">
        <v>54</v>
      </c>
      <c r="CF85" s="25" t="s">
        <v>55</v>
      </c>
      <c r="CG85" s="25" t="s">
        <v>55</v>
      </c>
      <c r="CH85" s="163"/>
      <c r="CI85" s="148"/>
      <c r="CJ85" s="113" t="s">
        <v>56</v>
      </c>
      <c r="CK85" s="25" t="s">
        <v>343</v>
      </c>
      <c r="CL85" s="25">
        <v>204</v>
      </c>
      <c r="CM85" s="25" t="s">
        <v>86</v>
      </c>
      <c r="CN85" s="156" t="s">
        <v>56</v>
      </c>
      <c r="CO85" s="148"/>
      <c r="CP85" s="174" t="s">
        <v>54</v>
      </c>
      <c r="CQ85" s="148"/>
      <c r="CR85" s="174" t="s">
        <v>54</v>
      </c>
      <c r="CS85" s="148"/>
      <c r="CT85" s="113" t="s">
        <v>54</v>
      </c>
      <c r="CU85" s="26" t="s">
        <v>55</v>
      </c>
      <c r="CV85" s="83" t="s">
        <v>55</v>
      </c>
    </row>
    <row r="86" spans="1:100" s="28" customFormat="1">
      <c r="A86" s="31"/>
      <c r="B86" s="183">
        <v>78</v>
      </c>
      <c r="C86" s="185">
        <v>227</v>
      </c>
      <c r="D86" s="185" t="s">
        <v>743</v>
      </c>
      <c r="E86" s="217" t="s">
        <v>54</v>
      </c>
      <c r="F86" s="217" t="s">
        <v>54</v>
      </c>
      <c r="G86" s="217" t="s">
        <v>54</v>
      </c>
      <c r="H86" s="217" t="s">
        <v>54</v>
      </c>
      <c r="I86" s="367">
        <v>43916</v>
      </c>
      <c r="J86" s="217" t="s">
        <v>56</v>
      </c>
      <c r="K86" s="187">
        <v>43948</v>
      </c>
      <c r="L86" s="188" t="s">
        <v>744</v>
      </c>
      <c r="M86" s="189" t="s">
        <v>56</v>
      </c>
      <c r="N86" s="189" t="s">
        <v>56</v>
      </c>
      <c r="O86" s="190" t="s">
        <v>743</v>
      </c>
      <c r="P86" s="191" t="s">
        <v>745</v>
      </c>
      <c r="Q86" s="190" t="s">
        <v>746</v>
      </c>
      <c r="R86" s="191" t="s">
        <v>747</v>
      </c>
      <c r="S86" s="186" t="s">
        <v>748</v>
      </c>
      <c r="T86" s="216" t="s">
        <v>749</v>
      </c>
      <c r="U86" s="193" t="s">
        <v>750</v>
      </c>
      <c r="V86" s="193" t="s">
        <v>751</v>
      </c>
      <c r="W86" s="318" t="s">
        <v>752</v>
      </c>
      <c r="X86" s="15"/>
      <c r="Y86" s="194" t="s">
        <v>56</v>
      </c>
      <c r="Z86" s="195" t="s">
        <v>82</v>
      </c>
      <c r="AA86" s="196" t="s">
        <v>67</v>
      </c>
      <c r="AB86" s="197" t="s">
        <v>219</v>
      </c>
      <c r="AC86" s="148"/>
      <c r="AD86" s="148"/>
      <c r="AE86" s="194" t="s">
        <v>56</v>
      </c>
      <c r="AF86" s="195" t="s">
        <v>82</v>
      </c>
      <c r="AG86" s="196" t="s">
        <v>67</v>
      </c>
      <c r="AH86" s="195" t="s">
        <v>219</v>
      </c>
      <c r="AI86" s="200" t="s">
        <v>56</v>
      </c>
      <c r="AJ86" s="200" t="s">
        <v>56</v>
      </c>
      <c r="AK86" s="201" t="s">
        <v>55</v>
      </c>
      <c r="AL86" s="148"/>
      <c r="AM86" s="148"/>
      <c r="AN86" s="194" t="s">
        <v>56</v>
      </c>
      <c r="AO86" s="202">
        <v>73558</v>
      </c>
      <c r="AP86" s="195" t="s">
        <v>82</v>
      </c>
      <c r="AQ86" s="196" t="s">
        <v>67</v>
      </c>
      <c r="AR86" s="195" t="s">
        <v>219</v>
      </c>
      <c r="AS86" s="203" t="s">
        <v>56</v>
      </c>
      <c r="AT86" s="203" t="s">
        <v>56</v>
      </c>
      <c r="AU86" s="204" t="s">
        <v>55</v>
      </c>
      <c r="AV86" s="148"/>
      <c r="AW86" s="518" t="s">
        <v>56</v>
      </c>
      <c r="AX86" s="196">
        <v>3</v>
      </c>
      <c r="AY86" s="523" t="s">
        <v>86</v>
      </c>
      <c r="AZ86" s="195" t="s">
        <v>83</v>
      </c>
      <c r="BA86" s="206" t="s">
        <v>55</v>
      </c>
      <c r="BB86" s="206" t="s">
        <v>55</v>
      </c>
      <c r="BC86" s="204" t="s">
        <v>56</v>
      </c>
      <c r="BD86" s="148"/>
      <c r="BE86" s="518" t="s">
        <v>56</v>
      </c>
      <c r="BF86" s="530">
        <v>23</v>
      </c>
      <c r="BG86" s="523" t="s">
        <v>86</v>
      </c>
      <c r="BH86" s="195" t="s">
        <v>239</v>
      </c>
      <c r="BI86" s="206" t="s">
        <v>55</v>
      </c>
      <c r="BJ86" s="206" t="s">
        <v>427</v>
      </c>
      <c r="BK86" s="204" t="s">
        <v>55</v>
      </c>
      <c r="BL86" s="148"/>
      <c r="BM86" s="207" t="s">
        <v>56</v>
      </c>
      <c r="BN86" s="202">
        <v>49866</v>
      </c>
      <c r="BO86" s="196">
        <v>3</v>
      </c>
      <c r="BP86" s="196" t="s">
        <v>86</v>
      </c>
      <c r="BQ86" s="195" t="s">
        <v>84</v>
      </c>
      <c r="BR86" s="206" t="s">
        <v>55</v>
      </c>
      <c r="BS86" s="203" t="s">
        <v>427</v>
      </c>
      <c r="BT86" s="204" t="s">
        <v>56</v>
      </c>
      <c r="BU86" s="148"/>
      <c r="BV86" s="194" t="s">
        <v>56</v>
      </c>
      <c r="BW86" s="202">
        <v>49866</v>
      </c>
      <c r="BX86" s="530">
        <v>23</v>
      </c>
      <c r="BY86" s="196" t="s">
        <v>86</v>
      </c>
      <c r="BZ86" s="195" t="s">
        <v>239</v>
      </c>
      <c r="CA86" s="206" t="s">
        <v>55</v>
      </c>
      <c r="CB86" s="208" t="s">
        <v>427</v>
      </c>
      <c r="CC86" s="209" t="s">
        <v>55</v>
      </c>
      <c r="CD86" s="148"/>
      <c r="CE86" s="194" t="s">
        <v>56</v>
      </c>
      <c r="CF86" s="210">
        <v>104</v>
      </c>
      <c r="CG86" s="210" t="s">
        <v>86</v>
      </c>
      <c r="CH86" s="211"/>
      <c r="CI86" s="148"/>
      <c r="CJ86" s="199" t="s">
        <v>56</v>
      </c>
      <c r="CK86" s="210" t="s">
        <v>220</v>
      </c>
      <c r="CL86" s="210">
        <v>203</v>
      </c>
      <c r="CM86" s="210" t="s">
        <v>86</v>
      </c>
      <c r="CN86" s="212" t="s">
        <v>56</v>
      </c>
      <c r="CO86" s="148"/>
      <c r="CP86" s="213" t="s">
        <v>54</v>
      </c>
      <c r="CQ86" s="198"/>
      <c r="CR86" s="213" t="s">
        <v>54</v>
      </c>
      <c r="CS86" s="148"/>
      <c r="CT86" s="199" t="s">
        <v>56</v>
      </c>
      <c r="CU86" s="214" t="s">
        <v>56</v>
      </c>
      <c r="CV86" s="215" t="s">
        <v>56</v>
      </c>
    </row>
    <row r="87" spans="1:100" s="28" customFormat="1" ht="24.95" customHeight="1">
      <c r="A87" s="31"/>
      <c r="B87" s="139">
        <v>79</v>
      </c>
      <c r="C87" s="140">
        <v>228</v>
      </c>
      <c r="D87" s="138" t="s">
        <v>753</v>
      </c>
      <c r="E87" s="181" t="s">
        <v>54</v>
      </c>
      <c r="F87" s="181" t="s">
        <v>54</v>
      </c>
      <c r="G87" s="181" t="s">
        <v>54</v>
      </c>
      <c r="H87" s="181" t="s">
        <v>54</v>
      </c>
      <c r="I87" s="358">
        <v>45230</v>
      </c>
      <c r="J87" s="181" t="s">
        <v>56</v>
      </c>
      <c r="K87" s="181">
        <v>45323</v>
      </c>
      <c r="L87" s="96" t="s">
        <v>754</v>
      </c>
      <c r="M87" s="29" t="s">
        <v>54</v>
      </c>
      <c r="N87" s="29" t="s">
        <v>54</v>
      </c>
      <c r="O87" s="51" t="s">
        <v>753</v>
      </c>
      <c r="P87" s="52" t="s">
        <v>755</v>
      </c>
      <c r="Q87" s="51" t="s">
        <v>756</v>
      </c>
      <c r="R87" s="52" t="s">
        <v>757</v>
      </c>
      <c r="S87" s="33" t="s">
        <v>758</v>
      </c>
      <c r="T87" s="30" t="s">
        <v>759</v>
      </c>
      <c r="U87" s="53" t="s">
        <v>760</v>
      </c>
      <c r="V87" s="53" t="s">
        <v>761</v>
      </c>
      <c r="W87" s="54" t="s">
        <v>762</v>
      </c>
      <c r="X87" s="15"/>
      <c r="Y87" s="112" t="s">
        <v>56</v>
      </c>
      <c r="Z87" s="27" t="s">
        <v>66</v>
      </c>
      <c r="AA87" s="24" t="s">
        <v>67</v>
      </c>
      <c r="AB87" s="162" t="s">
        <v>84</v>
      </c>
      <c r="AC87" s="148"/>
      <c r="AD87" s="148"/>
      <c r="AE87" s="112" t="s">
        <v>56</v>
      </c>
      <c r="AF87" s="27" t="s">
        <v>66</v>
      </c>
      <c r="AG87" s="24" t="s">
        <v>67</v>
      </c>
      <c r="AH87" s="27" t="s">
        <v>84</v>
      </c>
      <c r="AI87" s="42" t="s">
        <v>56</v>
      </c>
      <c r="AJ87" s="42" t="s">
        <v>55</v>
      </c>
      <c r="AK87" s="135" t="s">
        <v>55</v>
      </c>
      <c r="AL87" s="148"/>
      <c r="AM87" s="148"/>
      <c r="AN87" s="112" t="s">
        <v>54</v>
      </c>
      <c r="AO87" s="122" t="s">
        <v>55</v>
      </c>
      <c r="AP87" s="27" t="s">
        <v>55</v>
      </c>
      <c r="AQ87" s="24" t="s">
        <v>55</v>
      </c>
      <c r="AR87" s="27" t="s">
        <v>55</v>
      </c>
      <c r="AS87" s="47" t="s">
        <v>55</v>
      </c>
      <c r="AT87" s="47" t="s">
        <v>55</v>
      </c>
      <c r="AU87" s="127" t="s">
        <v>55</v>
      </c>
      <c r="AV87" s="148"/>
      <c r="AW87" s="519" t="s">
        <v>56</v>
      </c>
      <c r="AX87" s="24">
        <v>8</v>
      </c>
      <c r="AY87" s="524" t="s">
        <v>69</v>
      </c>
      <c r="AZ87" s="27" t="s">
        <v>136</v>
      </c>
      <c r="BA87" s="46" t="s">
        <v>55</v>
      </c>
      <c r="BB87" s="46" t="s">
        <v>55</v>
      </c>
      <c r="BC87" s="127" t="s">
        <v>55</v>
      </c>
      <c r="BD87" s="148"/>
      <c r="BE87" s="519" t="s">
        <v>56</v>
      </c>
      <c r="BF87" s="529">
        <v>28</v>
      </c>
      <c r="BG87" s="524" t="s">
        <v>69</v>
      </c>
      <c r="BH87" s="27" t="s">
        <v>250</v>
      </c>
      <c r="BI87" s="46" t="s">
        <v>55</v>
      </c>
      <c r="BJ87" s="46" t="s">
        <v>55</v>
      </c>
      <c r="BK87" s="127" t="s">
        <v>55</v>
      </c>
      <c r="BL87" s="148"/>
      <c r="BM87" s="116" t="s">
        <v>54</v>
      </c>
      <c r="BN87" s="122" t="s">
        <v>55</v>
      </c>
      <c r="BO87" s="24">
        <v>8</v>
      </c>
      <c r="BP87" s="24" t="s">
        <v>55</v>
      </c>
      <c r="BQ87" s="27" t="s">
        <v>55</v>
      </c>
      <c r="BR87" s="46" t="s">
        <v>55</v>
      </c>
      <c r="BS87" s="47" t="s">
        <v>55</v>
      </c>
      <c r="BT87" s="127" t="s">
        <v>55</v>
      </c>
      <c r="BU87" s="148"/>
      <c r="BV87" s="112" t="s">
        <v>54</v>
      </c>
      <c r="BW87" s="122" t="s">
        <v>55</v>
      </c>
      <c r="BX87" s="529">
        <v>28</v>
      </c>
      <c r="BY87" s="24" t="s">
        <v>55</v>
      </c>
      <c r="BZ87" s="27" t="s">
        <v>55</v>
      </c>
      <c r="CA87" s="46" t="s">
        <v>55</v>
      </c>
      <c r="CB87" s="32" t="s">
        <v>55</v>
      </c>
      <c r="CC87" s="155" t="s">
        <v>55</v>
      </c>
      <c r="CD87" s="148"/>
      <c r="CE87" s="112" t="s">
        <v>56</v>
      </c>
      <c r="CF87" s="25">
        <v>105</v>
      </c>
      <c r="CG87" s="25" t="s">
        <v>69</v>
      </c>
      <c r="CH87" s="163"/>
      <c r="CI87" s="148"/>
      <c r="CJ87" s="113" t="s">
        <v>54</v>
      </c>
      <c r="CK87" s="25" t="s">
        <v>55</v>
      </c>
      <c r="CL87" s="25" t="s">
        <v>55</v>
      </c>
      <c r="CM87" s="25" t="s">
        <v>55</v>
      </c>
      <c r="CN87" s="156" t="s">
        <v>55</v>
      </c>
      <c r="CO87" s="148"/>
      <c r="CP87" s="174" t="s">
        <v>54</v>
      </c>
      <c r="CQ87" s="148"/>
      <c r="CR87" s="174" t="s">
        <v>54</v>
      </c>
      <c r="CS87" s="148"/>
      <c r="CT87" s="113" t="s">
        <v>54</v>
      </c>
      <c r="CU87" s="26" t="s">
        <v>55</v>
      </c>
      <c r="CV87" s="83" t="s">
        <v>55</v>
      </c>
    </row>
    <row r="88" spans="1:100" s="354" customFormat="1" ht="12.6" customHeight="1">
      <c r="A88" s="378"/>
      <c r="B88" s="410">
        <v>80</v>
      </c>
      <c r="C88" s="411">
        <v>229</v>
      </c>
      <c r="D88" s="411" t="s">
        <v>763</v>
      </c>
      <c r="E88" s="412" t="s">
        <v>54</v>
      </c>
      <c r="F88" s="412" t="s">
        <v>54</v>
      </c>
      <c r="G88" s="412" t="s">
        <v>54</v>
      </c>
      <c r="H88" s="412" t="s">
        <v>54</v>
      </c>
      <c r="I88" s="367">
        <v>43950</v>
      </c>
      <c r="J88" s="412" t="s">
        <v>56</v>
      </c>
      <c r="K88" s="413">
        <v>44958</v>
      </c>
      <c r="L88" s="414" t="s">
        <v>176</v>
      </c>
      <c r="M88" s="382" t="s">
        <v>54</v>
      </c>
      <c r="N88" s="382" t="s">
        <v>54</v>
      </c>
      <c r="O88" s="383" t="s">
        <v>763</v>
      </c>
      <c r="P88" s="384" t="s">
        <v>763</v>
      </c>
      <c r="Q88" s="383" t="s">
        <v>764</v>
      </c>
      <c r="R88" s="384" t="s">
        <v>764</v>
      </c>
      <c r="S88" s="385" t="s">
        <v>765</v>
      </c>
      <c r="T88" s="386" t="s">
        <v>766</v>
      </c>
      <c r="U88" s="387" t="s">
        <v>767</v>
      </c>
      <c r="V88" s="387" t="s">
        <v>768</v>
      </c>
      <c r="W88" s="388" t="s">
        <v>769</v>
      </c>
      <c r="X88" s="339"/>
      <c r="Y88" s="389" t="s">
        <v>56</v>
      </c>
      <c r="Z88" s="390" t="s">
        <v>66</v>
      </c>
      <c r="AA88" s="391" t="s">
        <v>67</v>
      </c>
      <c r="AB88" s="392" t="s">
        <v>70</v>
      </c>
      <c r="AC88" s="343"/>
      <c r="AD88" s="343"/>
      <c r="AE88" s="389" t="s">
        <v>56</v>
      </c>
      <c r="AF88" s="390" t="s">
        <v>66</v>
      </c>
      <c r="AG88" s="391" t="s">
        <v>67</v>
      </c>
      <c r="AH88" s="390" t="s">
        <v>70</v>
      </c>
      <c r="AI88" s="200" t="s">
        <v>56</v>
      </c>
      <c r="AJ88" s="200" t="s">
        <v>56</v>
      </c>
      <c r="AK88" s="201" t="s">
        <v>55</v>
      </c>
      <c r="AL88" s="343"/>
      <c r="AM88" s="343"/>
      <c r="AN88" s="389" t="s">
        <v>54</v>
      </c>
      <c r="AO88" s="393" t="s">
        <v>55</v>
      </c>
      <c r="AP88" s="390" t="s">
        <v>55</v>
      </c>
      <c r="AQ88" s="391" t="s">
        <v>55</v>
      </c>
      <c r="AR88" s="390" t="s">
        <v>55</v>
      </c>
      <c r="AS88" s="203" t="s">
        <v>55</v>
      </c>
      <c r="AT88" s="203" t="s">
        <v>55</v>
      </c>
      <c r="AU88" s="204" t="s">
        <v>55</v>
      </c>
      <c r="AV88" s="343"/>
      <c r="AW88" s="521" t="s">
        <v>56</v>
      </c>
      <c r="AX88" s="196">
        <v>6</v>
      </c>
      <c r="AY88" s="523" t="s">
        <v>127</v>
      </c>
      <c r="AZ88" s="390" t="s">
        <v>118</v>
      </c>
      <c r="BA88" s="206" t="s">
        <v>55</v>
      </c>
      <c r="BB88" s="206" t="s">
        <v>55</v>
      </c>
      <c r="BC88" s="204" t="s">
        <v>55</v>
      </c>
      <c r="BD88" s="343"/>
      <c r="BE88" s="521" t="s">
        <v>56</v>
      </c>
      <c r="BF88" s="530">
        <v>26</v>
      </c>
      <c r="BG88" s="523" t="s">
        <v>69</v>
      </c>
      <c r="BH88" s="390" t="s">
        <v>71</v>
      </c>
      <c r="BI88" s="206" t="s">
        <v>55</v>
      </c>
      <c r="BJ88" s="206" t="s">
        <v>55</v>
      </c>
      <c r="BK88" s="204" t="s">
        <v>55</v>
      </c>
      <c r="BL88" s="343"/>
      <c r="BM88" s="394" t="s">
        <v>54</v>
      </c>
      <c r="BN88" s="393" t="s">
        <v>55</v>
      </c>
      <c r="BO88" s="196">
        <v>6</v>
      </c>
      <c r="BP88" s="196" t="s">
        <v>55</v>
      </c>
      <c r="BQ88" s="390" t="s">
        <v>55</v>
      </c>
      <c r="BR88" s="206" t="s">
        <v>55</v>
      </c>
      <c r="BS88" s="203" t="s">
        <v>55</v>
      </c>
      <c r="BT88" s="204" t="s">
        <v>55</v>
      </c>
      <c r="BU88" s="343"/>
      <c r="BV88" s="389" t="s">
        <v>54</v>
      </c>
      <c r="BW88" s="393" t="s">
        <v>55</v>
      </c>
      <c r="BX88" s="530">
        <v>26</v>
      </c>
      <c r="BY88" s="196" t="s">
        <v>55</v>
      </c>
      <c r="BZ88" s="390" t="s">
        <v>55</v>
      </c>
      <c r="CA88" s="206" t="s">
        <v>55</v>
      </c>
      <c r="CB88" s="395" t="s">
        <v>55</v>
      </c>
      <c r="CC88" s="396" t="s">
        <v>55</v>
      </c>
      <c r="CD88" s="343"/>
      <c r="CE88" s="389" t="s">
        <v>56</v>
      </c>
      <c r="CF88" s="397">
        <v>105</v>
      </c>
      <c r="CG88" s="397" t="s">
        <v>86</v>
      </c>
      <c r="CH88" s="398"/>
      <c r="CI88" s="343"/>
      <c r="CJ88" s="399" t="s">
        <v>54</v>
      </c>
      <c r="CK88" s="397" t="s">
        <v>55</v>
      </c>
      <c r="CL88" s="397" t="s">
        <v>55</v>
      </c>
      <c r="CM88" s="397" t="s">
        <v>55</v>
      </c>
      <c r="CN88" s="400" t="s">
        <v>55</v>
      </c>
      <c r="CO88" s="343"/>
      <c r="CP88" s="401" t="s">
        <v>54</v>
      </c>
      <c r="CQ88" s="402"/>
      <c r="CR88" s="401" t="s">
        <v>54</v>
      </c>
      <c r="CS88" s="343"/>
      <c r="CT88" s="399" t="s">
        <v>54</v>
      </c>
      <c r="CU88" s="403" t="s">
        <v>55</v>
      </c>
      <c r="CV88" s="404" t="s">
        <v>55</v>
      </c>
    </row>
    <row r="89" spans="1:100" s="28" customFormat="1" ht="25.5">
      <c r="A89" s="31"/>
      <c r="B89" s="139">
        <v>81</v>
      </c>
      <c r="C89" s="140">
        <v>230</v>
      </c>
      <c r="D89" s="138" t="s">
        <v>770</v>
      </c>
      <c r="E89" s="180" t="s">
        <v>54</v>
      </c>
      <c r="F89" s="180" t="s">
        <v>54</v>
      </c>
      <c r="G89" s="180" t="s">
        <v>54</v>
      </c>
      <c r="H89" s="180" t="s">
        <v>54</v>
      </c>
      <c r="I89" s="179"/>
      <c r="J89" s="180"/>
      <c r="K89" s="181"/>
      <c r="L89" s="96"/>
      <c r="M89" s="29" t="s">
        <v>54</v>
      </c>
      <c r="N89" s="29" t="s">
        <v>54</v>
      </c>
      <c r="O89" s="51" t="s">
        <v>770</v>
      </c>
      <c r="P89" s="52" t="s">
        <v>770</v>
      </c>
      <c r="Q89" s="51" t="s">
        <v>771</v>
      </c>
      <c r="R89" s="52" t="s">
        <v>771</v>
      </c>
      <c r="S89" s="21" t="s">
        <v>772</v>
      </c>
      <c r="T89" s="30" t="s">
        <v>773</v>
      </c>
      <c r="U89" s="53" t="s">
        <v>774</v>
      </c>
      <c r="V89" s="53" t="s">
        <v>775</v>
      </c>
      <c r="W89" s="54" t="s">
        <v>776</v>
      </c>
      <c r="X89" s="15"/>
      <c r="Y89" s="112" t="s">
        <v>56</v>
      </c>
      <c r="Z89" s="27" t="s">
        <v>66</v>
      </c>
      <c r="AA89" s="24" t="s">
        <v>67</v>
      </c>
      <c r="AB89" s="162" t="s">
        <v>84</v>
      </c>
      <c r="AC89" s="148"/>
      <c r="AD89" s="148"/>
      <c r="AE89" s="112" t="s">
        <v>56</v>
      </c>
      <c r="AF89" s="27" t="s">
        <v>66</v>
      </c>
      <c r="AG89" s="24" t="s">
        <v>67</v>
      </c>
      <c r="AH89" s="27" t="s">
        <v>84</v>
      </c>
      <c r="AI89" s="42" t="s">
        <v>56</v>
      </c>
      <c r="AJ89" s="42" t="s">
        <v>55</v>
      </c>
      <c r="AK89" s="135" t="s">
        <v>55</v>
      </c>
      <c r="AL89" s="148"/>
      <c r="AM89" s="148"/>
      <c r="AN89" s="112" t="s">
        <v>56</v>
      </c>
      <c r="AO89" s="122">
        <v>122146</v>
      </c>
      <c r="AP89" s="27" t="s">
        <v>66</v>
      </c>
      <c r="AQ89" s="24" t="s">
        <v>67</v>
      </c>
      <c r="AR89" s="27" t="s">
        <v>84</v>
      </c>
      <c r="AS89" s="42" t="s">
        <v>56</v>
      </c>
      <c r="AT89" s="42" t="s">
        <v>55</v>
      </c>
      <c r="AU89" s="127" t="s">
        <v>55</v>
      </c>
      <c r="AV89" s="148"/>
      <c r="AW89" s="519" t="s">
        <v>56</v>
      </c>
      <c r="AX89" s="24">
        <v>6</v>
      </c>
      <c r="AY89" s="524" t="s">
        <v>86</v>
      </c>
      <c r="AZ89" s="27" t="s">
        <v>777</v>
      </c>
      <c r="BA89" s="46" t="s">
        <v>55</v>
      </c>
      <c r="BB89" s="46" t="s">
        <v>55</v>
      </c>
      <c r="BC89" s="127" t="s">
        <v>55</v>
      </c>
      <c r="BD89" s="148"/>
      <c r="BE89" s="519" t="s">
        <v>56</v>
      </c>
      <c r="BF89" s="529">
        <v>26</v>
      </c>
      <c r="BG89" s="524" t="s">
        <v>86</v>
      </c>
      <c r="BH89" s="27" t="s">
        <v>778</v>
      </c>
      <c r="BI89" s="46" t="s">
        <v>55</v>
      </c>
      <c r="BJ89" s="46" t="s">
        <v>55</v>
      </c>
      <c r="BK89" s="127" t="s">
        <v>55</v>
      </c>
      <c r="BL89" s="148"/>
      <c r="BM89" s="116" t="s">
        <v>56</v>
      </c>
      <c r="BN89" s="122">
        <v>360025</v>
      </c>
      <c r="BO89" s="24">
        <v>6</v>
      </c>
      <c r="BP89" s="24" t="s">
        <v>86</v>
      </c>
      <c r="BQ89" s="27" t="s">
        <v>777</v>
      </c>
      <c r="BR89" s="46" t="s">
        <v>55</v>
      </c>
      <c r="BS89" s="47" t="s">
        <v>55</v>
      </c>
      <c r="BT89" s="127" t="s">
        <v>55</v>
      </c>
      <c r="BU89" s="148"/>
      <c r="BV89" s="112" t="s">
        <v>56</v>
      </c>
      <c r="BW89" s="122">
        <v>360025</v>
      </c>
      <c r="BX89" s="529">
        <v>26</v>
      </c>
      <c r="BY89" s="24" t="s">
        <v>86</v>
      </c>
      <c r="BZ89" s="27" t="s">
        <v>778</v>
      </c>
      <c r="CA89" s="46" t="s">
        <v>55</v>
      </c>
      <c r="CB89" s="32" t="s">
        <v>55</v>
      </c>
      <c r="CC89" s="155" t="s">
        <v>55</v>
      </c>
      <c r="CD89" s="148"/>
      <c r="CE89" s="113" t="s">
        <v>56</v>
      </c>
      <c r="CF89" s="25">
        <v>106</v>
      </c>
      <c r="CG89" s="25" t="s">
        <v>86</v>
      </c>
      <c r="CH89" s="163"/>
      <c r="CI89" s="148"/>
      <c r="CJ89" s="113" t="s">
        <v>54</v>
      </c>
      <c r="CK89" s="25" t="s">
        <v>55</v>
      </c>
      <c r="CL89" s="25" t="s">
        <v>55</v>
      </c>
      <c r="CM89" s="25" t="s">
        <v>55</v>
      </c>
      <c r="CN89" s="156" t="s">
        <v>55</v>
      </c>
      <c r="CO89" s="148"/>
      <c r="CP89" s="174" t="s">
        <v>54</v>
      </c>
      <c r="CQ89" s="148"/>
      <c r="CR89" s="174" t="s">
        <v>54</v>
      </c>
      <c r="CS89" s="148"/>
      <c r="CT89" s="113" t="s">
        <v>54</v>
      </c>
      <c r="CU89" s="26" t="s">
        <v>55</v>
      </c>
      <c r="CV89" s="83" t="s">
        <v>55</v>
      </c>
    </row>
    <row r="90" spans="1:100" s="249" customFormat="1" ht="12.6" customHeight="1">
      <c r="A90" s="379"/>
      <c r="B90" s="221">
        <v>82</v>
      </c>
      <c r="C90" s="222">
        <v>231</v>
      </c>
      <c r="D90" s="222" t="s">
        <v>779</v>
      </c>
      <c r="E90" s="224" t="s">
        <v>56</v>
      </c>
      <c r="F90" s="224" t="s">
        <v>56</v>
      </c>
      <c r="G90" s="224" t="s">
        <v>56</v>
      </c>
      <c r="H90" s="224" t="s">
        <v>56</v>
      </c>
      <c r="I90" s="252"/>
      <c r="J90" s="224"/>
      <c r="K90" s="314"/>
      <c r="L90" s="223"/>
      <c r="M90" s="225" t="s">
        <v>54</v>
      </c>
      <c r="N90" s="225" t="s">
        <v>54</v>
      </c>
      <c r="O90" s="226" t="s">
        <v>779</v>
      </c>
      <c r="P90" s="227" t="s">
        <v>780</v>
      </c>
      <c r="Q90" s="226" t="s">
        <v>781</v>
      </c>
      <c r="R90" s="227" t="s">
        <v>782</v>
      </c>
      <c r="S90" s="223" t="s">
        <v>783</v>
      </c>
      <c r="T90" s="228" t="s">
        <v>55</v>
      </c>
      <c r="U90" s="229" t="s">
        <v>784</v>
      </c>
      <c r="V90" s="229" t="s">
        <v>785</v>
      </c>
      <c r="W90" s="319" t="s">
        <v>786</v>
      </c>
      <c r="X90" s="15"/>
      <c r="Y90" s="230" t="s">
        <v>54</v>
      </c>
      <c r="Z90" s="262" t="s">
        <v>66</v>
      </c>
      <c r="AA90" s="263" t="s">
        <v>67</v>
      </c>
      <c r="AB90" s="264" t="s">
        <v>68</v>
      </c>
      <c r="AC90" s="233"/>
      <c r="AD90" s="233"/>
      <c r="AE90" s="230" t="s">
        <v>54</v>
      </c>
      <c r="AF90" s="262" t="s">
        <v>66</v>
      </c>
      <c r="AG90" s="263" t="s">
        <v>67</v>
      </c>
      <c r="AH90" s="262" t="s">
        <v>68</v>
      </c>
      <c r="AI90" s="274" t="s">
        <v>56</v>
      </c>
      <c r="AJ90" s="274" t="s">
        <v>56</v>
      </c>
      <c r="AK90" s="275" t="s">
        <v>55</v>
      </c>
      <c r="AL90" s="233"/>
      <c r="AM90" s="233"/>
      <c r="AN90" s="230" t="s">
        <v>54</v>
      </c>
      <c r="AO90" s="234" t="s">
        <v>55</v>
      </c>
      <c r="AP90" s="231" t="s">
        <v>55</v>
      </c>
      <c r="AQ90" s="232" t="s">
        <v>55</v>
      </c>
      <c r="AR90" s="231" t="s">
        <v>55</v>
      </c>
      <c r="AS90" s="235" t="s">
        <v>55</v>
      </c>
      <c r="AT90" s="235" t="s">
        <v>55</v>
      </c>
      <c r="AU90" s="236" t="s">
        <v>55</v>
      </c>
      <c r="AV90" s="233"/>
      <c r="AW90" s="531" t="s">
        <v>54</v>
      </c>
      <c r="AX90" s="232">
        <v>6</v>
      </c>
      <c r="AY90" s="533" t="s">
        <v>86</v>
      </c>
      <c r="AZ90" s="262" t="s">
        <v>70</v>
      </c>
      <c r="BA90" s="206" t="s">
        <v>55</v>
      </c>
      <c r="BB90" s="287" t="s">
        <v>55</v>
      </c>
      <c r="BC90" s="288" t="s">
        <v>55</v>
      </c>
      <c r="BD90" s="233"/>
      <c r="BE90" s="531" t="s">
        <v>54</v>
      </c>
      <c r="BF90" s="545">
        <v>26</v>
      </c>
      <c r="BG90" s="533" t="s">
        <v>86</v>
      </c>
      <c r="BH90" s="262" t="s">
        <v>250</v>
      </c>
      <c r="BI90" s="206" t="s">
        <v>55</v>
      </c>
      <c r="BJ90" s="287" t="s">
        <v>55</v>
      </c>
      <c r="BK90" s="288" t="s">
        <v>55</v>
      </c>
      <c r="BL90" s="233"/>
      <c r="BM90" s="238" t="s">
        <v>54</v>
      </c>
      <c r="BN90" s="234" t="s">
        <v>55</v>
      </c>
      <c r="BO90" s="232">
        <v>6</v>
      </c>
      <c r="BP90" s="554" t="s">
        <v>55</v>
      </c>
      <c r="BQ90" s="231" t="s">
        <v>55</v>
      </c>
      <c r="BR90" s="206" t="s">
        <v>55</v>
      </c>
      <c r="BS90" s="235" t="s">
        <v>55</v>
      </c>
      <c r="BT90" s="236" t="s">
        <v>55</v>
      </c>
      <c r="BU90" s="233"/>
      <c r="BV90" s="230" t="s">
        <v>54</v>
      </c>
      <c r="BW90" s="234" t="s">
        <v>55</v>
      </c>
      <c r="BX90" s="545">
        <v>26</v>
      </c>
      <c r="BY90" s="554" t="s">
        <v>55</v>
      </c>
      <c r="BZ90" s="231" t="s">
        <v>55</v>
      </c>
      <c r="CA90" s="206" t="s">
        <v>55</v>
      </c>
      <c r="CB90" s="239" t="s">
        <v>55</v>
      </c>
      <c r="CC90" s="240" t="s">
        <v>55</v>
      </c>
      <c r="CD90" s="233"/>
      <c r="CE90" s="230" t="s">
        <v>54</v>
      </c>
      <c r="CF90" s="301">
        <v>105</v>
      </c>
      <c r="CG90" s="301" t="s">
        <v>86</v>
      </c>
      <c r="CH90" s="302"/>
      <c r="CI90" s="233"/>
      <c r="CJ90" s="243" t="s">
        <v>54</v>
      </c>
      <c r="CK90" s="241" t="s">
        <v>55</v>
      </c>
      <c r="CL90" s="241" t="s">
        <v>55</v>
      </c>
      <c r="CM90" s="241" t="s">
        <v>55</v>
      </c>
      <c r="CN90" s="244" t="s">
        <v>55</v>
      </c>
      <c r="CO90" s="233"/>
      <c r="CP90" s="245" t="s">
        <v>54</v>
      </c>
      <c r="CQ90" s="246"/>
      <c r="CR90" s="245" t="s">
        <v>54</v>
      </c>
      <c r="CS90" s="233"/>
      <c r="CT90" s="243" t="s">
        <v>54</v>
      </c>
      <c r="CU90" s="247" t="s">
        <v>55</v>
      </c>
      <c r="CV90" s="248" t="s">
        <v>55</v>
      </c>
    </row>
    <row r="91" spans="1:100" s="28" customFormat="1" ht="24.95" customHeight="1">
      <c r="A91" s="31"/>
      <c r="B91" s="139">
        <v>83</v>
      </c>
      <c r="C91" s="140">
        <v>232</v>
      </c>
      <c r="D91" s="138" t="s">
        <v>787</v>
      </c>
      <c r="E91" s="181" t="s">
        <v>54</v>
      </c>
      <c r="F91" s="181" t="s">
        <v>54</v>
      </c>
      <c r="G91" s="181" t="s">
        <v>54</v>
      </c>
      <c r="H91" s="181" t="s">
        <v>54</v>
      </c>
      <c r="I91" s="358">
        <v>43916</v>
      </c>
      <c r="J91" s="181" t="s">
        <v>56</v>
      </c>
      <c r="K91" s="181">
        <v>44140</v>
      </c>
      <c r="L91" s="96" t="s">
        <v>788</v>
      </c>
      <c r="M91" s="29" t="s">
        <v>54</v>
      </c>
      <c r="N91" s="29" t="s">
        <v>54</v>
      </c>
      <c r="O91" s="51" t="s">
        <v>787</v>
      </c>
      <c r="P91" s="52" t="s">
        <v>789</v>
      </c>
      <c r="Q91" s="51" t="s">
        <v>790</v>
      </c>
      <c r="R91" s="52" t="s">
        <v>791</v>
      </c>
      <c r="S91" s="21" t="s">
        <v>792</v>
      </c>
      <c r="T91" s="30" t="s">
        <v>793</v>
      </c>
      <c r="U91" s="53" t="s">
        <v>794</v>
      </c>
      <c r="V91" s="53" t="s">
        <v>795</v>
      </c>
      <c r="W91" s="54" t="s">
        <v>796</v>
      </c>
      <c r="X91" s="15"/>
      <c r="Y91" s="112" t="s">
        <v>56</v>
      </c>
      <c r="Z91" s="27" t="s">
        <v>66</v>
      </c>
      <c r="AA91" s="24" t="s">
        <v>67</v>
      </c>
      <c r="AB91" s="162" t="s">
        <v>84</v>
      </c>
      <c r="AC91" s="148"/>
      <c r="AD91" s="148"/>
      <c r="AE91" s="112" t="s">
        <v>56</v>
      </c>
      <c r="AF91" s="27" t="s">
        <v>66</v>
      </c>
      <c r="AG91" s="24" t="s">
        <v>67</v>
      </c>
      <c r="AH91" s="27" t="s">
        <v>84</v>
      </c>
      <c r="AI91" s="42" t="s">
        <v>56</v>
      </c>
      <c r="AJ91" s="42" t="s">
        <v>112</v>
      </c>
      <c r="AK91" s="135" t="s">
        <v>55</v>
      </c>
      <c r="AL91" s="148"/>
      <c r="AM91" s="148"/>
      <c r="AN91" s="112" t="s">
        <v>54</v>
      </c>
      <c r="AO91" s="122" t="s">
        <v>55</v>
      </c>
      <c r="AP91" s="27" t="s">
        <v>55</v>
      </c>
      <c r="AQ91" s="24" t="s">
        <v>55</v>
      </c>
      <c r="AR91" s="27" t="s">
        <v>55</v>
      </c>
      <c r="AS91" s="47" t="s">
        <v>55</v>
      </c>
      <c r="AT91" s="47" t="s">
        <v>55</v>
      </c>
      <c r="AU91" s="127" t="s">
        <v>55</v>
      </c>
      <c r="AV91" s="148"/>
      <c r="AW91" s="519" t="s">
        <v>56</v>
      </c>
      <c r="AX91" s="24">
        <v>6</v>
      </c>
      <c r="AY91" s="524" t="s">
        <v>86</v>
      </c>
      <c r="AZ91" s="27" t="s">
        <v>136</v>
      </c>
      <c r="BA91" s="46" t="s">
        <v>55</v>
      </c>
      <c r="BB91" s="46" t="s">
        <v>55</v>
      </c>
      <c r="BC91" s="127" t="s">
        <v>55</v>
      </c>
      <c r="BD91" s="148"/>
      <c r="BE91" s="519" t="s">
        <v>56</v>
      </c>
      <c r="BF91" s="529">
        <v>26</v>
      </c>
      <c r="BG91" s="524" t="s">
        <v>86</v>
      </c>
      <c r="BH91" s="27" t="s">
        <v>71</v>
      </c>
      <c r="BI91" s="46" t="s">
        <v>55</v>
      </c>
      <c r="BJ91" s="46" t="s">
        <v>55</v>
      </c>
      <c r="BK91" s="127" t="s">
        <v>55</v>
      </c>
      <c r="BL91" s="148"/>
      <c r="BM91" s="116" t="s">
        <v>54</v>
      </c>
      <c r="BN91" s="122" t="s">
        <v>55</v>
      </c>
      <c r="BO91" s="24">
        <v>6</v>
      </c>
      <c r="BP91" s="24" t="s">
        <v>55</v>
      </c>
      <c r="BQ91" s="27" t="s">
        <v>55</v>
      </c>
      <c r="BR91" s="46" t="s">
        <v>55</v>
      </c>
      <c r="BS91" s="47" t="s">
        <v>55</v>
      </c>
      <c r="BT91" s="127" t="s">
        <v>55</v>
      </c>
      <c r="BU91" s="148"/>
      <c r="BV91" s="112" t="s">
        <v>54</v>
      </c>
      <c r="BW91" s="122" t="s">
        <v>55</v>
      </c>
      <c r="BX91" s="529">
        <v>26</v>
      </c>
      <c r="BY91" s="24" t="s">
        <v>55</v>
      </c>
      <c r="BZ91" s="27" t="s">
        <v>55</v>
      </c>
      <c r="CA91" s="46" t="s">
        <v>55</v>
      </c>
      <c r="CB91" s="32" t="s">
        <v>55</v>
      </c>
      <c r="CC91" s="155" t="s">
        <v>55</v>
      </c>
      <c r="CD91" s="148"/>
      <c r="CE91" s="112" t="s">
        <v>56</v>
      </c>
      <c r="CF91" s="25">
        <v>105</v>
      </c>
      <c r="CG91" s="25" t="s">
        <v>86</v>
      </c>
      <c r="CH91" s="163"/>
      <c r="CI91" s="148"/>
      <c r="CJ91" s="113" t="s">
        <v>54</v>
      </c>
      <c r="CK91" s="25" t="s">
        <v>55</v>
      </c>
      <c r="CL91" s="25" t="s">
        <v>55</v>
      </c>
      <c r="CM91" s="25" t="s">
        <v>55</v>
      </c>
      <c r="CN91" s="156" t="s">
        <v>55</v>
      </c>
      <c r="CO91" s="148"/>
      <c r="CP91" s="174" t="s">
        <v>54</v>
      </c>
      <c r="CQ91" s="148"/>
      <c r="CR91" s="174" t="s">
        <v>54</v>
      </c>
      <c r="CS91" s="148"/>
      <c r="CT91" s="113" t="s">
        <v>54</v>
      </c>
      <c r="CU91" s="26" t="s">
        <v>55</v>
      </c>
      <c r="CV91" s="83" t="s">
        <v>55</v>
      </c>
    </row>
    <row r="92" spans="1:100" s="354" customFormat="1" ht="12.6" customHeight="1">
      <c r="A92" s="378"/>
      <c r="B92" s="435">
        <v>84</v>
      </c>
      <c r="C92" s="436">
        <v>233</v>
      </c>
      <c r="D92" s="436" t="s">
        <v>797</v>
      </c>
      <c r="E92" s="412" t="s">
        <v>54</v>
      </c>
      <c r="F92" s="412" t="s">
        <v>54</v>
      </c>
      <c r="G92" s="412" t="s">
        <v>54</v>
      </c>
      <c r="H92" s="412" t="s">
        <v>55</v>
      </c>
      <c r="I92" s="556">
        <v>45352</v>
      </c>
      <c r="J92" s="412" t="s">
        <v>56</v>
      </c>
      <c r="K92" s="413">
        <v>45748</v>
      </c>
      <c r="L92" s="414" t="s">
        <v>798</v>
      </c>
      <c r="M92" s="438" t="s">
        <v>54</v>
      </c>
      <c r="N92" s="438" t="s">
        <v>54</v>
      </c>
      <c r="O92" s="190" t="s">
        <v>797</v>
      </c>
      <c r="P92" s="191" t="s">
        <v>799</v>
      </c>
      <c r="Q92" s="190" t="s">
        <v>800</v>
      </c>
      <c r="R92" s="191" t="s">
        <v>801</v>
      </c>
      <c r="S92" s="414" t="s">
        <v>802</v>
      </c>
      <c r="T92" s="439"/>
      <c r="U92" s="193" t="s">
        <v>803</v>
      </c>
      <c r="V92" s="193" t="s">
        <v>804</v>
      </c>
      <c r="W92" s="318">
        <v>728</v>
      </c>
      <c r="X92" s="440"/>
      <c r="Y92" s="469" t="s">
        <v>56</v>
      </c>
      <c r="Z92" s="464" t="s">
        <v>66</v>
      </c>
      <c r="AA92" s="463" t="s">
        <v>67</v>
      </c>
      <c r="AB92" s="557" t="s">
        <v>137</v>
      </c>
      <c r="AC92" s="407"/>
      <c r="AD92" s="407"/>
      <c r="AE92" s="469" t="s">
        <v>56</v>
      </c>
      <c r="AF92" s="464" t="s">
        <v>66</v>
      </c>
      <c r="AG92" s="463" t="s">
        <v>67</v>
      </c>
      <c r="AH92" s="464" t="s">
        <v>137</v>
      </c>
      <c r="AI92" s="558" t="s">
        <v>56</v>
      </c>
      <c r="AJ92" s="445" t="s">
        <v>55</v>
      </c>
      <c r="AK92" s="446" t="s">
        <v>55</v>
      </c>
      <c r="AL92" s="407"/>
      <c r="AM92" s="407"/>
      <c r="AN92" s="441" t="s">
        <v>54</v>
      </c>
      <c r="AO92" s="447" t="s">
        <v>55</v>
      </c>
      <c r="AP92" s="442" t="s">
        <v>55</v>
      </c>
      <c r="AQ92" s="443" t="s">
        <v>55</v>
      </c>
      <c r="AR92" s="442" t="s">
        <v>55</v>
      </c>
      <c r="AS92" s="448" t="s">
        <v>55</v>
      </c>
      <c r="AT92" s="448" t="s">
        <v>55</v>
      </c>
      <c r="AU92" s="449" t="s">
        <v>55</v>
      </c>
      <c r="AV92" s="343"/>
      <c r="AW92" s="532" t="s">
        <v>56</v>
      </c>
      <c r="AX92" s="463">
        <v>6</v>
      </c>
      <c r="AY92" s="550" t="s">
        <v>69</v>
      </c>
      <c r="AZ92" s="464" t="s">
        <v>805</v>
      </c>
      <c r="BA92" s="206" t="s">
        <v>55</v>
      </c>
      <c r="BB92" s="465" t="s">
        <v>55</v>
      </c>
      <c r="BC92" s="466" t="s">
        <v>55</v>
      </c>
      <c r="BD92" s="343"/>
      <c r="BE92" s="532" t="s">
        <v>56</v>
      </c>
      <c r="BF92" s="530">
        <v>26</v>
      </c>
      <c r="BG92" s="550" t="s">
        <v>127</v>
      </c>
      <c r="BH92" s="464" t="s">
        <v>71</v>
      </c>
      <c r="BI92" s="206" t="s">
        <v>55</v>
      </c>
      <c r="BJ92" s="465" t="s">
        <v>55</v>
      </c>
      <c r="BK92" s="466" t="s">
        <v>55</v>
      </c>
      <c r="BL92" s="343"/>
      <c r="BM92" s="467" t="s">
        <v>54</v>
      </c>
      <c r="BN92" s="393" t="s">
        <v>55</v>
      </c>
      <c r="BO92" s="463">
        <v>6</v>
      </c>
      <c r="BP92" s="555" t="s">
        <v>55</v>
      </c>
      <c r="BQ92" s="464" t="s">
        <v>55</v>
      </c>
      <c r="BR92" s="206" t="s">
        <v>55</v>
      </c>
      <c r="BS92" s="468" t="s">
        <v>55</v>
      </c>
      <c r="BT92" s="466" t="s">
        <v>55</v>
      </c>
      <c r="BU92" s="343"/>
      <c r="BV92" s="469" t="s">
        <v>54</v>
      </c>
      <c r="BW92" s="393" t="s">
        <v>55</v>
      </c>
      <c r="BX92" s="530">
        <v>26</v>
      </c>
      <c r="BY92" s="555" t="s">
        <v>55</v>
      </c>
      <c r="BZ92" s="464" t="s">
        <v>55</v>
      </c>
      <c r="CA92" s="206" t="s">
        <v>55</v>
      </c>
      <c r="CB92" s="470" t="s">
        <v>55</v>
      </c>
      <c r="CC92" s="471" t="s">
        <v>55</v>
      </c>
      <c r="CD92" s="343"/>
      <c r="CE92" s="469" t="s">
        <v>54</v>
      </c>
      <c r="CF92" s="472" t="s">
        <v>55</v>
      </c>
      <c r="CG92" s="472" t="s">
        <v>55</v>
      </c>
      <c r="CH92" s="473"/>
      <c r="CI92" s="343"/>
      <c r="CJ92" s="474" t="s">
        <v>54</v>
      </c>
      <c r="CK92" s="472" t="s">
        <v>55</v>
      </c>
      <c r="CL92" s="472" t="s">
        <v>55</v>
      </c>
      <c r="CM92" s="472" t="s">
        <v>55</v>
      </c>
      <c r="CN92" s="475" t="s">
        <v>55</v>
      </c>
      <c r="CO92" s="343"/>
      <c r="CP92" s="476" t="s">
        <v>54</v>
      </c>
      <c r="CQ92" s="402"/>
      <c r="CR92" s="476" t="s">
        <v>54</v>
      </c>
      <c r="CS92" s="343"/>
      <c r="CT92" s="474" t="s">
        <v>54</v>
      </c>
      <c r="CU92" s="477" t="s">
        <v>55</v>
      </c>
      <c r="CV92" s="478" t="s">
        <v>55</v>
      </c>
    </row>
    <row r="93" spans="1:100" s="28" customFormat="1" ht="26.45" customHeight="1">
      <c r="A93" s="31"/>
      <c r="B93" s="139">
        <v>85</v>
      </c>
      <c r="C93" s="140">
        <v>234</v>
      </c>
      <c r="D93" s="138" t="s">
        <v>806</v>
      </c>
      <c r="E93" s="180" t="s">
        <v>54</v>
      </c>
      <c r="F93" s="180" t="s">
        <v>54</v>
      </c>
      <c r="G93" s="180" t="s">
        <v>54</v>
      </c>
      <c r="H93" s="180" t="s">
        <v>54</v>
      </c>
      <c r="I93" s="179"/>
      <c r="J93" s="180"/>
      <c r="K93" s="181"/>
      <c r="L93" s="96"/>
      <c r="M93" s="29" t="s">
        <v>54</v>
      </c>
      <c r="N93" s="29" t="s">
        <v>54</v>
      </c>
      <c r="O93" s="51" t="s">
        <v>806</v>
      </c>
      <c r="P93" s="52" t="s">
        <v>807</v>
      </c>
      <c r="Q93" s="51" t="s">
        <v>808</v>
      </c>
      <c r="R93" s="52" t="s">
        <v>809</v>
      </c>
      <c r="S93" s="21" t="s">
        <v>810</v>
      </c>
      <c r="T93" s="30" t="s">
        <v>811</v>
      </c>
      <c r="U93" s="53" t="s">
        <v>812</v>
      </c>
      <c r="V93" s="53" t="s">
        <v>813</v>
      </c>
      <c r="W93" s="54" t="s">
        <v>814</v>
      </c>
      <c r="X93" s="15"/>
      <c r="Y93" s="112" t="s">
        <v>56</v>
      </c>
      <c r="Z93" s="27" t="s">
        <v>66</v>
      </c>
      <c r="AA93" s="24" t="s">
        <v>67</v>
      </c>
      <c r="AB93" s="162" t="s">
        <v>84</v>
      </c>
      <c r="AC93" s="148"/>
      <c r="AD93" s="148"/>
      <c r="AE93" s="112" t="s">
        <v>56</v>
      </c>
      <c r="AF93" s="27" t="s">
        <v>66</v>
      </c>
      <c r="AG93" s="24" t="s">
        <v>67</v>
      </c>
      <c r="AH93" s="27" t="s">
        <v>84</v>
      </c>
      <c r="AI93" s="42" t="s">
        <v>56</v>
      </c>
      <c r="AJ93" s="42" t="s">
        <v>56</v>
      </c>
      <c r="AK93" s="135" t="s">
        <v>55</v>
      </c>
      <c r="AL93" s="148"/>
      <c r="AM93" s="148"/>
      <c r="AN93" s="112" t="s">
        <v>54</v>
      </c>
      <c r="AO93" s="122" t="s">
        <v>55</v>
      </c>
      <c r="AP93" s="27" t="s">
        <v>55</v>
      </c>
      <c r="AQ93" s="24" t="s">
        <v>55</v>
      </c>
      <c r="AR93" s="27" t="s">
        <v>55</v>
      </c>
      <c r="AS93" s="47" t="s">
        <v>55</v>
      </c>
      <c r="AT93" s="47" t="s">
        <v>55</v>
      </c>
      <c r="AU93" s="127" t="s">
        <v>55</v>
      </c>
      <c r="AV93" s="148"/>
      <c r="AW93" s="519" t="s">
        <v>56</v>
      </c>
      <c r="AX93" s="24">
        <v>6</v>
      </c>
      <c r="AY93" s="524" t="s">
        <v>86</v>
      </c>
      <c r="AZ93" s="27" t="s">
        <v>136</v>
      </c>
      <c r="BA93" s="46" t="s">
        <v>55</v>
      </c>
      <c r="BB93" s="46" t="s">
        <v>55</v>
      </c>
      <c r="BC93" s="127" t="s">
        <v>55</v>
      </c>
      <c r="BD93" s="148"/>
      <c r="BE93" s="519" t="s">
        <v>56</v>
      </c>
      <c r="BF93" s="529">
        <v>26</v>
      </c>
      <c r="BG93" s="524" t="s">
        <v>86</v>
      </c>
      <c r="BH93" s="27" t="s">
        <v>118</v>
      </c>
      <c r="BI93" s="46" t="s">
        <v>55</v>
      </c>
      <c r="BJ93" s="46" t="s">
        <v>55</v>
      </c>
      <c r="BK93" s="127" t="s">
        <v>55</v>
      </c>
      <c r="BL93" s="148"/>
      <c r="BM93" s="116" t="s">
        <v>54</v>
      </c>
      <c r="BN93" s="122" t="s">
        <v>55</v>
      </c>
      <c r="BO93" s="24">
        <v>6</v>
      </c>
      <c r="BP93" s="24" t="s">
        <v>55</v>
      </c>
      <c r="BQ93" s="27" t="s">
        <v>55</v>
      </c>
      <c r="BR93" s="46" t="s">
        <v>55</v>
      </c>
      <c r="BS93" s="47" t="s">
        <v>55</v>
      </c>
      <c r="BT93" s="127" t="s">
        <v>55</v>
      </c>
      <c r="BU93" s="148"/>
      <c r="BV93" s="112" t="s">
        <v>54</v>
      </c>
      <c r="BW93" s="122" t="s">
        <v>55</v>
      </c>
      <c r="BX93" s="529">
        <v>26</v>
      </c>
      <c r="BY93" s="24" t="s">
        <v>55</v>
      </c>
      <c r="BZ93" s="27" t="s">
        <v>55</v>
      </c>
      <c r="CA93" s="46" t="s">
        <v>55</v>
      </c>
      <c r="CB93" s="32" t="s">
        <v>55</v>
      </c>
      <c r="CC93" s="155" t="s">
        <v>55</v>
      </c>
      <c r="CD93" s="148"/>
      <c r="CE93" s="112" t="s">
        <v>56</v>
      </c>
      <c r="CF93" s="25">
        <v>105</v>
      </c>
      <c r="CG93" s="25" t="s">
        <v>86</v>
      </c>
      <c r="CH93" s="163"/>
      <c r="CI93" s="148"/>
      <c r="CJ93" s="113" t="s">
        <v>54</v>
      </c>
      <c r="CK93" s="25" t="s">
        <v>55</v>
      </c>
      <c r="CL93" s="25" t="s">
        <v>55</v>
      </c>
      <c r="CM93" s="25" t="s">
        <v>55</v>
      </c>
      <c r="CN93" s="156" t="s">
        <v>55</v>
      </c>
      <c r="CO93" s="148"/>
      <c r="CP93" s="174" t="s">
        <v>54</v>
      </c>
      <c r="CQ93" s="148"/>
      <c r="CR93" s="174" t="s">
        <v>54</v>
      </c>
      <c r="CS93" s="148"/>
      <c r="CT93" s="113" t="s">
        <v>54</v>
      </c>
      <c r="CU93" s="26" t="s">
        <v>55</v>
      </c>
      <c r="CV93" s="83" t="s">
        <v>55</v>
      </c>
    </row>
    <row r="94" spans="1:100" s="28" customFormat="1" ht="79.150000000000006" customHeight="1">
      <c r="A94" s="31"/>
      <c r="B94" s="183">
        <v>86</v>
      </c>
      <c r="C94" s="185">
        <v>235</v>
      </c>
      <c r="D94" s="185" t="s">
        <v>815</v>
      </c>
      <c r="E94" s="217" t="s">
        <v>54</v>
      </c>
      <c r="F94" s="217" t="s">
        <v>54</v>
      </c>
      <c r="G94" s="217" t="s">
        <v>54</v>
      </c>
      <c r="H94" s="217" t="s">
        <v>56</v>
      </c>
      <c r="I94" s="219">
        <v>44566</v>
      </c>
      <c r="J94" s="217"/>
      <c r="K94" s="187"/>
      <c r="L94" s="188" t="s">
        <v>816</v>
      </c>
      <c r="M94" s="189" t="s">
        <v>54</v>
      </c>
      <c r="N94" s="189" t="s">
        <v>54</v>
      </c>
      <c r="O94" s="190" t="s">
        <v>815</v>
      </c>
      <c r="P94" s="191" t="s">
        <v>815</v>
      </c>
      <c r="Q94" s="190" t="s">
        <v>817</v>
      </c>
      <c r="R94" s="191" t="s">
        <v>817</v>
      </c>
      <c r="S94" s="186" t="s">
        <v>818</v>
      </c>
      <c r="T94" s="216" t="s">
        <v>55</v>
      </c>
      <c r="U94" s="193" t="s">
        <v>819</v>
      </c>
      <c r="V94" s="193" t="s">
        <v>820</v>
      </c>
      <c r="W94" s="318" t="s">
        <v>821</v>
      </c>
      <c r="X94" s="15"/>
      <c r="Y94" s="194" t="s">
        <v>56</v>
      </c>
      <c r="Z94" s="195" t="s">
        <v>66</v>
      </c>
      <c r="AA94" s="196" t="s">
        <v>67</v>
      </c>
      <c r="AB94" s="197" t="s">
        <v>70</v>
      </c>
      <c r="AC94" s="148"/>
      <c r="AD94" s="148"/>
      <c r="AE94" s="194" t="s">
        <v>56</v>
      </c>
      <c r="AF94" s="195" t="s">
        <v>66</v>
      </c>
      <c r="AG94" s="196" t="s">
        <v>67</v>
      </c>
      <c r="AH94" s="195" t="s">
        <v>70</v>
      </c>
      <c r="AI94" s="359" t="s">
        <v>56</v>
      </c>
      <c r="AJ94" s="359" t="s">
        <v>112</v>
      </c>
      <c r="AK94" s="361" t="s">
        <v>55</v>
      </c>
      <c r="AL94" s="148"/>
      <c r="AM94" s="148"/>
      <c r="AN94" s="194" t="s">
        <v>54</v>
      </c>
      <c r="AO94" s="202" t="s">
        <v>55</v>
      </c>
      <c r="AP94" s="195" t="s">
        <v>55</v>
      </c>
      <c r="AQ94" s="196" t="s">
        <v>55</v>
      </c>
      <c r="AR94" s="195" t="s">
        <v>55</v>
      </c>
      <c r="AS94" s="303" t="s">
        <v>55</v>
      </c>
      <c r="AT94" s="303" t="s">
        <v>55</v>
      </c>
      <c r="AU94" s="304" t="s">
        <v>55</v>
      </c>
      <c r="AV94" s="148"/>
      <c r="AW94" s="518" t="s">
        <v>56</v>
      </c>
      <c r="AX94" s="196">
        <v>6</v>
      </c>
      <c r="AY94" s="523" t="s">
        <v>127</v>
      </c>
      <c r="AZ94" s="195" t="s">
        <v>118</v>
      </c>
      <c r="BA94" s="206" t="s">
        <v>55</v>
      </c>
      <c r="BB94" s="206" t="s">
        <v>55</v>
      </c>
      <c r="BC94" s="204" t="s">
        <v>55</v>
      </c>
      <c r="BD94" s="148"/>
      <c r="BE94" s="518" t="s">
        <v>56</v>
      </c>
      <c r="BF94" s="530">
        <v>26</v>
      </c>
      <c r="BG94" s="523" t="s">
        <v>127</v>
      </c>
      <c r="BH94" s="195" t="s">
        <v>71</v>
      </c>
      <c r="BI94" s="206" t="s">
        <v>55</v>
      </c>
      <c r="BJ94" s="206" t="s">
        <v>55</v>
      </c>
      <c r="BK94" s="204" t="s">
        <v>55</v>
      </c>
      <c r="BL94" s="148"/>
      <c r="BM94" s="207" t="s">
        <v>56</v>
      </c>
      <c r="BN94" s="202">
        <v>916</v>
      </c>
      <c r="BO94" s="196">
        <v>6</v>
      </c>
      <c r="BP94" s="196" t="s">
        <v>127</v>
      </c>
      <c r="BQ94" s="195" t="s">
        <v>118</v>
      </c>
      <c r="BR94" s="206" t="s">
        <v>55</v>
      </c>
      <c r="BS94" s="203" t="s">
        <v>55</v>
      </c>
      <c r="BT94" s="204" t="s">
        <v>55</v>
      </c>
      <c r="BU94" s="148"/>
      <c r="BV94" s="194" t="s">
        <v>56</v>
      </c>
      <c r="BW94" s="202">
        <v>916</v>
      </c>
      <c r="BX94" s="530">
        <v>26</v>
      </c>
      <c r="BY94" s="196" t="s">
        <v>127</v>
      </c>
      <c r="BZ94" s="195" t="s">
        <v>71</v>
      </c>
      <c r="CA94" s="206" t="s">
        <v>55</v>
      </c>
      <c r="CB94" s="208" t="s">
        <v>55</v>
      </c>
      <c r="CC94" s="209" t="s">
        <v>55</v>
      </c>
      <c r="CD94" s="148"/>
      <c r="CE94" s="194" t="s">
        <v>54</v>
      </c>
      <c r="CF94" s="294">
        <v>106</v>
      </c>
      <c r="CG94" s="294" t="s">
        <v>127</v>
      </c>
      <c r="CH94" s="300"/>
      <c r="CI94" s="148"/>
      <c r="CJ94" s="199" t="s">
        <v>54</v>
      </c>
      <c r="CK94" s="210" t="s">
        <v>55</v>
      </c>
      <c r="CL94" s="210" t="s">
        <v>55</v>
      </c>
      <c r="CM94" s="210" t="s">
        <v>55</v>
      </c>
      <c r="CN94" s="212" t="s">
        <v>55</v>
      </c>
      <c r="CO94" s="148"/>
      <c r="CP94" s="213" t="s">
        <v>54</v>
      </c>
      <c r="CQ94" s="198"/>
      <c r="CR94" s="213" t="s">
        <v>54</v>
      </c>
      <c r="CS94" s="148"/>
      <c r="CT94" s="199" t="s">
        <v>54</v>
      </c>
      <c r="CU94" s="214" t="s">
        <v>55</v>
      </c>
      <c r="CV94" s="215" t="s">
        <v>55</v>
      </c>
    </row>
    <row r="95" spans="1:100" s="28" customFormat="1" ht="24.95" customHeight="1">
      <c r="A95" s="31"/>
      <c r="B95" s="139">
        <v>87</v>
      </c>
      <c r="C95" s="140">
        <v>236</v>
      </c>
      <c r="D95" s="138" t="s">
        <v>822</v>
      </c>
      <c r="E95" s="180" t="s">
        <v>54</v>
      </c>
      <c r="F95" s="180" t="s">
        <v>54</v>
      </c>
      <c r="G95" s="180" t="s">
        <v>54</v>
      </c>
      <c r="H95" s="180" t="s">
        <v>55</v>
      </c>
      <c r="I95" s="179"/>
      <c r="J95" s="180"/>
      <c r="K95" s="181"/>
      <c r="L95" s="96"/>
      <c r="M95" s="29" t="s">
        <v>54</v>
      </c>
      <c r="N95" s="29" t="s">
        <v>54</v>
      </c>
      <c r="O95" s="51" t="s">
        <v>822</v>
      </c>
      <c r="P95" s="52" t="s">
        <v>823</v>
      </c>
      <c r="Q95" s="51" t="s">
        <v>824</v>
      </c>
      <c r="R95" s="52" t="s">
        <v>825</v>
      </c>
      <c r="S95" s="21" t="s">
        <v>826</v>
      </c>
      <c r="T95" s="30" t="s">
        <v>827</v>
      </c>
      <c r="U95" s="53" t="s">
        <v>828</v>
      </c>
      <c r="V95" s="53" t="s">
        <v>829</v>
      </c>
      <c r="W95" s="54" t="s">
        <v>830</v>
      </c>
      <c r="X95" s="15"/>
      <c r="Y95" s="112" t="s">
        <v>56</v>
      </c>
      <c r="Z95" s="27" t="s">
        <v>66</v>
      </c>
      <c r="AA95" s="24" t="s">
        <v>67</v>
      </c>
      <c r="AB95" s="162" t="s">
        <v>137</v>
      </c>
      <c r="AC95" s="148"/>
      <c r="AD95" s="148"/>
      <c r="AE95" s="112" t="s">
        <v>56</v>
      </c>
      <c r="AF95" s="27" t="s">
        <v>66</v>
      </c>
      <c r="AG95" s="24" t="s">
        <v>67</v>
      </c>
      <c r="AH95" s="27" t="s">
        <v>137</v>
      </c>
      <c r="AI95" s="42" t="s">
        <v>56</v>
      </c>
      <c r="AJ95" s="42" t="s">
        <v>55</v>
      </c>
      <c r="AK95" s="135" t="s">
        <v>55</v>
      </c>
      <c r="AL95" s="148"/>
      <c r="AM95" s="148"/>
      <c r="AN95" s="112" t="s">
        <v>54</v>
      </c>
      <c r="AO95" s="122" t="s">
        <v>55</v>
      </c>
      <c r="AP95" s="27" t="s">
        <v>55</v>
      </c>
      <c r="AQ95" s="24" t="s">
        <v>55</v>
      </c>
      <c r="AR95" s="27" t="s">
        <v>55</v>
      </c>
      <c r="AS95" s="47" t="s">
        <v>55</v>
      </c>
      <c r="AT95" s="47" t="s">
        <v>55</v>
      </c>
      <c r="AU95" s="127" t="s">
        <v>55</v>
      </c>
      <c r="AV95" s="148"/>
      <c r="AW95" s="519" t="s">
        <v>56</v>
      </c>
      <c r="AX95" s="24">
        <v>8</v>
      </c>
      <c r="AY95" s="524" t="s">
        <v>86</v>
      </c>
      <c r="AZ95" s="27" t="s">
        <v>55</v>
      </c>
      <c r="BA95" s="46" t="s">
        <v>55</v>
      </c>
      <c r="BB95" s="46" t="s">
        <v>55</v>
      </c>
      <c r="BC95" s="127" t="s">
        <v>55</v>
      </c>
      <c r="BD95" s="148"/>
      <c r="BE95" s="519" t="s">
        <v>56</v>
      </c>
      <c r="BF95" s="529">
        <v>28</v>
      </c>
      <c r="BG95" s="524" t="s">
        <v>86</v>
      </c>
      <c r="BH95" s="27" t="s">
        <v>55</v>
      </c>
      <c r="BI95" s="46" t="s">
        <v>55</v>
      </c>
      <c r="BJ95" s="46" t="s">
        <v>55</v>
      </c>
      <c r="BK95" s="127" t="s">
        <v>55</v>
      </c>
      <c r="BL95" s="148"/>
      <c r="BM95" s="116" t="s">
        <v>54</v>
      </c>
      <c r="BN95" s="122" t="s">
        <v>55</v>
      </c>
      <c r="BO95" s="24">
        <v>8</v>
      </c>
      <c r="BP95" s="24" t="s">
        <v>55</v>
      </c>
      <c r="BQ95" s="27" t="s">
        <v>55</v>
      </c>
      <c r="BR95" s="46" t="s">
        <v>55</v>
      </c>
      <c r="BS95" s="47" t="s">
        <v>55</v>
      </c>
      <c r="BT95" s="127" t="s">
        <v>55</v>
      </c>
      <c r="BU95" s="148"/>
      <c r="BV95" s="113" t="s">
        <v>54</v>
      </c>
      <c r="BW95" s="122" t="s">
        <v>55</v>
      </c>
      <c r="BX95" s="529">
        <v>28</v>
      </c>
      <c r="BY95" s="25" t="s">
        <v>55</v>
      </c>
      <c r="BZ95" s="22" t="s">
        <v>55</v>
      </c>
      <c r="CA95" s="46" t="s">
        <v>55</v>
      </c>
      <c r="CB95" s="32" t="s">
        <v>55</v>
      </c>
      <c r="CC95" s="155" t="s">
        <v>55</v>
      </c>
      <c r="CD95" s="148"/>
      <c r="CE95" s="112" t="s">
        <v>54</v>
      </c>
      <c r="CF95" s="25" t="s">
        <v>55</v>
      </c>
      <c r="CG95" s="25" t="s">
        <v>55</v>
      </c>
      <c r="CH95" s="163"/>
      <c r="CI95" s="148"/>
      <c r="CJ95" s="113" t="s">
        <v>54</v>
      </c>
      <c r="CK95" s="25" t="s">
        <v>55</v>
      </c>
      <c r="CL95" s="25" t="s">
        <v>55</v>
      </c>
      <c r="CM95" s="25" t="s">
        <v>55</v>
      </c>
      <c r="CN95" s="156" t="s">
        <v>55</v>
      </c>
      <c r="CO95" s="148"/>
      <c r="CP95" s="174" t="s">
        <v>54</v>
      </c>
      <c r="CQ95" s="148"/>
      <c r="CR95" s="174" t="s">
        <v>54</v>
      </c>
      <c r="CS95" s="148"/>
      <c r="CT95" s="113" t="s">
        <v>54</v>
      </c>
      <c r="CU95" s="26" t="s">
        <v>55</v>
      </c>
      <c r="CV95" s="83" t="s">
        <v>55</v>
      </c>
    </row>
    <row r="96" spans="1:100" s="28" customFormat="1" ht="12.6" customHeight="1">
      <c r="A96" s="31"/>
      <c r="B96" s="183">
        <v>88</v>
      </c>
      <c r="C96" s="185">
        <v>237</v>
      </c>
      <c r="D96" s="185" t="s">
        <v>831</v>
      </c>
      <c r="E96" s="217" t="s">
        <v>54</v>
      </c>
      <c r="F96" s="217" t="s">
        <v>56</v>
      </c>
      <c r="G96" s="217" t="s">
        <v>56</v>
      </c>
      <c r="H96" s="217" t="s">
        <v>55</v>
      </c>
      <c r="I96" s="219">
        <v>43943</v>
      </c>
      <c r="J96" s="217"/>
      <c r="K96" s="187"/>
      <c r="L96" s="188" t="s">
        <v>242</v>
      </c>
      <c r="M96" s="189" t="s">
        <v>54</v>
      </c>
      <c r="N96" s="189" t="s">
        <v>54</v>
      </c>
      <c r="O96" s="190" t="s">
        <v>831</v>
      </c>
      <c r="P96" s="191" t="s">
        <v>832</v>
      </c>
      <c r="Q96" s="190" t="s">
        <v>833</v>
      </c>
      <c r="R96" s="191" t="s">
        <v>834</v>
      </c>
      <c r="S96" s="186" t="s">
        <v>835</v>
      </c>
      <c r="T96" s="216" t="s">
        <v>55</v>
      </c>
      <c r="U96" s="193" t="s">
        <v>836</v>
      </c>
      <c r="V96" s="193" t="s">
        <v>837</v>
      </c>
      <c r="W96" s="318" t="s">
        <v>838</v>
      </c>
      <c r="X96" s="15"/>
      <c r="Y96" s="194" t="s">
        <v>56</v>
      </c>
      <c r="Z96" s="195" t="s">
        <v>66</v>
      </c>
      <c r="AA96" s="196" t="s">
        <v>67</v>
      </c>
      <c r="AB96" s="197" t="s">
        <v>68</v>
      </c>
      <c r="AC96" s="148"/>
      <c r="AD96" s="148"/>
      <c r="AE96" s="194" t="s">
        <v>56</v>
      </c>
      <c r="AF96" s="195" t="s">
        <v>66</v>
      </c>
      <c r="AG96" s="196" t="s">
        <v>67</v>
      </c>
      <c r="AH96" s="195" t="s">
        <v>68</v>
      </c>
      <c r="AI96" s="200" t="s">
        <v>56</v>
      </c>
      <c r="AJ96" s="200" t="s">
        <v>112</v>
      </c>
      <c r="AK96" s="201" t="s">
        <v>55</v>
      </c>
      <c r="AL96" s="148"/>
      <c r="AM96" s="148"/>
      <c r="AN96" s="194" t="s">
        <v>54</v>
      </c>
      <c r="AO96" s="202" t="s">
        <v>55</v>
      </c>
      <c r="AP96" s="195" t="s">
        <v>55</v>
      </c>
      <c r="AQ96" s="196" t="s">
        <v>55</v>
      </c>
      <c r="AR96" s="195" t="s">
        <v>55</v>
      </c>
      <c r="AS96" s="203" t="s">
        <v>55</v>
      </c>
      <c r="AT96" s="203" t="s">
        <v>55</v>
      </c>
      <c r="AU96" s="204" t="s">
        <v>55</v>
      </c>
      <c r="AV96" s="148"/>
      <c r="AW96" s="518" t="s">
        <v>54</v>
      </c>
      <c r="AX96" s="196">
        <v>4</v>
      </c>
      <c r="AY96" s="523" t="s">
        <v>86</v>
      </c>
      <c r="AZ96" s="256" t="s">
        <v>70</v>
      </c>
      <c r="BA96" s="206" t="s">
        <v>55</v>
      </c>
      <c r="BB96" s="285" t="s">
        <v>55</v>
      </c>
      <c r="BC96" s="280" t="s">
        <v>55</v>
      </c>
      <c r="BD96" s="148"/>
      <c r="BE96" s="518" t="s">
        <v>54</v>
      </c>
      <c r="BF96" s="530">
        <v>24</v>
      </c>
      <c r="BG96" s="523" t="s">
        <v>86</v>
      </c>
      <c r="BH96" s="256" t="s">
        <v>250</v>
      </c>
      <c r="BI96" s="206" t="s">
        <v>55</v>
      </c>
      <c r="BJ96" s="285" t="s">
        <v>55</v>
      </c>
      <c r="BK96" s="280" t="s">
        <v>55</v>
      </c>
      <c r="BL96" s="148"/>
      <c r="BM96" s="207" t="s">
        <v>54</v>
      </c>
      <c r="BN96" s="202" t="s">
        <v>55</v>
      </c>
      <c r="BO96" s="196">
        <v>4</v>
      </c>
      <c r="BP96" s="196" t="s">
        <v>55</v>
      </c>
      <c r="BQ96" s="195" t="s">
        <v>55</v>
      </c>
      <c r="BR96" s="206" t="s">
        <v>55</v>
      </c>
      <c r="BS96" s="203" t="s">
        <v>55</v>
      </c>
      <c r="BT96" s="204" t="s">
        <v>55</v>
      </c>
      <c r="BU96" s="148"/>
      <c r="BV96" s="194" t="s">
        <v>54</v>
      </c>
      <c r="BW96" s="202" t="s">
        <v>55</v>
      </c>
      <c r="BX96" s="530">
        <v>24</v>
      </c>
      <c r="BY96" s="196" t="s">
        <v>55</v>
      </c>
      <c r="BZ96" s="195" t="s">
        <v>55</v>
      </c>
      <c r="CA96" s="206" t="s">
        <v>55</v>
      </c>
      <c r="CB96" s="208" t="s">
        <v>55</v>
      </c>
      <c r="CC96" s="209" t="s">
        <v>55</v>
      </c>
      <c r="CD96" s="148"/>
      <c r="CE96" s="194" t="s">
        <v>54</v>
      </c>
      <c r="CF96" s="210" t="s">
        <v>55</v>
      </c>
      <c r="CG96" s="210" t="s">
        <v>55</v>
      </c>
      <c r="CH96" s="211"/>
      <c r="CI96" s="148"/>
      <c r="CJ96" s="199" t="s">
        <v>54</v>
      </c>
      <c r="CK96" s="210" t="s">
        <v>55</v>
      </c>
      <c r="CL96" s="210" t="s">
        <v>55</v>
      </c>
      <c r="CM96" s="210" t="s">
        <v>55</v>
      </c>
      <c r="CN96" s="212" t="s">
        <v>55</v>
      </c>
      <c r="CO96" s="148"/>
      <c r="CP96" s="213" t="s">
        <v>54</v>
      </c>
      <c r="CQ96" s="198"/>
      <c r="CR96" s="213" t="s">
        <v>54</v>
      </c>
      <c r="CS96" s="148"/>
      <c r="CT96" s="199" t="s">
        <v>54</v>
      </c>
      <c r="CU96" s="214" t="s">
        <v>55</v>
      </c>
      <c r="CV96" s="215" t="s">
        <v>55</v>
      </c>
    </row>
    <row r="97" spans="1:100" s="28" customFormat="1" ht="24.95" customHeight="1">
      <c r="A97" s="31"/>
      <c r="B97" s="139">
        <v>89</v>
      </c>
      <c r="C97" s="140">
        <v>238</v>
      </c>
      <c r="D97" s="138" t="s">
        <v>839</v>
      </c>
      <c r="E97" s="180" t="s">
        <v>54</v>
      </c>
      <c r="F97" s="180" t="s">
        <v>54</v>
      </c>
      <c r="G97" s="180" t="s">
        <v>54</v>
      </c>
      <c r="H97" s="180" t="s">
        <v>54</v>
      </c>
      <c r="I97" s="179"/>
      <c r="J97" s="180"/>
      <c r="K97" s="181"/>
      <c r="L97" s="96"/>
      <c r="M97" s="29" t="s">
        <v>54</v>
      </c>
      <c r="N97" s="29" t="s">
        <v>54</v>
      </c>
      <c r="O97" s="51" t="s">
        <v>839</v>
      </c>
      <c r="P97" s="52" t="s">
        <v>839</v>
      </c>
      <c r="Q97" s="51" t="s">
        <v>840</v>
      </c>
      <c r="R97" s="52" t="s">
        <v>840</v>
      </c>
      <c r="S97" s="21" t="s">
        <v>841</v>
      </c>
      <c r="T97" s="30" t="s">
        <v>842</v>
      </c>
      <c r="U97" s="53" t="s">
        <v>843</v>
      </c>
      <c r="V97" s="53" t="s">
        <v>844</v>
      </c>
      <c r="W97" s="54" t="s">
        <v>845</v>
      </c>
      <c r="X97" s="15"/>
      <c r="Y97" s="112" t="s">
        <v>56</v>
      </c>
      <c r="Z97" s="27" t="s">
        <v>66</v>
      </c>
      <c r="AA97" s="24" t="s">
        <v>67</v>
      </c>
      <c r="AB97" s="162" t="s">
        <v>136</v>
      </c>
      <c r="AC97" s="148"/>
      <c r="AD97" s="148"/>
      <c r="AE97" s="112" t="s">
        <v>56</v>
      </c>
      <c r="AF97" s="27" t="s">
        <v>66</v>
      </c>
      <c r="AG97" s="24" t="s">
        <v>67</v>
      </c>
      <c r="AH97" s="27" t="s">
        <v>136</v>
      </c>
      <c r="AI97" s="43" t="s">
        <v>56</v>
      </c>
      <c r="AJ97" s="42" t="s">
        <v>55</v>
      </c>
      <c r="AK97" s="135" t="s">
        <v>55</v>
      </c>
      <c r="AL97" s="148"/>
      <c r="AM97" s="148"/>
      <c r="AN97" s="112" t="s">
        <v>54</v>
      </c>
      <c r="AO97" s="122" t="s">
        <v>55</v>
      </c>
      <c r="AP97" s="27" t="s">
        <v>55</v>
      </c>
      <c r="AQ97" s="24" t="s">
        <v>55</v>
      </c>
      <c r="AR97" s="27" t="s">
        <v>55</v>
      </c>
      <c r="AS97" s="47" t="s">
        <v>55</v>
      </c>
      <c r="AT97" s="47" t="s">
        <v>55</v>
      </c>
      <c r="AU97" s="127" t="s">
        <v>55</v>
      </c>
      <c r="AV97" s="148"/>
      <c r="AW97" s="519" t="s">
        <v>56</v>
      </c>
      <c r="AX97" s="24">
        <v>7</v>
      </c>
      <c r="AY97" s="527" t="s">
        <v>86</v>
      </c>
      <c r="AZ97" s="27" t="s">
        <v>68</v>
      </c>
      <c r="BA97" s="46" t="s">
        <v>55</v>
      </c>
      <c r="BB97" s="46" t="s">
        <v>55</v>
      </c>
      <c r="BC97" s="127" t="s">
        <v>55</v>
      </c>
      <c r="BD97" s="148"/>
      <c r="BE97" s="519" t="s">
        <v>56</v>
      </c>
      <c r="BF97" s="529">
        <v>27</v>
      </c>
      <c r="BG97" s="527" t="s">
        <v>86</v>
      </c>
      <c r="BH97" s="27" t="s">
        <v>380</v>
      </c>
      <c r="BI97" s="46" t="s">
        <v>55</v>
      </c>
      <c r="BJ97" s="46" t="s">
        <v>55</v>
      </c>
      <c r="BK97" s="127" t="s">
        <v>55</v>
      </c>
      <c r="BL97" s="148"/>
      <c r="BM97" s="116" t="s">
        <v>54</v>
      </c>
      <c r="BN97" s="122" t="s">
        <v>55</v>
      </c>
      <c r="BO97" s="24">
        <v>7</v>
      </c>
      <c r="BP97" s="24" t="s">
        <v>55</v>
      </c>
      <c r="BQ97" s="27" t="s">
        <v>55</v>
      </c>
      <c r="BR97" s="46" t="s">
        <v>55</v>
      </c>
      <c r="BS97" s="47" t="s">
        <v>55</v>
      </c>
      <c r="BT97" s="127" t="s">
        <v>55</v>
      </c>
      <c r="BU97" s="148"/>
      <c r="BV97" s="112" t="s">
        <v>54</v>
      </c>
      <c r="BW97" s="122" t="s">
        <v>55</v>
      </c>
      <c r="BX97" s="529">
        <v>27</v>
      </c>
      <c r="BY97" s="24" t="s">
        <v>55</v>
      </c>
      <c r="BZ97" s="27" t="s">
        <v>55</v>
      </c>
      <c r="CA97" s="46" t="s">
        <v>55</v>
      </c>
      <c r="CB97" s="32" t="s">
        <v>55</v>
      </c>
      <c r="CC97" s="155" t="s">
        <v>55</v>
      </c>
      <c r="CD97" s="148"/>
      <c r="CE97" s="112" t="s">
        <v>56</v>
      </c>
      <c r="CF97" s="25">
        <v>105</v>
      </c>
      <c r="CG97" s="25" t="s">
        <v>86</v>
      </c>
      <c r="CH97" s="163"/>
      <c r="CI97" s="148"/>
      <c r="CJ97" s="113" t="s">
        <v>54</v>
      </c>
      <c r="CK97" s="25" t="s">
        <v>55</v>
      </c>
      <c r="CL97" s="25" t="s">
        <v>55</v>
      </c>
      <c r="CM97" s="25" t="s">
        <v>55</v>
      </c>
      <c r="CN97" s="156" t="s">
        <v>55</v>
      </c>
      <c r="CO97" s="148"/>
      <c r="CP97" s="174" t="s">
        <v>54</v>
      </c>
      <c r="CQ97" s="148"/>
      <c r="CR97" s="174" t="s">
        <v>54</v>
      </c>
      <c r="CS97" s="148"/>
      <c r="CT97" s="113" t="s">
        <v>54</v>
      </c>
      <c r="CU97" s="26" t="s">
        <v>55</v>
      </c>
      <c r="CV97" s="83" t="s">
        <v>55</v>
      </c>
    </row>
    <row r="98" spans="1:100" s="28" customFormat="1" ht="12.6" customHeight="1">
      <c r="A98" s="31"/>
      <c r="B98" s="183">
        <v>90</v>
      </c>
      <c r="C98" s="185">
        <v>239</v>
      </c>
      <c r="D98" s="185" t="s">
        <v>846</v>
      </c>
      <c r="E98" s="217" t="s">
        <v>54</v>
      </c>
      <c r="F98" s="217" t="s">
        <v>54</v>
      </c>
      <c r="G98" s="217" t="s">
        <v>54</v>
      </c>
      <c r="H98" s="217" t="s">
        <v>55</v>
      </c>
      <c r="I98" s="367">
        <v>43920</v>
      </c>
      <c r="J98" s="217" t="s">
        <v>56</v>
      </c>
      <c r="K98" s="187">
        <v>44117</v>
      </c>
      <c r="L98" s="188" t="s">
        <v>98</v>
      </c>
      <c r="M98" s="189" t="s">
        <v>54</v>
      </c>
      <c r="N98" s="189" t="s">
        <v>54</v>
      </c>
      <c r="O98" s="190" t="s">
        <v>846</v>
      </c>
      <c r="P98" s="191" t="s">
        <v>847</v>
      </c>
      <c r="Q98" s="190" t="s">
        <v>848</v>
      </c>
      <c r="R98" s="191" t="s">
        <v>849</v>
      </c>
      <c r="S98" s="186" t="s">
        <v>850</v>
      </c>
      <c r="T98" s="216" t="s">
        <v>55</v>
      </c>
      <c r="U98" s="193" t="s">
        <v>851</v>
      </c>
      <c r="V98" s="193" t="s">
        <v>852</v>
      </c>
      <c r="W98" s="318" t="s">
        <v>853</v>
      </c>
      <c r="X98" s="15"/>
      <c r="Y98" s="194" t="s">
        <v>56</v>
      </c>
      <c r="Z98" s="195" t="s">
        <v>66</v>
      </c>
      <c r="AA98" s="196" t="s">
        <v>67</v>
      </c>
      <c r="AB98" s="197" t="s">
        <v>68</v>
      </c>
      <c r="AC98" s="148"/>
      <c r="AD98" s="148"/>
      <c r="AE98" s="194" t="s">
        <v>56</v>
      </c>
      <c r="AF98" s="195" t="s">
        <v>66</v>
      </c>
      <c r="AG98" s="196" t="s">
        <v>67</v>
      </c>
      <c r="AH98" s="195" t="s">
        <v>68</v>
      </c>
      <c r="AI98" s="200" t="s">
        <v>56</v>
      </c>
      <c r="AJ98" s="200" t="s">
        <v>56</v>
      </c>
      <c r="AK98" s="201" t="s">
        <v>55</v>
      </c>
      <c r="AL98" s="148"/>
      <c r="AM98" s="148"/>
      <c r="AN98" s="194" t="s">
        <v>56</v>
      </c>
      <c r="AO98" s="202">
        <v>9160</v>
      </c>
      <c r="AP98" s="195" t="s">
        <v>66</v>
      </c>
      <c r="AQ98" s="196" t="s">
        <v>67</v>
      </c>
      <c r="AR98" s="195" t="s">
        <v>55</v>
      </c>
      <c r="AS98" s="203" t="s">
        <v>55</v>
      </c>
      <c r="AT98" s="203" t="s">
        <v>55</v>
      </c>
      <c r="AU98" s="204" t="s">
        <v>55</v>
      </c>
      <c r="AV98" s="148"/>
      <c r="AW98" s="518" t="s">
        <v>56</v>
      </c>
      <c r="AX98" s="196">
        <v>3</v>
      </c>
      <c r="AY98" s="523" t="s">
        <v>69</v>
      </c>
      <c r="AZ98" s="195" t="s">
        <v>70</v>
      </c>
      <c r="BA98" s="206" t="s">
        <v>55</v>
      </c>
      <c r="BB98" s="206" t="s">
        <v>55</v>
      </c>
      <c r="BC98" s="204" t="s">
        <v>56</v>
      </c>
      <c r="BD98" s="148"/>
      <c r="BE98" s="518" t="s">
        <v>56</v>
      </c>
      <c r="BF98" s="530">
        <v>23</v>
      </c>
      <c r="BG98" s="523" t="s">
        <v>86</v>
      </c>
      <c r="BH98" s="195" t="s">
        <v>137</v>
      </c>
      <c r="BI98" s="206" t="s">
        <v>55</v>
      </c>
      <c r="BJ98" s="206" t="s">
        <v>55</v>
      </c>
      <c r="BK98" s="204" t="s">
        <v>56</v>
      </c>
      <c r="BL98" s="148"/>
      <c r="BM98" s="207" t="s">
        <v>56</v>
      </c>
      <c r="BN98" s="202">
        <v>9985</v>
      </c>
      <c r="BO98" s="196">
        <v>3</v>
      </c>
      <c r="BP98" s="196" t="s">
        <v>86</v>
      </c>
      <c r="BQ98" s="195" t="s">
        <v>84</v>
      </c>
      <c r="BR98" s="206" t="s">
        <v>55</v>
      </c>
      <c r="BS98" s="203" t="s">
        <v>55</v>
      </c>
      <c r="BT98" s="204" t="s">
        <v>56</v>
      </c>
      <c r="BU98" s="148"/>
      <c r="BV98" s="194" t="s">
        <v>54</v>
      </c>
      <c r="BW98" s="202" t="s">
        <v>55</v>
      </c>
      <c r="BX98" s="530">
        <v>23</v>
      </c>
      <c r="BY98" s="196" t="s">
        <v>55</v>
      </c>
      <c r="BZ98" s="195" t="s">
        <v>55</v>
      </c>
      <c r="CA98" s="206" t="s">
        <v>55</v>
      </c>
      <c r="CB98" s="208" t="s">
        <v>55</v>
      </c>
      <c r="CC98" s="209" t="s">
        <v>55</v>
      </c>
      <c r="CD98" s="148"/>
      <c r="CE98" s="194" t="s">
        <v>54</v>
      </c>
      <c r="CF98" s="210" t="s">
        <v>55</v>
      </c>
      <c r="CG98" s="210" t="s">
        <v>55</v>
      </c>
      <c r="CH98" s="211"/>
      <c r="CI98" s="148"/>
      <c r="CJ98" s="199" t="s">
        <v>54</v>
      </c>
      <c r="CK98" s="210" t="s">
        <v>55</v>
      </c>
      <c r="CL98" s="210" t="s">
        <v>55</v>
      </c>
      <c r="CM98" s="210" t="s">
        <v>55</v>
      </c>
      <c r="CN98" s="212" t="s">
        <v>55</v>
      </c>
      <c r="CO98" s="148"/>
      <c r="CP98" s="213" t="s">
        <v>54</v>
      </c>
      <c r="CQ98" s="198"/>
      <c r="CR98" s="213" t="s">
        <v>54</v>
      </c>
      <c r="CS98" s="148"/>
      <c r="CT98" s="199" t="s">
        <v>54</v>
      </c>
      <c r="CU98" s="214" t="s">
        <v>55</v>
      </c>
      <c r="CV98" s="215" t="s">
        <v>55</v>
      </c>
    </row>
    <row r="99" spans="1:100" s="28" customFormat="1" ht="24.95" customHeight="1">
      <c r="A99" s="31"/>
      <c r="B99" s="139">
        <v>91</v>
      </c>
      <c r="C99" s="140">
        <v>240</v>
      </c>
      <c r="D99" s="138" t="s">
        <v>854</v>
      </c>
      <c r="E99" s="181" t="s">
        <v>56</v>
      </c>
      <c r="F99" s="181" t="s">
        <v>54</v>
      </c>
      <c r="G99" s="181" t="s">
        <v>54</v>
      </c>
      <c r="H99" s="181" t="s">
        <v>55</v>
      </c>
      <c r="I99" s="181">
        <v>43943</v>
      </c>
      <c r="J99" s="181"/>
      <c r="K99" s="181"/>
      <c r="L99" s="96" t="s">
        <v>855</v>
      </c>
      <c r="M99" s="29" t="s">
        <v>54</v>
      </c>
      <c r="N99" s="29" t="s">
        <v>54</v>
      </c>
      <c r="O99" s="52" t="s">
        <v>856</v>
      </c>
      <c r="P99" s="52" t="s">
        <v>856</v>
      </c>
      <c r="Q99" s="52" t="s">
        <v>857</v>
      </c>
      <c r="R99" s="52" t="s">
        <v>857</v>
      </c>
      <c r="S99" s="21" t="s">
        <v>858</v>
      </c>
      <c r="T99" s="22" t="s">
        <v>55</v>
      </c>
      <c r="U99" s="53" t="s">
        <v>859</v>
      </c>
      <c r="V99" s="53" t="s">
        <v>860</v>
      </c>
      <c r="W99" s="54">
        <v>535</v>
      </c>
      <c r="X99" s="15"/>
      <c r="Y99" s="113" t="s">
        <v>54</v>
      </c>
      <c r="Z99" s="259" t="s">
        <v>66</v>
      </c>
      <c r="AA99" s="254" t="s">
        <v>67</v>
      </c>
      <c r="AB99" s="260" t="s">
        <v>55</v>
      </c>
      <c r="AC99" s="148"/>
      <c r="AD99" s="148"/>
      <c r="AE99" s="113" t="s">
        <v>54</v>
      </c>
      <c r="AF99" s="259" t="s">
        <v>66</v>
      </c>
      <c r="AG99" s="273" t="s">
        <v>67</v>
      </c>
      <c r="AH99" s="259" t="s">
        <v>55</v>
      </c>
      <c r="AI99" s="270" t="s">
        <v>56</v>
      </c>
      <c r="AJ99" s="270" t="s">
        <v>56</v>
      </c>
      <c r="AK99" s="269" t="s">
        <v>55</v>
      </c>
      <c r="AL99" s="148"/>
      <c r="AM99" s="148"/>
      <c r="AN99" s="112" t="s">
        <v>54</v>
      </c>
      <c r="AO99" s="122">
        <v>3053</v>
      </c>
      <c r="AP99" s="259" t="s">
        <v>66</v>
      </c>
      <c r="AQ99" s="273" t="s">
        <v>67</v>
      </c>
      <c r="AR99" s="259" t="s">
        <v>55</v>
      </c>
      <c r="AS99" s="270" t="s">
        <v>56</v>
      </c>
      <c r="AT99" s="270" t="s">
        <v>56</v>
      </c>
      <c r="AU99" s="283" t="s">
        <v>55</v>
      </c>
      <c r="AV99" s="148"/>
      <c r="AW99" s="519" t="s">
        <v>56</v>
      </c>
      <c r="AX99" s="25">
        <v>8</v>
      </c>
      <c r="AY99" s="524" t="s">
        <v>86</v>
      </c>
      <c r="AZ99" s="22" t="s">
        <v>55</v>
      </c>
      <c r="BA99" s="46" t="s">
        <v>55</v>
      </c>
      <c r="BB99" s="46" t="s">
        <v>55</v>
      </c>
      <c r="BC99" s="127" t="s">
        <v>55</v>
      </c>
      <c r="BD99" s="148"/>
      <c r="BE99" s="519" t="s">
        <v>56</v>
      </c>
      <c r="BF99" s="529">
        <v>28</v>
      </c>
      <c r="BG99" s="524" t="s">
        <v>69</v>
      </c>
      <c r="BH99" s="22" t="s">
        <v>55</v>
      </c>
      <c r="BI99" s="46" t="s">
        <v>55</v>
      </c>
      <c r="BJ99" s="46" t="s">
        <v>55</v>
      </c>
      <c r="BK99" s="127" t="s">
        <v>55</v>
      </c>
      <c r="BL99" s="148"/>
      <c r="BM99" s="117" t="s">
        <v>54</v>
      </c>
      <c r="BN99" s="122" t="s">
        <v>55</v>
      </c>
      <c r="BO99" s="25">
        <v>8</v>
      </c>
      <c r="BP99" s="25" t="s">
        <v>55</v>
      </c>
      <c r="BQ99" s="22" t="s">
        <v>55</v>
      </c>
      <c r="BR99" s="46" t="s">
        <v>55</v>
      </c>
      <c r="BS99" s="47" t="s">
        <v>55</v>
      </c>
      <c r="BT99" s="127" t="s">
        <v>55</v>
      </c>
      <c r="BU99" s="148"/>
      <c r="BV99" s="113" t="s">
        <v>54</v>
      </c>
      <c r="BW99" s="122" t="s">
        <v>55</v>
      </c>
      <c r="BX99" s="529">
        <v>28</v>
      </c>
      <c r="BY99" s="25" t="s">
        <v>55</v>
      </c>
      <c r="BZ99" s="22" t="s">
        <v>55</v>
      </c>
      <c r="CA99" s="46" t="s">
        <v>55</v>
      </c>
      <c r="CB99" s="32" t="s">
        <v>55</v>
      </c>
      <c r="CC99" s="155" t="s">
        <v>55</v>
      </c>
      <c r="CD99" s="148"/>
      <c r="CE99" s="113" t="s">
        <v>54</v>
      </c>
      <c r="CF99" s="25" t="s">
        <v>55</v>
      </c>
      <c r="CG99" s="25" t="s">
        <v>55</v>
      </c>
      <c r="CH99" s="163"/>
      <c r="CI99" s="148"/>
      <c r="CJ99" s="113" t="s">
        <v>54</v>
      </c>
      <c r="CK99" s="25" t="s">
        <v>55</v>
      </c>
      <c r="CL99" s="25" t="s">
        <v>55</v>
      </c>
      <c r="CM99" s="25" t="s">
        <v>55</v>
      </c>
      <c r="CN99" s="156" t="s">
        <v>55</v>
      </c>
      <c r="CO99" s="148"/>
      <c r="CP99" s="174" t="s">
        <v>54</v>
      </c>
      <c r="CQ99" s="148"/>
      <c r="CR99" s="174" t="s">
        <v>54</v>
      </c>
      <c r="CS99" s="148"/>
      <c r="CT99" s="113" t="s">
        <v>54</v>
      </c>
      <c r="CU99" s="26" t="s">
        <v>55</v>
      </c>
      <c r="CV99" s="83" t="s">
        <v>55</v>
      </c>
    </row>
    <row r="100" spans="1:100" s="28" customFormat="1" ht="12.6" customHeight="1">
      <c r="A100" s="31"/>
      <c r="B100" s="183">
        <v>92</v>
      </c>
      <c r="C100" s="185">
        <v>241</v>
      </c>
      <c r="D100" s="185" t="s">
        <v>861</v>
      </c>
      <c r="E100" s="217" t="s">
        <v>54</v>
      </c>
      <c r="F100" s="217" t="s">
        <v>54</v>
      </c>
      <c r="G100" s="217" t="s">
        <v>54</v>
      </c>
      <c r="H100" s="217" t="s">
        <v>54</v>
      </c>
      <c r="I100" s="219"/>
      <c r="J100" s="217"/>
      <c r="K100" s="187"/>
      <c r="L100" s="188"/>
      <c r="M100" s="189" t="s">
        <v>54</v>
      </c>
      <c r="N100" s="189" t="s">
        <v>54</v>
      </c>
      <c r="O100" s="190" t="s">
        <v>861</v>
      </c>
      <c r="P100" s="191" t="s">
        <v>862</v>
      </c>
      <c r="Q100" s="190" t="s">
        <v>863</v>
      </c>
      <c r="R100" s="191" t="s">
        <v>864</v>
      </c>
      <c r="S100" s="186" t="s">
        <v>865</v>
      </c>
      <c r="T100" s="216" t="s">
        <v>866</v>
      </c>
      <c r="U100" s="193" t="s">
        <v>867</v>
      </c>
      <c r="V100" s="193" t="s">
        <v>868</v>
      </c>
      <c r="W100" s="318" t="s">
        <v>869</v>
      </c>
      <c r="X100" s="15"/>
      <c r="Y100" s="194" t="s">
        <v>56</v>
      </c>
      <c r="Z100" s="195" t="s">
        <v>66</v>
      </c>
      <c r="AA100" s="196" t="s">
        <v>67</v>
      </c>
      <c r="AB100" s="197" t="s">
        <v>68</v>
      </c>
      <c r="AC100" s="148"/>
      <c r="AD100" s="148"/>
      <c r="AE100" s="194" t="s">
        <v>56</v>
      </c>
      <c r="AF100" s="195" t="s">
        <v>66</v>
      </c>
      <c r="AG100" s="196" t="s">
        <v>67</v>
      </c>
      <c r="AH100" s="195" t="s">
        <v>68</v>
      </c>
      <c r="AI100" s="200" t="s">
        <v>56</v>
      </c>
      <c r="AJ100" s="200" t="s">
        <v>55</v>
      </c>
      <c r="AK100" s="201" t="s">
        <v>55</v>
      </c>
      <c r="AL100" s="148"/>
      <c r="AM100" s="148"/>
      <c r="AN100" s="194" t="s">
        <v>54</v>
      </c>
      <c r="AO100" s="202" t="s">
        <v>55</v>
      </c>
      <c r="AP100" s="195" t="s">
        <v>55</v>
      </c>
      <c r="AQ100" s="196" t="s">
        <v>55</v>
      </c>
      <c r="AR100" s="195" t="s">
        <v>55</v>
      </c>
      <c r="AS100" s="203" t="s">
        <v>55</v>
      </c>
      <c r="AT100" s="203" t="s">
        <v>55</v>
      </c>
      <c r="AU100" s="204" t="s">
        <v>55</v>
      </c>
      <c r="AV100" s="148"/>
      <c r="AW100" s="518" t="s">
        <v>56</v>
      </c>
      <c r="AX100" s="196">
        <v>6</v>
      </c>
      <c r="AY100" s="523" t="s">
        <v>86</v>
      </c>
      <c r="AZ100" s="195" t="s">
        <v>70</v>
      </c>
      <c r="BA100" s="206" t="s">
        <v>55</v>
      </c>
      <c r="BB100" s="206" t="s">
        <v>55</v>
      </c>
      <c r="BC100" s="204" t="s">
        <v>55</v>
      </c>
      <c r="BD100" s="148"/>
      <c r="BE100" s="518" t="s">
        <v>56</v>
      </c>
      <c r="BF100" s="530">
        <v>26</v>
      </c>
      <c r="BG100" s="523" t="s">
        <v>86</v>
      </c>
      <c r="BH100" s="195" t="s">
        <v>71</v>
      </c>
      <c r="BI100" s="206" t="s">
        <v>55</v>
      </c>
      <c r="BJ100" s="206" t="s">
        <v>55</v>
      </c>
      <c r="BK100" s="204" t="s">
        <v>55</v>
      </c>
      <c r="BL100" s="148"/>
      <c r="BM100" s="207" t="s">
        <v>54</v>
      </c>
      <c r="BN100" s="202" t="s">
        <v>55</v>
      </c>
      <c r="BO100" s="196">
        <v>6</v>
      </c>
      <c r="BP100" s="196" t="s">
        <v>55</v>
      </c>
      <c r="BQ100" s="195" t="s">
        <v>55</v>
      </c>
      <c r="BR100" s="206" t="s">
        <v>55</v>
      </c>
      <c r="BS100" s="203" t="s">
        <v>55</v>
      </c>
      <c r="BT100" s="204" t="s">
        <v>55</v>
      </c>
      <c r="BU100" s="148"/>
      <c r="BV100" s="194" t="s">
        <v>54</v>
      </c>
      <c r="BW100" s="202" t="s">
        <v>55</v>
      </c>
      <c r="BX100" s="530">
        <v>26</v>
      </c>
      <c r="BY100" s="196" t="s">
        <v>55</v>
      </c>
      <c r="BZ100" s="195" t="s">
        <v>55</v>
      </c>
      <c r="CA100" s="206" t="s">
        <v>55</v>
      </c>
      <c r="CB100" s="208" t="s">
        <v>55</v>
      </c>
      <c r="CC100" s="209" t="s">
        <v>55</v>
      </c>
      <c r="CD100" s="148"/>
      <c r="CE100" s="194" t="s">
        <v>56</v>
      </c>
      <c r="CF100" s="210">
        <v>105</v>
      </c>
      <c r="CG100" s="210" t="s">
        <v>86</v>
      </c>
      <c r="CH100" s="211"/>
      <c r="CI100" s="148"/>
      <c r="CJ100" s="199" t="s">
        <v>54</v>
      </c>
      <c r="CK100" s="210" t="s">
        <v>55</v>
      </c>
      <c r="CL100" s="210" t="s">
        <v>55</v>
      </c>
      <c r="CM100" s="210" t="s">
        <v>55</v>
      </c>
      <c r="CN100" s="212" t="s">
        <v>55</v>
      </c>
      <c r="CO100" s="148"/>
      <c r="CP100" s="213" t="s">
        <v>54</v>
      </c>
      <c r="CQ100" s="198"/>
      <c r="CR100" s="213" t="s">
        <v>54</v>
      </c>
      <c r="CS100" s="148"/>
      <c r="CT100" s="199" t="s">
        <v>54</v>
      </c>
      <c r="CU100" s="214" t="s">
        <v>55</v>
      </c>
      <c r="CV100" s="215" t="s">
        <v>55</v>
      </c>
    </row>
    <row r="101" spans="1:100" s="28" customFormat="1" ht="25.5">
      <c r="A101" s="31"/>
      <c r="B101" s="139">
        <v>93</v>
      </c>
      <c r="C101" s="140">
        <v>242</v>
      </c>
      <c r="D101" s="138" t="s">
        <v>870</v>
      </c>
      <c r="E101" s="180" t="s">
        <v>54</v>
      </c>
      <c r="F101" s="180" t="s">
        <v>54</v>
      </c>
      <c r="G101" s="180" t="s">
        <v>54</v>
      </c>
      <c r="H101" s="180" t="s">
        <v>54</v>
      </c>
      <c r="I101" s="179"/>
      <c r="J101" s="180"/>
      <c r="K101" s="181"/>
      <c r="L101" s="96"/>
      <c r="M101" s="29" t="s">
        <v>54</v>
      </c>
      <c r="N101" s="29" t="s">
        <v>54</v>
      </c>
      <c r="O101" s="51" t="s">
        <v>870</v>
      </c>
      <c r="P101" s="52" t="s">
        <v>871</v>
      </c>
      <c r="Q101" s="51" t="s">
        <v>872</v>
      </c>
      <c r="R101" s="52" t="s">
        <v>873</v>
      </c>
      <c r="S101" s="21" t="s">
        <v>874</v>
      </c>
      <c r="T101" s="30" t="s">
        <v>875</v>
      </c>
      <c r="U101" s="53" t="s">
        <v>876</v>
      </c>
      <c r="V101" s="53" t="s">
        <v>877</v>
      </c>
      <c r="W101" s="54" t="s">
        <v>878</v>
      </c>
      <c r="X101" s="15"/>
      <c r="Y101" s="112" t="s">
        <v>56</v>
      </c>
      <c r="Z101" s="27" t="s">
        <v>66</v>
      </c>
      <c r="AA101" s="24" t="s">
        <v>67</v>
      </c>
      <c r="AB101" s="162" t="s">
        <v>136</v>
      </c>
      <c r="AC101" s="148"/>
      <c r="AD101" s="148"/>
      <c r="AE101" s="112" t="s">
        <v>56</v>
      </c>
      <c r="AF101" s="27" t="s">
        <v>66</v>
      </c>
      <c r="AG101" s="24" t="s">
        <v>67</v>
      </c>
      <c r="AH101" s="27" t="s">
        <v>136</v>
      </c>
      <c r="AI101" s="42" t="s">
        <v>56</v>
      </c>
      <c r="AJ101" s="42" t="s">
        <v>56</v>
      </c>
      <c r="AK101" s="135" t="s">
        <v>55</v>
      </c>
      <c r="AL101" s="148"/>
      <c r="AM101" s="148"/>
      <c r="AN101" s="112" t="s">
        <v>56</v>
      </c>
      <c r="AO101" s="122">
        <v>122146</v>
      </c>
      <c r="AP101" s="27" t="s">
        <v>66</v>
      </c>
      <c r="AQ101" s="24" t="s">
        <v>67</v>
      </c>
      <c r="AR101" s="27" t="s">
        <v>136</v>
      </c>
      <c r="AS101" s="42" t="s">
        <v>56</v>
      </c>
      <c r="AT101" s="42" t="s">
        <v>56</v>
      </c>
      <c r="AU101" s="127" t="s">
        <v>55</v>
      </c>
      <c r="AV101" s="148"/>
      <c r="AW101" s="519" t="s">
        <v>56</v>
      </c>
      <c r="AX101" s="24">
        <v>6</v>
      </c>
      <c r="AY101" s="524" t="s">
        <v>69</v>
      </c>
      <c r="AZ101" s="27" t="s">
        <v>286</v>
      </c>
      <c r="BA101" s="46" t="s">
        <v>55</v>
      </c>
      <c r="BB101" s="46" t="s">
        <v>55</v>
      </c>
      <c r="BC101" s="127" t="s">
        <v>55</v>
      </c>
      <c r="BD101" s="148"/>
      <c r="BE101" s="519" t="s">
        <v>56</v>
      </c>
      <c r="BF101" s="529">
        <v>26</v>
      </c>
      <c r="BG101" s="524" t="s">
        <v>69</v>
      </c>
      <c r="BH101" s="27" t="s">
        <v>879</v>
      </c>
      <c r="BI101" s="46" t="s">
        <v>55</v>
      </c>
      <c r="BJ101" s="46" t="s">
        <v>55</v>
      </c>
      <c r="BK101" s="127" t="s">
        <v>55</v>
      </c>
      <c r="BL101" s="148"/>
      <c r="BM101" s="116" t="s">
        <v>56</v>
      </c>
      <c r="BN101" s="122">
        <v>122146</v>
      </c>
      <c r="BO101" s="24">
        <v>6</v>
      </c>
      <c r="BP101" s="25" t="s">
        <v>69</v>
      </c>
      <c r="BQ101" s="27" t="s">
        <v>286</v>
      </c>
      <c r="BR101" s="46" t="s">
        <v>55</v>
      </c>
      <c r="BS101" s="47" t="s">
        <v>55</v>
      </c>
      <c r="BT101" s="127" t="s">
        <v>55</v>
      </c>
      <c r="BU101" s="148"/>
      <c r="BV101" s="112" t="s">
        <v>56</v>
      </c>
      <c r="BW101" s="122">
        <v>122146</v>
      </c>
      <c r="BX101" s="529">
        <v>26</v>
      </c>
      <c r="BY101" s="24" t="s">
        <v>69</v>
      </c>
      <c r="BZ101" s="27" t="s">
        <v>879</v>
      </c>
      <c r="CA101" s="46" t="s">
        <v>55</v>
      </c>
      <c r="CB101" s="32" t="s">
        <v>55</v>
      </c>
      <c r="CC101" s="155" t="s">
        <v>55</v>
      </c>
      <c r="CD101" s="148"/>
      <c r="CE101" s="112" t="s">
        <v>56</v>
      </c>
      <c r="CF101" s="25">
        <v>105</v>
      </c>
      <c r="CG101" s="25" t="s">
        <v>69</v>
      </c>
      <c r="CH101" s="163"/>
      <c r="CI101" s="148"/>
      <c r="CJ101" s="113" t="s">
        <v>54</v>
      </c>
      <c r="CK101" s="25" t="s">
        <v>55</v>
      </c>
      <c r="CL101" s="25" t="s">
        <v>55</v>
      </c>
      <c r="CM101" s="25" t="s">
        <v>55</v>
      </c>
      <c r="CN101" s="156" t="s">
        <v>55</v>
      </c>
      <c r="CO101" s="148"/>
      <c r="CP101" s="174" t="s">
        <v>54</v>
      </c>
      <c r="CQ101" s="148"/>
      <c r="CR101" s="174" t="s">
        <v>54</v>
      </c>
      <c r="CS101" s="148"/>
      <c r="CT101" s="113" t="s">
        <v>54</v>
      </c>
      <c r="CU101" s="26" t="s">
        <v>55</v>
      </c>
      <c r="CV101" s="83" t="s">
        <v>55</v>
      </c>
    </row>
    <row r="102" spans="1:100" s="28" customFormat="1" ht="12.6" customHeight="1">
      <c r="A102" s="31"/>
      <c r="B102" s="183">
        <v>94</v>
      </c>
      <c r="C102" s="185">
        <v>243</v>
      </c>
      <c r="D102" s="185" t="s">
        <v>880</v>
      </c>
      <c r="E102" s="217" t="s">
        <v>54</v>
      </c>
      <c r="F102" s="217" t="s">
        <v>54</v>
      </c>
      <c r="G102" s="217" t="s">
        <v>54</v>
      </c>
      <c r="H102" s="217" t="s">
        <v>54</v>
      </c>
      <c r="I102" s="219"/>
      <c r="J102" s="217"/>
      <c r="K102" s="187"/>
      <c r="L102" s="188"/>
      <c r="M102" s="189" t="s">
        <v>54</v>
      </c>
      <c r="N102" s="189" t="s">
        <v>54</v>
      </c>
      <c r="O102" s="190" t="s">
        <v>880</v>
      </c>
      <c r="P102" s="191" t="s">
        <v>881</v>
      </c>
      <c r="Q102" s="190" t="s">
        <v>882</v>
      </c>
      <c r="R102" s="191" t="s">
        <v>883</v>
      </c>
      <c r="S102" s="186" t="s">
        <v>884</v>
      </c>
      <c r="T102" s="216" t="s">
        <v>885</v>
      </c>
      <c r="U102" s="193" t="s">
        <v>886</v>
      </c>
      <c r="V102" s="193" t="s">
        <v>887</v>
      </c>
      <c r="W102" s="318" t="s">
        <v>888</v>
      </c>
      <c r="X102" s="15"/>
      <c r="Y102" s="194" t="s">
        <v>56</v>
      </c>
      <c r="Z102" s="195" t="s">
        <v>66</v>
      </c>
      <c r="AA102" s="196" t="s">
        <v>67</v>
      </c>
      <c r="AB102" s="197" t="s">
        <v>136</v>
      </c>
      <c r="AC102" s="148"/>
      <c r="AD102" s="148"/>
      <c r="AE102" s="194" t="s">
        <v>56</v>
      </c>
      <c r="AF102" s="195" t="s">
        <v>66</v>
      </c>
      <c r="AG102" s="196" t="s">
        <v>67</v>
      </c>
      <c r="AH102" s="195" t="s">
        <v>136</v>
      </c>
      <c r="AI102" s="200" t="s">
        <v>56</v>
      </c>
      <c r="AJ102" s="200" t="s">
        <v>56</v>
      </c>
      <c r="AK102" s="201" t="s">
        <v>55</v>
      </c>
      <c r="AL102" s="148"/>
      <c r="AM102" s="148"/>
      <c r="AN102" s="194" t="s">
        <v>56</v>
      </c>
      <c r="AO102" s="202" t="s">
        <v>55</v>
      </c>
      <c r="AP102" s="195" t="s">
        <v>66</v>
      </c>
      <c r="AQ102" s="196" t="s">
        <v>67</v>
      </c>
      <c r="AR102" s="195" t="s">
        <v>55</v>
      </c>
      <c r="AS102" s="203" t="s">
        <v>56</v>
      </c>
      <c r="AT102" s="203" t="s">
        <v>56</v>
      </c>
      <c r="AU102" s="204" t="s">
        <v>55</v>
      </c>
      <c r="AV102" s="148"/>
      <c r="AW102" s="518" t="s">
        <v>56</v>
      </c>
      <c r="AX102" s="196">
        <v>8</v>
      </c>
      <c r="AY102" s="523" t="s">
        <v>86</v>
      </c>
      <c r="AZ102" s="195" t="s">
        <v>68</v>
      </c>
      <c r="BA102" s="206" t="s">
        <v>55</v>
      </c>
      <c r="BB102" s="206" t="s">
        <v>55</v>
      </c>
      <c r="BC102" s="204" t="s">
        <v>55</v>
      </c>
      <c r="BD102" s="148"/>
      <c r="BE102" s="518" t="s">
        <v>56</v>
      </c>
      <c r="BF102" s="530">
        <v>28</v>
      </c>
      <c r="BG102" s="523" t="s">
        <v>86</v>
      </c>
      <c r="BH102" s="195" t="s">
        <v>71</v>
      </c>
      <c r="BI102" s="206" t="s">
        <v>55</v>
      </c>
      <c r="BJ102" s="206" t="s">
        <v>55</v>
      </c>
      <c r="BK102" s="204" t="s">
        <v>55</v>
      </c>
      <c r="BL102" s="148"/>
      <c r="BM102" s="207" t="s">
        <v>56</v>
      </c>
      <c r="BN102" s="202">
        <v>3969</v>
      </c>
      <c r="BO102" s="196">
        <v>8</v>
      </c>
      <c r="BP102" s="196" t="s">
        <v>86</v>
      </c>
      <c r="BQ102" s="195" t="s">
        <v>68</v>
      </c>
      <c r="BR102" s="206" t="s">
        <v>55</v>
      </c>
      <c r="BS102" s="203" t="s">
        <v>55</v>
      </c>
      <c r="BT102" s="204" t="s">
        <v>55</v>
      </c>
      <c r="BU102" s="148"/>
      <c r="BV102" s="194" t="s">
        <v>54</v>
      </c>
      <c r="BW102" s="202" t="s">
        <v>55</v>
      </c>
      <c r="BX102" s="530">
        <v>28</v>
      </c>
      <c r="BY102" s="196" t="s">
        <v>55</v>
      </c>
      <c r="BZ102" s="195" t="s">
        <v>55</v>
      </c>
      <c r="CA102" s="206" t="s">
        <v>55</v>
      </c>
      <c r="CB102" s="208" t="s">
        <v>55</v>
      </c>
      <c r="CC102" s="209" t="s">
        <v>55</v>
      </c>
      <c r="CD102" s="148"/>
      <c r="CE102" s="194" t="s">
        <v>56</v>
      </c>
      <c r="CF102" s="210">
        <v>105</v>
      </c>
      <c r="CG102" s="210" t="s">
        <v>86</v>
      </c>
      <c r="CH102" s="211"/>
      <c r="CI102" s="148"/>
      <c r="CJ102" s="199" t="s">
        <v>54</v>
      </c>
      <c r="CK102" s="210" t="s">
        <v>55</v>
      </c>
      <c r="CL102" s="210" t="s">
        <v>55</v>
      </c>
      <c r="CM102" s="210" t="s">
        <v>55</v>
      </c>
      <c r="CN102" s="212" t="s">
        <v>55</v>
      </c>
      <c r="CO102" s="148"/>
      <c r="CP102" s="213" t="s">
        <v>54</v>
      </c>
      <c r="CQ102" s="198"/>
      <c r="CR102" s="213" t="s">
        <v>54</v>
      </c>
      <c r="CS102" s="148"/>
      <c r="CT102" s="199" t="s">
        <v>54</v>
      </c>
      <c r="CU102" s="214" t="s">
        <v>55</v>
      </c>
      <c r="CV102" s="215" t="s">
        <v>55</v>
      </c>
    </row>
    <row r="103" spans="1:100" s="354" customFormat="1" ht="24.95" customHeight="1">
      <c r="A103" s="378"/>
      <c r="B103" s="479">
        <v>95</v>
      </c>
      <c r="C103" s="480">
        <v>244</v>
      </c>
      <c r="D103" s="481" t="s">
        <v>889</v>
      </c>
      <c r="E103" s="381" t="s">
        <v>56</v>
      </c>
      <c r="F103" s="381" t="s">
        <v>54</v>
      </c>
      <c r="G103" s="381" t="s">
        <v>54</v>
      </c>
      <c r="H103" s="381" t="s">
        <v>55</v>
      </c>
      <c r="I103" s="482">
        <v>45352</v>
      </c>
      <c r="J103" s="381"/>
      <c r="K103" s="330"/>
      <c r="L103" s="331" t="s">
        <v>890</v>
      </c>
      <c r="M103" s="483" t="s">
        <v>54</v>
      </c>
      <c r="N103" s="483" t="s">
        <v>54</v>
      </c>
      <c r="O103" s="94" t="s">
        <v>889</v>
      </c>
      <c r="P103" s="95" t="s">
        <v>891</v>
      </c>
      <c r="Q103" s="94" t="s">
        <v>889</v>
      </c>
      <c r="R103" s="95" t="s">
        <v>892</v>
      </c>
      <c r="S103" s="331" t="s">
        <v>893</v>
      </c>
      <c r="T103" s="484" t="s">
        <v>55</v>
      </c>
      <c r="U103" s="98" t="s">
        <v>894</v>
      </c>
      <c r="V103" s="98" t="s">
        <v>895</v>
      </c>
      <c r="W103" s="99" t="s">
        <v>896</v>
      </c>
      <c r="X103" s="440"/>
      <c r="Y103" s="485" t="s">
        <v>54</v>
      </c>
      <c r="Z103" s="486" t="s">
        <v>66</v>
      </c>
      <c r="AA103" s="487" t="s">
        <v>67</v>
      </c>
      <c r="AB103" s="488" t="s">
        <v>268</v>
      </c>
      <c r="AC103" s="407"/>
      <c r="AD103" s="407"/>
      <c r="AE103" s="485" t="s">
        <v>54</v>
      </c>
      <c r="AF103" s="486" t="s">
        <v>66</v>
      </c>
      <c r="AG103" s="487" t="s">
        <v>67</v>
      </c>
      <c r="AH103" s="486" t="s">
        <v>268</v>
      </c>
      <c r="AI103" s="489" t="s">
        <v>56</v>
      </c>
      <c r="AJ103" s="489" t="s">
        <v>112</v>
      </c>
      <c r="AK103" s="490" t="s">
        <v>55</v>
      </c>
      <c r="AL103" s="407"/>
      <c r="AM103" s="407"/>
      <c r="AN103" s="485" t="s">
        <v>54</v>
      </c>
      <c r="AO103" s="491" t="s">
        <v>55</v>
      </c>
      <c r="AP103" s="486" t="s">
        <v>55</v>
      </c>
      <c r="AQ103" s="487" t="s">
        <v>55</v>
      </c>
      <c r="AR103" s="486" t="s">
        <v>55</v>
      </c>
      <c r="AS103" s="492" t="s">
        <v>55</v>
      </c>
      <c r="AT103" s="492" t="s">
        <v>55</v>
      </c>
      <c r="AU103" s="493" t="s">
        <v>55</v>
      </c>
      <c r="AV103" s="343"/>
      <c r="AW103" s="534" t="s">
        <v>56</v>
      </c>
      <c r="AX103" s="494">
        <v>3</v>
      </c>
      <c r="AY103" s="548" t="s">
        <v>69</v>
      </c>
      <c r="AZ103" s="495" t="s">
        <v>269</v>
      </c>
      <c r="BA103" s="46" t="s">
        <v>55</v>
      </c>
      <c r="BB103" s="496" t="s">
        <v>55</v>
      </c>
      <c r="BC103" s="497" t="s">
        <v>55</v>
      </c>
      <c r="BD103" s="343"/>
      <c r="BE103" s="534" t="s">
        <v>56</v>
      </c>
      <c r="BF103" s="529">
        <v>23</v>
      </c>
      <c r="BG103" s="548" t="s">
        <v>69</v>
      </c>
      <c r="BH103" s="495" t="s">
        <v>163</v>
      </c>
      <c r="BI103" s="46" t="s">
        <v>55</v>
      </c>
      <c r="BJ103" s="496" t="s">
        <v>55</v>
      </c>
      <c r="BK103" s="497" t="s">
        <v>55</v>
      </c>
      <c r="BL103" s="343"/>
      <c r="BM103" s="498" t="s">
        <v>54</v>
      </c>
      <c r="BN103" s="344" t="s">
        <v>55</v>
      </c>
      <c r="BO103" s="494">
        <v>3</v>
      </c>
      <c r="BP103" s="101" t="s">
        <v>55</v>
      </c>
      <c r="BQ103" s="495" t="s">
        <v>55</v>
      </c>
      <c r="BR103" s="46" t="s">
        <v>55</v>
      </c>
      <c r="BS103" s="499" t="s">
        <v>55</v>
      </c>
      <c r="BT103" s="497" t="s">
        <v>55</v>
      </c>
      <c r="BU103" s="343"/>
      <c r="BV103" s="500" t="s">
        <v>54</v>
      </c>
      <c r="BW103" s="344" t="s">
        <v>55</v>
      </c>
      <c r="BX103" s="529">
        <v>23</v>
      </c>
      <c r="BY103" s="104" t="s">
        <v>55</v>
      </c>
      <c r="BZ103" s="484" t="s">
        <v>55</v>
      </c>
      <c r="CA103" s="46" t="s">
        <v>55</v>
      </c>
      <c r="CB103" s="502" t="s">
        <v>55</v>
      </c>
      <c r="CC103" s="503" t="s">
        <v>55</v>
      </c>
      <c r="CD103" s="343"/>
      <c r="CE103" s="504" t="s">
        <v>54</v>
      </c>
      <c r="CF103" s="501" t="s">
        <v>55</v>
      </c>
      <c r="CG103" s="501" t="s">
        <v>55</v>
      </c>
      <c r="CH103" s="505"/>
      <c r="CI103" s="343"/>
      <c r="CJ103" s="500" t="s">
        <v>54</v>
      </c>
      <c r="CK103" s="501" t="s">
        <v>55</v>
      </c>
      <c r="CL103" s="501" t="s">
        <v>55</v>
      </c>
      <c r="CM103" s="501" t="s">
        <v>55</v>
      </c>
      <c r="CN103" s="506" t="s">
        <v>55</v>
      </c>
      <c r="CO103" s="343"/>
      <c r="CP103" s="507" t="s">
        <v>54</v>
      </c>
      <c r="CQ103" s="343"/>
      <c r="CR103" s="507" t="s">
        <v>54</v>
      </c>
      <c r="CS103" s="343"/>
      <c r="CT103" s="500" t="s">
        <v>54</v>
      </c>
      <c r="CU103" s="508" t="s">
        <v>55</v>
      </c>
      <c r="CV103" s="509" t="s">
        <v>55</v>
      </c>
    </row>
    <row r="104" spans="1:100" s="28" customFormat="1" ht="12.6" customHeight="1">
      <c r="A104" s="31"/>
      <c r="B104" s="183">
        <v>96</v>
      </c>
      <c r="C104" s="185">
        <v>245</v>
      </c>
      <c r="D104" s="185" t="s">
        <v>897</v>
      </c>
      <c r="E104" s="217" t="s">
        <v>54</v>
      </c>
      <c r="F104" s="217" t="s">
        <v>54</v>
      </c>
      <c r="G104" s="217" t="s">
        <v>54</v>
      </c>
      <c r="H104" s="217" t="s">
        <v>54</v>
      </c>
      <c r="I104" s="367">
        <v>43914</v>
      </c>
      <c r="J104" s="217" t="s">
        <v>56</v>
      </c>
      <c r="K104" s="187">
        <v>43998</v>
      </c>
      <c r="L104" s="188" t="s">
        <v>898</v>
      </c>
      <c r="M104" s="189" t="s">
        <v>54</v>
      </c>
      <c r="N104" s="189" t="s">
        <v>54</v>
      </c>
      <c r="O104" s="190" t="s">
        <v>897</v>
      </c>
      <c r="P104" s="191" t="s">
        <v>899</v>
      </c>
      <c r="Q104" s="190" t="s">
        <v>900</v>
      </c>
      <c r="R104" s="191" t="s">
        <v>901</v>
      </c>
      <c r="S104" s="186" t="s">
        <v>902</v>
      </c>
      <c r="T104" s="216" t="s">
        <v>903</v>
      </c>
      <c r="U104" s="193" t="s">
        <v>904</v>
      </c>
      <c r="V104" s="193" t="s">
        <v>905</v>
      </c>
      <c r="W104" s="318" t="s">
        <v>906</v>
      </c>
      <c r="X104" s="15"/>
      <c r="Y104" s="194" t="s">
        <v>56</v>
      </c>
      <c r="Z104" s="195" t="s">
        <v>66</v>
      </c>
      <c r="AA104" s="196" t="s">
        <v>67</v>
      </c>
      <c r="AB104" s="197" t="s">
        <v>84</v>
      </c>
      <c r="AC104" s="148"/>
      <c r="AD104" s="148"/>
      <c r="AE104" s="194" t="s">
        <v>56</v>
      </c>
      <c r="AF104" s="195" t="s">
        <v>66</v>
      </c>
      <c r="AG104" s="196" t="s">
        <v>67</v>
      </c>
      <c r="AH104" s="195" t="s">
        <v>84</v>
      </c>
      <c r="AI104" s="200" t="s">
        <v>56</v>
      </c>
      <c r="AJ104" s="200" t="s">
        <v>55</v>
      </c>
      <c r="AK104" s="201" t="s">
        <v>55</v>
      </c>
      <c r="AL104" s="148"/>
      <c r="AM104" s="148"/>
      <c r="AN104" s="194" t="s">
        <v>54</v>
      </c>
      <c r="AO104" s="202" t="s">
        <v>55</v>
      </c>
      <c r="AP104" s="195" t="s">
        <v>55</v>
      </c>
      <c r="AQ104" s="196" t="s">
        <v>55</v>
      </c>
      <c r="AR104" s="195" t="s">
        <v>55</v>
      </c>
      <c r="AS104" s="203" t="s">
        <v>55</v>
      </c>
      <c r="AT104" s="203" t="s">
        <v>55</v>
      </c>
      <c r="AU104" s="204" t="s">
        <v>55</v>
      </c>
      <c r="AV104" s="148"/>
      <c r="AW104" s="518" t="s">
        <v>56</v>
      </c>
      <c r="AX104" s="196">
        <v>6</v>
      </c>
      <c r="AY104" s="523" t="s">
        <v>86</v>
      </c>
      <c r="AZ104" s="195" t="s">
        <v>136</v>
      </c>
      <c r="BA104" s="206" t="s">
        <v>55</v>
      </c>
      <c r="BB104" s="206" t="s">
        <v>55</v>
      </c>
      <c r="BC104" s="204" t="s">
        <v>55</v>
      </c>
      <c r="BD104" s="148"/>
      <c r="BE104" s="518" t="s">
        <v>56</v>
      </c>
      <c r="BF104" s="530">
        <v>26</v>
      </c>
      <c r="BG104" s="523" t="s">
        <v>86</v>
      </c>
      <c r="BH104" s="195" t="s">
        <v>138</v>
      </c>
      <c r="BI104" s="206" t="s">
        <v>55</v>
      </c>
      <c r="BJ104" s="206" t="s">
        <v>55</v>
      </c>
      <c r="BK104" s="204" t="s">
        <v>55</v>
      </c>
      <c r="BL104" s="148"/>
      <c r="BM104" s="207" t="s">
        <v>54</v>
      </c>
      <c r="BN104" s="202" t="s">
        <v>55</v>
      </c>
      <c r="BO104" s="196">
        <v>6</v>
      </c>
      <c r="BP104" s="196" t="s">
        <v>55</v>
      </c>
      <c r="BQ104" s="195" t="s">
        <v>55</v>
      </c>
      <c r="BR104" s="206" t="s">
        <v>55</v>
      </c>
      <c r="BS104" s="203" t="s">
        <v>55</v>
      </c>
      <c r="BT104" s="204" t="s">
        <v>55</v>
      </c>
      <c r="BU104" s="148"/>
      <c r="BV104" s="194" t="s">
        <v>54</v>
      </c>
      <c r="BW104" s="202" t="s">
        <v>55</v>
      </c>
      <c r="BX104" s="530">
        <v>26</v>
      </c>
      <c r="BY104" s="196" t="s">
        <v>55</v>
      </c>
      <c r="BZ104" s="195" t="s">
        <v>55</v>
      </c>
      <c r="CA104" s="206" t="s">
        <v>55</v>
      </c>
      <c r="CB104" s="208" t="s">
        <v>55</v>
      </c>
      <c r="CC104" s="209" t="s">
        <v>55</v>
      </c>
      <c r="CD104" s="148"/>
      <c r="CE104" s="194" t="s">
        <v>56</v>
      </c>
      <c r="CF104" s="210">
        <v>105</v>
      </c>
      <c r="CG104" s="210" t="s">
        <v>86</v>
      </c>
      <c r="CH104" s="211"/>
      <c r="CI104" s="148"/>
      <c r="CJ104" s="199" t="s">
        <v>54</v>
      </c>
      <c r="CK104" s="210" t="s">
        <v>55</v>
      </c>
      <c r="CL104" s="210" t="s">
        <v>55</v>
      </c>
      <c r="CM104" s="210" t="s">
        <v>55</v>
      </c>
      <c r="CN104" s="212" t="s">
        <v>55</v>
      </c>
      <c r="CO104" s="148"/>
      <c r="CP104" s="213" t="s">
        <v>54</v>
      </c>
      <c r="CQ104" s="198"/>
      <c r="CR104" s="213" t="s">
        <v>54</v>
      </c>
      <c r="CS104" s="148"/>
      <c r="CT104" s="199" t="s">
        <v>54</v>
      </c>
      <c r="CU104" s="214" t="s">
        <v>55</v>
      </c>
      <c r="CV104" s="215" t="s">
        <v>55</v>
      </c>
    </row>
    <row r="105" spans="1:100" s="28" customFormat="1" ht="12.6" customHeight="1">
      <c r="A105" s="31"/>
      <c r="B105" s="139">
        <v>97</v>
      </c>
      <c r="C105" s="140">
        <v>246</v>
      </c>
      <c r="D105" s="138" t="s">
        <v>907</v>
      </c>
      <c r="E105" s="181" t="s">
        <v>54</v>
      </c>
      <c r="F105" s="181" t="s">
        <v>56</v>
      </c>
      <c r="G105" s="181" t="s">
        <v>56</v>
      </c>
      <c r="H105" s="181" t="s">
        <v>55</v>
      </c>
      <c r="I105" s="181">
        <v>43943</v>
      </c>
      <c r="J105" s="181"/>
      <c r="K105" s="181"/>
      <c r="L105" s="96" t="s">
        <v>252</v>
      </c>
      <c r="M105" s="29" t="s">
        <v>54</v>
      </c>
      <c r="N105" s="29" t="s">
        <v>54</v>
      </c>
      <c r="O105" s="51" t="s">
        <v>907</v>
      </c>
      <c r="P105" s="52" t="s">
        <v>908</v>
      </c>
      <c r="Q105" s="51" t="s">
        <v>909</v>
      </c>
      <c r="R105" s="52" t="s">
        <v>910</v>
      </c>
      <c r="S105" s="21" t="s">
        <v>911</v>
      </c>
      <c r="T105" s="22" t="s">
        <v>55</v>
      </c>
      <c r="U105" s="53" t="s">
        <v>912</v>
      </c>
      <c r="V105" s="53" t="s">
        <v>913</v>
      </c>
      <c r="W105" s="54" t="s">
        <v>914</v>
      </c>
      <c r="X105" s="15"/>
      <c r="Y105" s="112" t="s">
        <v>56</v>
      </c>
      <c r="Z105" s="27" t="s">
        <v>66</v>
      </c>
      <c r="AA105" s="24" t="s">
        <v>67</v>
      </c>
      <c r="AB105" s="162" t="s">
        <v>137</v>
      </c>
      <c r="AC105" s="148"/>
      <c r="AD105" s="148"/>
      <c r="AE105" s="112" t="s">
        <v>56</v>
      </c>
      <c r="AF105" s="27" t="s">
        <v>66</v>
      </c>
      <c r="AG105" s="24" t="s">
        <v>67</v>
      </c>
      <c r="AH105" s="27" t="s">
        <v>137</v>
      </c>
      <c r="AI105" s="362" t="s">
        <v>56</v>
      </c>
      <c r="AJ105" s="362" t="s">
        <v>56</v>
      </c>
      <c r="AK105" s="363" t="s">
        <v>55</v>
      </c>
      <c r="AL105" s="148"/>
      <c r="AM105" s="148"/>
      <c r="AN105" s="112" t="s">
        <v>56</v>
      </c>
      <c r="AO105" s="122">
        <v>127489</v>
      </c>
      <c r="AP105" s="27" t="s">
        <v>66</v>
      </c>
      <c r="AQ105" s="24" t="s">
        <v>67</v>
      </c>
      <c r="AR105" s="27" t="s">
        <v>137</v>
      </c>
      <c r="AS105" s="362" t="s">
        <v>56</v>
      </c>
      <c r="AT105" s="362" t="s">
        <v>56</v>
      </c>
      <c r="AU105" s="365" t="s">
        <v>55</v>
      </c>
      <c r="AV105" s="148"/>
      <c r="AW105" s="519" t="s">
        <v>54</v>
      </c>
      <c r="AX105" s="24">
        <v>3</v>
      </c>
      <c r="AY105" s="524" t="s">
        <v>69</v>
      </c>
      <c r="AZ105" s="253" t="s">
        <v>805</v>
      </c>
      <c r="BA105" s="46" t="s">
        <v>55</v>
      </c>
      <c r="BB105" s="284" t="s">
        <v>55</v>
      </c>
      <c r="BC105" s="283" t="s">
        <v>55</v>
      </c>
      <c r="BD105" s="148"/>
      <c r="BE105" s="519" t="s">
        <v>54</v>
      </c>
      <c r="BF105" s="529">
        <v>23</v>
      </c>
      <c r="BG105" s="524" t="s">
        <v>69</v>
      </c>
      <c r="BH105" s="253" t="s">
        <v>71</v>
      </c>
      <c r="BI105" s="46" t="s">
        <v>55</v>
      </c>
      <c r="BJ105" s="284" t="s">
        <v>55</v>
      </c>
      <c r="BK105" s="283" t="s">
        <v>55</v>
      </c>
      <c r="BL105" s="148"/>
      <c r="BM105" s="116" t="s">
        <v>54</v>
      </c>
      <c r="BN105" s="122">
        <v>110389</v>
      </c>
      <c r="BO105" s="24">
        <v>3</v>
      </c>
      <c r="BP105" s="25" t="s">
        <v>69</v>
      </c>
      <c r="BQ105" s="259" t="s">
        <v>805</v>
      </c>
      <c r="BR105" s="46" t="s">
        <v>55</v>
      </c>
      <c r="BS105" s="292" t="s">
        <v>55</v>
      </c>
      <c r="BT105" s="283" t="s">
        <v>55</v>
      </c>
      <c r="BU105" s="148"/>
      <c r="BV105" s="113" t="s">
        <v>54</v>
      </c>
      <c r="BW105" s="122" t="s">
        <v>55</v>
      </c>
      <c r="BX105" s="529">
        <v>23</v>
      </c>
      <c r="BY105" s="25" t="s">
        <v>55</v>
      </c>
      <c r="BZ105" s="22" t="s">
        <v>55</v>
      </c>
      <c r="CA105" s="46" t="s">
        <v>55</v>
      </c>
      <c r="CB105" s="32" t="s">
        <v>55</v>
      </c>
      <c r="CC105" s="155" t="s">
        <v>55</v>
      </c>
      <c r="CD105" s="148"/>
      <c r="CE105" s="112" t="s">
        <v>54</v>
      </c>
      <c r="CF105" s="25" t="s">
        <v>55</v>
      </c>
      <c r="CG105" s="25" t="s">
        <v>55</v>
      </c>
      <c r="CH105" s="163"/>
      <c r="CI105" s="148"/>
      <c r="CJ105" s="113" t="s">
        <v>54</v>
      </c>
      <c r="CK105" s="25" t="s">
        <v>55</v>
      </c>
      <c r="CL105" s="25" t="s">
        <v>55</v>
      </c>
      <c r="CM105" s="25" t="s">
        <v>55</v>
      </c>
      <c r="CN105" s="156" t="s">
        <v>55</v>
      </c>
      <c r="CO105" s="148"/>
      <c r="CP105" s="174" t="s">
        <v>54</v>
      </c>
      <c r="CQ105" s="148"/>
      <c r="CR105" s="174" t="s">
        <v>54</v>
      </c>
      <c r="CS105" s="148"/>
      <c r="CT105" s="113" t="s">
        <v>54</v>
      </c>
      <c r="CU105" s="26" t="s">
        <v>55</v>
      </c>
      <c r="CV105" s="83" t="s">
        <v>55</v>
      </c>
    </row>
    <row r="106" spans="1:100" s="28" customFormat="1" ht="12.6" customHeight="1">
      <c r="A106" s="31"/>
      <c r="B106" s="183">
        <v>98</v>
      </c>
      <c r="C106" s="185">
        <v>247</v>
      </c>
      <c r="D106" s="185" t="s">
        <v>915</v>
      </c>
      <c r="E106" s="217" t="s">
        <v>54</v>
      </c>
      <c r="F106" s="217" t="s">
        <v>56</v>
      </c>
      <c r="G106" s="217" t="s">
        <v>56</v>
      </c>
      <c r="H106" s="217" t="s">
        <v>55</v>
      </c>
      <c r="I106" s="219">
        <v>43943</v>
      </c>
      <c r="J106" s="217"/>
      <c r="K106" s="187"/>
      <c r="L106" s="188" t="s">
        <v>252</v>
      </c>
      <c r="M106" s="189" t="s">
        <v>54</v>
      </c>
      <c r="N106" s="189" t="s">
        <v>54</v>
      </c>
      <c r="O106" s="190" t="s">
        <v>916</v>
      </c>
      <c r="P106" s="191" t="s">
        <v>916</v>
      </c>
      <c r="Q106" s="190" t="s">
        <v>917</v>
      </c>
      <c r="R106" s="191" t="s">
        <v>918</v>
      </c>
      <c r="S106" s="186" t="s">
        <v>919</v>
      </c>
      <c r="T106" s="216" t="s">
        <v>55</v>
      </c>
      <c r="U106" s="193" t="s">
        <v>920</v>
      </c>
      <c r="V106" s="193" t="s">
        <v>921</v>
      </c>
      <c r="W106" s="318" t="s">
        <v>922</v>
      </c>
      <c r="X106" s="15"/>
      <c r="Y106" s="194" t="s">
        <v>56</v>
      </c>
      <c r="Z106" s="195" t="s">
        <v>66</v>
      </c>
      <c r="AA106" s="196" t="s">
        <v>67</v>
      </c>
      <c r="AB106" s="197" t="s">
        <v>68</v>
      </c>
      <c r="AC106" s="148"/>
      <c r="AD106" s="148"/>
      <c r="AE106" s="194" t="s">
        <v>56</v>
      </c>
      <c r="AF106" s="195" t="s">
        <v>66</v>
      </c>
      <c r="AG106" s="196" t="s">
        <v>67</v>
      </c>
      <c r="AH106" s="195" t="s">
        <v>68</v>
      </c>
      <c r="AI106" s="359" t="s">
        <v>56</v>
      </c>
      <c r="AJ106" s="359" t="s">
        <v>56</v>
      </c>
      <c r="AK106" s="361" t="s">
        <v>55</v>
      </c>
      <c r="AL106" s="148"/>
      <c r="AM106" s="148"/>
      <c r="AN106" s="194" t="s">
        <v>54</v>
      </c>
      <c r="AO106" s="202" t="s">
        <v>55</v>
      </c>
      <c r="AP106" s="195" t="s">
        <v>55</v>
      </c>
      <c r="AQ106" s="196" t="s">
        <v>55</v>
      </c>
      <c r="AR106" s="195" t="s">
        <v>55</v>
      </c>
      <c r="AS106" s="303" t="s">
        <v>55</v>
      </c>
      <c r="AT106" s="303" t="s">
        <v>55</v>
      </c>
      <c r="AU106" s="304" t="s">
        <v>55</v>
      </c>
      <c r="AV106" s="148"/>
      <c r="AW106" s="518" t="s">
        <v>54</v>
      </c>
      <c r="AX106" s="257">
        <v>4</v>
      </c>
      <c r="AY106" s="523" t="s">
        <v>86</v>
      </c>
      <c r="AZ106" s="256" t="s">
        <v>70</v>
      </c>
      <c r="BA106" s="206" t="s">
        <v>55</v>
      </c>
      <c r="BB106" s="285" t="s">
        <v>55</v>
      </c>
      <c r="BC106" s="280" t="s">
        <v>55</v>
      </c>
      <c r="BD106" s="148"/>
      <c r="BE106" s="518" t="s">
        <v>54</v>
      </c>
      <c r="BF106" s="530">
        <v>24</v>
      </c>
      <c r="BG106" s="523" t="s">
        <v>86</v>
      </c>
      <c r="BH106" s="256" t="s">
        <v>250</v>
      </c>
      <c r="BI106" s="206" t="s">
        <v>55</v>
      </c>
      <c r="BJ106" s="285" t="s">
        <v>55</v>
      </c>
      <c r="BK106" s="280" t="s">
        <v>55</v>
      </c>
      <c r="BL106" s="148"/>
      <c r="BM106" s="207" t="s">
        <v>54</v>
      </c>
      <c r="BN106" s="202">
        <v>45804</v>
      </c>
      <c r="BO106" s="257">
        <v>4</v>
      </c>
      <c r="BP106" s="196" t="s">
        <v>86</v>
      </c>
      <c r="BQ106" s="256" t="s">
        <v>70</v>
      </c>
      <c r="BR106" s="206" t="s">
        <v>55</v>
      </c>
      <c r="BS106" s="279" t="s">
        <v>55</v>
      </c>
      <c r="BT106" s="280" t="s">
        <v>55</v>
      </c>
      <c r="BU106" s="148"/>
      <c r="BV106" s="194" t="s">
        <v>54</v>
      </c>
      <c r="BW106" s="202" t="s">
        <v>55</v>
      </c>
      <c r="BX106" s="530">
        <v>24</v>
      </c>
      <c r="BY106" s="196" t="s">
        <v>923</v>
      </c>
      <c r="BZ106" s="195" t="s">
        <v>923</v>
      </c>
      <c r="CA106" s="206" t="s">
        <v>55</v>
      </c>
      <c r="CB106" s="208" t="s">
        <v>55</v>
      </c>
      <c r="CC106" s="209" t="s">
        <v>55</v>
      </c>
      <c r="CD106" s="148"/>
      <c r="CE106" s="194" t="s">
        <v>54</v>
      </c>
      <c r="CF106" s="210" t="s">
        <v>55</v>
      </c>
      <c r="CG106" s="210" t="s">
        <v>55</v>
      </c>
      <c r="CH106" s="211"/>
      <c r="CI106" s="148"/>
      <c r="CJ106" s="199" t="s">
        <v>54</v>
      </c>
      <c r="CK106" s="210" t="s">
        <v>55</v>
      </c>
      <c r="CL106" s="210" t="s">
        <v>55</v>
      </c>
      <c r="CM106" s="210" t="s">
        <v>55</v>
      </c>
      <c r="CN106" s="212" t="s">
        <v>55</v>
      </c>
      <c r="CO106" s="148"/>
      <c r="CP106" s="213" t="s">
        <v>54</v>
      </c>
      <c r="CQ106" s="198"/>
      <c r="CR106" s="213" t="s">
        <v>54</v>
      </c>
      <c r="CS106" s="148"/>
      <c r="CT106" s="199" t="s">
        <v>54</v>
      </c>
      <c r="CU106" s="214" t="s">
        <v>55</v>
      </c>
      <c r="CV106" s="215" t="s">
        <v>55</v>
      </c>
    </row>
    <row r="107" spans="1:100" s="354" customFormat="1" ht="12.6" customHeight="1">
      <c r="A107" s="378"/>
      <c r="B107" s="355">
        <v>99</v>
      </c>
      <c r="C107" s="356">
        <v>248</v>
      </c>
      <c r="D107" s="357" t="s">
        <v>924</v>
      </c>
      <c r="E107" s="330" t="s">
        <v>54</v>
      </c>
      <c r="F107" s="330" t="s">
        <v>54</v>
      </c>
      <c r="G107" s="330" t="s">
        <v>54</v>
      </c>
      <c r="H107" s="330" t="s">
        <v>55</v>
      </c>
      <c r="I107" s="415">
        <v>43943</v>
      </c>
      <c r="J107" s="381" t="s">
        <v>56</v>
      </c>
      <c r="K107" s="330">
        <v>45000</v>
      </c>
      <c r="L107" s="331" t="s">
        <v>204</v>
      </c>
      <c r="M107" s="332" t="s">
        <v>54</v>
      </c>
      <c r="N107" s="332" t="s">
        <v>54</v>
      </c>
      <c r="O107" s="333" t="s">
        <v>925</v>
      </c>
      <c r="P107" s="334" t="s">
        <v>925</v>
      </c>
      <c r="Q107" s="333" t="s">
        <v>926</v>
      </c>
      <c r="R107" s="334" t="s">
        <v>927</v>
      </c>
      <c r="S107" s="335" t="s">
        <v>928</v>
      </c>
      <c r="T107" s="377" t="s">
        <v>55</v>
      </c>
      <c r="U107" s="337" t="s">
        <v>929</v>
      </c>
      <c r="V107" s="337" t="s">
        <v>930</v>
      </c>
      <c r="W107" s="338" t="s">
        <v>931</v>
      </c>
      <c r="X107" s="339"/>
      <c r="Y107" s="340" t="s">
        <v>56</v>
      </c>
      <c r="Z107" s="60" t="s">
        <v>66</v>
      </c>
      <c r="AA107" s="341" t="s">
        <v>67</v>
      </c>
      <c r="AB107" s="342" t="s">
        <v>68</v>
      </c>
      <c r="AC107" s="343"/>
      <c r="AD107" s="343"/>
      <c r="AE107" s="340" t="s">
        <v>56</v>
      </c>
      <c r="AF107" s="60" t="s">
        <v>66</v>
      </c>
      <c r="AG107" s="341" t="s">
        <v>67</v>
      </c>
      <c r="AH107" s="60" t="s">
        <v>68</v>
      </c>
      <c r="AI107" s="42" t="s">
        <v>56</v>
      </c>
      <c r="AJ107" s="42" t="s">
        <v>56</v>
      </c>
      <c r="AK107" s="135" t="s">
        <v>55</v>
      </c>
      <c r="AL107" s="343"/>
      <c r="AM107" s="343"/>
      <c r="AN107" s="340" t="s">
        <v>54</v>
      </c>
      <c r="AO107" s="344" t="s">
        <v>55</v>
      </c>
      <c r="AP107" s="60" t="s">
        <v>55</v>
      </c>
      <c r="AQ107" s="341" t="s">
        <v>55</v>
      </c>
      <c r="AR107" s="60" t="s">
        <v>55</v>
      </c>
      <c r="AS107" s="47" t="s">
        <v>55</v>
      </c>
      <c r="AT107" s="47" t="s">
        <v>55</v>
      </c>
      <c r="AU107" s="127" t="s">
        <v>55</v>
      </c>
      <c r="AV107" s="343"/>
      <c r="AW107" s="520" t="s">
        <v>56</v>
      </c>
      <c r="AX107" s="341">
        <v>3</v>
      </c>
      <c r="AY107" s="524" t="s">
        <v>86</v>
      </c>
      <c r="AZ107" s="60" t="s">
        <v>70</v>
      </c>
      <c r="BA107" s="46" t="s">
        <v>55</v>
      </c>
      <c r="BB107" s="46" t="s">
        <v>55</v>
      </c>
      <c r="BC107" s="127" t="s">
        <v>55</v>
      </c>
      <c r="BD107" s="343"/>
      <c r="BE107" s="520" t="s">
        <v>56</v>
      </c>
      <c r="BF107" s="529">
        <v>23</v>
      </c>
      <c r="BG107" s="524" t="s">
        <v>86</v>
      </c>
      <c r="BH107" s="60" t="s">
        <v>71</v>
      </c>
      <c r="BI107" s="46" t="s">
        <v>55</v>
      </c>
      <c r="BJ107" s="46" t="s">
        <v>55</v>
      </c>
      <c r="BK107" s="127" t="s">
        <v>55</v>
      </c>
      <c r="BL107" s="343"/>
      <c r="BM107" s="345" t="s">
        <v>54</v>
      </c>
      <c r="BN107" s="344" t="s">
        <v>55</v>
      </c>
      <c r="BO107" s="341">
        <v>3</v>
      </c>
      <c r="BP107" s="24" t="s">
        <v>55</v>
      </c>
      <c r="BQ107" s="60" t="s">
        <v>55</v>
      </c>
      <c r="BR107" s="46" t="s">
        <v>55</v>
      </c>
      <c r="BS107" s="47" t="s">
        <v>55</v>
      </c>
      <c r="BT107" s="127" t="s">
        <v>55</v>
      </c>
      <c r="BU107" s="343"/>
      <c r="BV107" s="350" t="s">
        <v>54</v>
      </c>
      <c r="BW107" s="344" t="s">
        <v>55</v>
      </c>
      <c r="BX107" s="529">
        <v>23</v>
      </c>
      <c r="BY107" s="25" t="s">
        <v>55</v>
      </c>
      <c r="BZ107" s="377" t="s">
        <v>55</v>
      </c>
      <c r="CA107" s="46" t="s">
        <v>55</v>
      </c>
      <c r="CB107" s="347" t="s">
        <v>55</v>
      </c>
      <c r="CC107" s="348" t="s">
        <v>55</v>
      </c>
      <c r="CD107" s="343"/>
      <c r="CE107" s="340" t="s">
        <v>54</v>
      </c>
      <c r="CF107" s="346" t="s">
        <v>55</v>
      </c>
      <c r="CG107" s="346" t="s">
        <v>55</v>
      </c>
      <c r="CH107" s="349"/>
      <c r="CI107" s="343"/>
      <c r="CJ107" s="350" t="s">
        <v>54</v>
      </c>
      <c r="CK107" s="346" t="s">
        <v>55</v>
      </c>
      <c r="CL107" s="346" t="s">
        <v>55</v>
      </c>
      <c r="CM107" s="346" t="s">
        <v>55</v>
      </c>
      <c r="CN107" s="351" t="s">
        <v>55</v>
      </c>
      <c r="CO107" s="343"/>
      <c r="CP107" s="352" t="s">
        <v>54</v>
      </c>
      <c r="CQ107" s="343"/>
      <c r="CR107" s="352" t="s">
        <v>54</v>
      </c>
      <c r="CS107" s="343"/>
      <c r="CT107" s="350" t="s">
        <v>54</v>
      </c>
      <c r="CU107" s="305" t="s">
        <v>55</v>
      </c>
      <c r="CV107" s="353" t="s">
        <v>55</v>
      </c>
    </row>
    <row r="108" spans="1:100" s="354" customFormat="1" ht="12.6" customHeight="1">
      <c r="A108" s="378"/>
      <c r="B108" s="435">
        <v>100</v>
      </c>
      <c r="C108" s="436">
        <v>249</v>
      </c>
      <c r="D108" s="436" t="s">
        <v>932</v>
      </c>
      <c r="E108" s="412" t="s">
        <v>56</v>
      </c>
      <c r="F108" s="412" t="s">
        <v>56</v>
      </c>
      <c r="G108" s="412" t="s">
        <v>56</v>
      </c>
      <c r="H108" s="412" t="s">
        <v>55</v>
      </c>
      <c r="I108" s="437">
        <v>45157</v>
      </c>
      <c r="J108" s="412"/>
      <c r="K108" s="413"/>
      <c r="L108" s="414"/>
      <c r="M108" s="438" t="s">
        <v>54</v>
      </c>
      <c r="N108" s="438" t="s">
        <v>54</v>
      </c>
      <c r="O108" s="190" t="s">
        <v>933</v>
      </c>
      <c r="P108" s="191" t="s">
        <v>933</v>
      </c>
      <c r="Q108" s="190" t="s">
        <v>934</v>
      </c>
      <c r="R108" s="191" t="s">
        <v>935</v>
      </c>
      <c r="S108" s="414" t="s">
        <v>936</v>
      </c>
      <c r="T108" s="439" t="s">
        <v>55</v>
      </c>
      <c r="U108" s="193" t="s">
        <v>937</v>
      </c>
      <c r="V108" s="193" t="s">
        <v>938</v>
      </c>
      <c r="W108" s="318" t="s">
        <v>939</v>
      </c>
      <c r="X108" s="440"/>
      <c r="Y108" s="441" t="s">
        <v>54</v>
      </c>
      <c r="Z108" s="442" t="s">
        <v>66</v>
      </c>
      <c r="AA108" s="443" t="s">
        <v>67</v>
      </c>
      <c r="AB108" s="444" t="s">
        <v>137</v>
      </c>
      <c r="AC108" s="407"/>
      <c r="AD108" s="407"/>
      <c r="AE108" s="441" t="s">
        <v>54</v>
      </c>
      <c r="AF108" s="442" t="s">
        <v>66</v>
      </c>
      <c r="AG108" s="443" t="s">
        <v>67</v>
      </c>
      <c r="AH108" s="442" t="s">
        <v>137</v>
      </c>
      <c r="AI108" s="445" t="s">
        <v>56</v>
      </c>
      <c r="AJ108" s="445" t="s">
        <v>56</v>
      </c>
      <c r="AK108" s="446" t="s">
        <v>55</v>
      </c>
      <c r="AL108" s="407"/>
      <c r="AM108" s="407"/>
      <c r="AN108" s="441" t="s">
        <v>54</v>
      </c>
      <c r="AO108" s="447" t="s">
        <v>55</v>
      </c>
      <c r="AP108" s="442" t="s">
        <v>55</v>
      </c>
      <c r="AQ108" s="443" t="s">
        <v>55</v>
      </c>
      <c r="AR108" s="442" t="s">
        <v>55</v>
      </c>
      <c r="AS108" s="448" t="s">
        <v>55</v>
      </c>
      <c r="AT108" s="448" t="s">
        <v>55</v>
      </c>
      <c r="AU108" s="449" t="s">
        <v>55</v>
      </c>
      <c r="AV108" s="407"/>
      <c r="AW108" s="535" t="s">
        <v>54</v>
      </c>
      <c r="AX108" s="443">
        <v>8</v>
      </c>
      <c r="AY108" s="550" t="s">
        <v>69</v>
      </c>
      <c r="AZ108" s="442" t="s">
        <v>940</v>
      </c>
      <c r="BA108" s="206" t="s">
        <v>55</v>
      </c>
      <c r="BB108" s="450" t="s">
        <v>55</v>
      </c>
      <c r="BC108" s="449" t="s">
        <v>55</v>
      </c>
      <c r="BD108" s="407"/>
      <c r="BE108" s="535" t="s">
        <v>54</v>
      </c>
      <c r="BF108" s="530">
        <v>28</v>
      </c>
      <c r="BG108" s="550" t="s">
        <v>69</v>
      </c>
      <c r="BH108" s="442" t="s">
        <v>724</v>
      </c>
      <c r="BI108" s="206" t="s">
        <v>55</v>
      </c>
      <c r="BJ108" s="450" t="s">
        <v>55</v>
      </c>
      <c r="BK108" s="449" t="s">
        <v>55</v>
      </c>
      <c r="BL108" s="407"/>
      <c r="BM108" s="451" t="s">
        <v>54</v>
      </c>
      <c r="BN108" s="447" t="s">
        <v>55</v>
      </c>
      <c r="BO108" s="443">
        <v>8</v>
      </c>
      <c r="BP108" s="555" t="s">
        <v>55</v>
      </c>
      <c r="BQ108" s="442" t="s">
        <v>55</v>
      </c>
      <c r="BR108" s="206" t="s">
        <v>55</v>
      </c>
      <c r="BS108" s="448" t="s">
        <v>55</v>
      </c>
      <c r="BT108" s="449" t="s">
        <v>55</v>
      </c>
      <c r="BU108" s="407"/>
      <c r="BV108" s="441" t="s">
        <v>54</v>
      </c>
      <c r="BW108" s="447" t="s">
        <v>55</v>
      </c>
      <c r="BX108" s="530">
        <v>28</v>
      </c>
      <c r="BY108" s="555" t="s">
        <v>55</v>
      </c>
      <c r="BZ108" s="442" t="s">
        <v>55</v>
      </c>
      <c r="CA108" s="206" t="s">
        <v>55</v>
      </c>
      <c r="CB108" s="452" t="s">
        <v>55</v>
      </c>
      <c r="CC108" s="453" t="s">
        <v>55</v>
      </c>
      <c r="CD108" s="407"/>
      <c r="CE108" s="441" t="s">
        <v>54</v>
      </c>
      <c r="CF108" s="454" t="s">
        <v>55</v>
      </c>
      <c r="CG108" s="454" t="s">
        <v>55</v>
      </c>
      <c r="CH108" s="455"/>
      <c r="CI108" s="407"/>
      <c r="CJ108" s="456" t="s">
        <v>54</v>
      </c>
      <c r="CK108" s="454" t="s">
        <v>55</v>
      </c>
      <c r="CL108" s="454" t="s">
        <v>55</v>
      </c>
      <c r="CM108" s="454" t="s">
        <v>55</v>
      </c>
      <c r="CN108" s="457" t="s">
        <v>55</v>
      </c>
      <c r="CO108" s="407"/>
      <c r="CP108" s="458" t="s">
        <v>54</v>
      </c>
      <c r="CQ108" s="459"/>
      <c r="CR108" s="458" t="s">
        <v>54</v>
      </c>
      <c r="CS108" s="407"/>
      <c r="CT108" s="456" t="s">
        <v>54</v>
      </c>
      <c r="CU108" s="460" t="s">
        <v>55</v>
      </c>
      <c r="CV108" s="461" t="s">
        <v>55</v>
      </c>
    </row>
    <row r="109" spans="1:100" s="28" customFormat="1" ht="25.5">
      <c r="A109" s="31"/>
      <c r="B109" s="139">
        <v>101</v>
      </c>
      <c r="C109" s="140">
        <v>250</v>
      </c>
      <c r="D109" s="138" t="s">
        <v>941</v>
      </c>
      <c r="E109" s="181" t="s">
        <v>54</v>
      </c>
      <c r="F109" s="181" t="s">
        <v>54</v>
      </c>
      <c r="G109" s="181" t="s">
        <v>54</v>
      </c>
      <c r="H109" s="181" t="s">
        <v>54</v>
      </c>
      <c r="I109" s="358">
        <v>43909</v>
      </c>
      <c r="J109" s="181" t="s">
        <v>56</v>
      </c>
      <c r="K109" s="181">
        <v>43943</v>
      </c>
      <c r="L109" s="96" t="s">
        <v>472</v>
      </c>
      <c r="M109" s="29" t="s">
        <v>54</v>
      </c>
      <c r="N109" s="29" t="s">
        <v>54</v>
      </c>
      <c r="O109" s="52" t="s">
        <v>942</v>
      </c>
      <c r="P109" s="52" t="s">
        <v>942</v>
      </c>
      <c r="Q109" s="51" t="s">
        <v>943</v>
      </c>
      <c r="R109" s="52" t="s">
        <v>944</v>
      </c>
      <c r="S109" s="21" t="s">
        <v>945</v>
      </c>
      <c r="T109" s="30" t="s">
        <v>946</v>
      </c>
      <c r="U109" s="53" t="s">
        <v>947</v>
      </c>
      <c r="V109" s="53" t="s">
        <v>948</v>
      </c>
      <c r="W109" s="54" t="s">
        <v>949</v>
      </c>
      <c r="X109" s="15"/>
      <c r="Y109" s="112" t="s">
        <v>56</v>
      </c>
      <c r="Z109" s="27" t="s">
        <v>66</v>
      </c>
      <c r="AA109" s="24" t="s">
        <v>67</v>
      </c>
      <c r="AB109" s="162" t="s">
        <v>136</v>
      </c>
      <c r="AC109" s="148"/>
      <c r="AD109" s="148"/>
      <c r="AE109" s="112" t="s">
        <v>56</v>
      </c>
      <c r="AF109" s="27" t="s">
        <v>66</v>
      </c>
      <c r="AG109" s="24" t="s">
        <v>67</v>
      </c>
      <c r="AH109" s="27" t="s">
        <v>136</v>
      </c>
      <c r="AI109" s="42" t="s">
        <v>56</v>
      </c>
      <c r="AJ109" s="42" t="s">
        <v>55</v>
      </c>
      <c r="AK109" s="135" t="s">
        <v>55</v>
      </c>
      <c r="AL109" s="148"/>
      <c r="AM109" s="148"/>
      <c r="AN109" s="112" t="s">
        <v>56</v>
      </c>
      <c r="AO109" s="122">
        <v>122146</v>
      </c>
      <c r="AP109" s="27" t="s">
        <v>66</v>
      </c>
      <c r="AQ109" s="24" t="s">
        <v>67</v>
      </c>
      <c r="AR109" s="27" t="s">
        <v>136</v>
      </c>
      <c r="AS109" s="42" t="s">
        <v>56</v>
      </c>
      <c r="AT109" s="42" t="s">
        <v>55</v>
      </c>
      <c r="AU109" s="127" t="s">
        <v>55</v>
      </c>
      <c r="AV109" s="148"/>
      <c r="AW109" s="519" t="s">
        <v>56</v>
      </c>
      <c r="AX109" s="24">
        <v>6</v>
      </c>
      <c r="AY109" s="524" t="s">
        <v>69</v>
      </c>
      <c r="AZ109" s="27" t="s">
        <v>286</v>
      </c>
      <c r="BA109" s="46" t="s">
        <v>55</v>
      </c>
      <c r="BB109" s="46" t="s">
        <v>55</v>
      </c>
      <c r="BC109" s="127" t="s">
        <v>55</v>
      </c>
      <c r="BD109" s="148"/>
      <c r="BE109" s="519" t="s">
        <v>56</v>
      </c>
      <c r="BF109" s="529">
        <v>26</v>
      </c>
      <c r="BG109" s="524" t="s">
        <v>69</v>
      </c>
      <c r="BH109" s="27" t="s">
        <v>96</v>
      </c>
      <c r="BI109" s="46" t="s">
        <v>55</v>
      </c>
      <c r="BJ109" s="46" t="s">
        <v>55</v>
      </c>
      <c r="BK109" s="127" t="s">
        <v>55</v>
      </c>
      <c r="BL109" s="148"/>
      <c r="BM109" s="116" t="s">
        <v>56</v>
      </c>
      <c r="BN109" s="122">
        <v>122146</v>
      </c>
      <c r="BO109" s="24">
        <v>6</v>
      </c>
      <c r="BP109" s="25" t="s">
        <v>69</v>
      </c>
      <c r="BQ109" s="22" t="s">
        <v>286</v>
      </c>
      <c r="BR109" s="46" t="s">
        <v>55</v>
      </c>
      <c r="BS109" s="47" t="s">
        <v>55</v>
      </c>
      <c r="BT109" s="127" t="s">
        <v>55</v>
      </c>
      <c r="BU109" s="148"/>
      <c r="BV109" s="112" t="s">
        <v>56</v>
      </c>
      <c r="BW109" s="122">
        <v>122146</v>
      </c>
      <c r="BX109" s="529">
        <v>26</v>
      </c>
      <c r="BY109" s="25" t="s">
        <v>69</v>
      </c>
      <c r="BZ109" s="22" t="s">
        <v>96</v>
      </c>
      <c r="CA109" s="46" t="s">
        <v>55</v>
      </c>
      <c r="CB109" s="32" t="s">
        <v>55</v>
      </c>
      <c r="CC109" s="155" t="s">
        <v>55</v>
      </c>
      <c r="CD109" s="148"/>
      <c r="CE109" s="112" t="s">
        <v>56</v>
      </c>
      <c r="CF109" s="25">
        <v>105</v>
      </c>
      <c r="CG109" s="25" t="s">
        <v>86</v>
      </c>
      <c r="CH109" s="163"/>
      <c r="CI109" s="148"/>
      <c r="CJ109" s="113" t="s">
        <v>54</v>
      </c>
      <c r="CK109" s="25" t="s">
        <v>55</v>
      </c>
      <c r="CL109" s="25" t="s">
        <v>55</v>
      </c>
      <c r="CM109" s="25" t="s">
        <v>55</v>
      </c>
      <c r="CN109" s="156" t="s">
        <v>55</v>
      </c>
      <c r="CO109" s="148"/>
      <c r="CP109" s="174" t="s">
        <v>54</v>
      </c>
      <c r="CQ109" s="148"/>
      <c r="CR109" s="174" t="s">
        <v>54</v>
      </c>
      <c r="CS109" s="148"/>
      <c r="CT109" s="113" t="s">
        <v>54</v>
      </c>
      <c r="CU109" s="26" t="s">
        <v>55</v>
      </c>
      <c r="CV109" s="83" t="s">
        <v>55</v>
      </c>
    </row>
    <row r="110" spans="1:100" s="28" customFormat="1" ht="12.6" customHeight="1">
      <c r="A110" s="31"/>
      <c r="B110" s="183">
        <v>102</v>
      </c>
      <c r="C110" s="185">
        <v>251</v>
      </c>
      <c r="D110" s="185" t="s">
        <v>950</v>
      </c>
      <c r="E110" s="217" t="s">
        <v>54</v>
      </c>
      <c r="F110" s="217" t="s">
        <v>54</v>
      </c>
      <c r="G110" s="217" t="s">
        <v>54</v>
      </c>
      <c r="H110" s="217" t="s">
        <v>55</v>
      </c>
      <c r="I110" s="219"/>
      <c r="J110" s="217"/>
      <c r="K110" s="187"/>
      <c r="L110" s="188"/>
      <c r="M110" s="189" t="s">
        <v>54</v>
      </c>
      <c r="N110" s="189" t="s">
        <v>56</v>
      </c>
      <c r="O110" s="190" t="s">
        <v>950</v>
      </c>
      <c r="P110" s="191" t="s">
        <v>951</v>
      </c>
      <c r="Q110" s="190"/>
      <c r="R110" s="191"/>
      <c r="S110" s="186" t="s">
        <v>952</v>
      </c>
      <c r="T110" s="216" t="s">
        <v>55</v>
      </c>
      <c r="U110" s="193" t="s">
        <v>953</v>
      </c>
      <c r="V110" s="193" t="s">
        <v>954</v>
      </c>
      <c r="W110" s="318" t="s">
        <v>955</v>
      </c>
      <c r="X110" s="15"/>
      <c r="Y110" s="194" t="s">
        <v>56</v>
      </c>
      <c r="Z110" s="195" t="s">
        <v>82</v>
      </c>
      <c r="AA110" s="196" t="s">
        <v>67</v>
      </c>
      <c r="AB110" s="197" t="s">
        <v>136</v>
      </c>
      <c r="AC110" s="148"/>
      <c r="AD110" s="148"/>
      <c r="AE110" s="194" t="s">
        <v>56</v>
      </c>
      <c r="AF110" s="195" t="s">
        <v>82</v>
      </c>
      <c r="AG110" s="196" t="s">
        <v>67</v>
      </c>
      <c r="AH110" s="195" t="s">
        <v>136</v>
      </c>
      <c r="AI110" s="200" t="s">
        <v>56</v>
      </c>
      <c r="AJ110" s="200" t="s">
        <v>56</v>
      </c>
      <c r="AK110" s="201" t="s">
        <v>55</v>
      </c>
      <c r="AL110" s="148"/>
      <c r="AM110" s="148"/>
      <c r="AN110" s="194" t="s">
        <v>54</v>
      </c>
      <c r="AO110" s="202" t="s">
        <v>55</v>
      </c>
      <c r="AP110" s="195" t="s">
        <v>55</v>
      </c>
      <c r="AQ110" s="196" t="s">
        <v>55</v>
      </c>
      <c r="AR110" s="195" t="s">
        <v>55</v>
      </c>
      <c r="AS110" s="203" t="s">
        <v>55</v>
      </c>
      <c r="AT110" s="203" t="s">
        <v>55</v>
      </c>
      <c r="AU110" s="204" t="s">
        <v>55</v>
      </c>
      <c r="AV110" s="148"/>
      <c r="AW110" s="518" t="s">
        <v>56</v>
      </c>
      <c r="AX110" s="196">
        <v>3</v>
      </c>
      <c r="AY110" s="523" t="s">
        <v>69</v>
      </c>
      <c r="AZ110" s="195" t="s">
        <v>70</v>
      </c>
      <c r="BA110" s="206" t="s">
        <v>55</v>
      </c>
      <c r="BB110" s="206" t="s">
        <v>55</v>
      </c>
      <c r="BC110" s="204" t="s">
        <v>55</v>
      </c>
      <c r="BD110" s="148"/>
      <c r="BE110" s="518" t="s">
        <v>56</v>
      </c>
      <c r="BF110" s="530">
        <v>23</v>
      </c>
      <c r="BG110" s="523" t="s">
        <v>69</v>
      </c>
      <c r="BH110" s="195" t="s">
        <v>296</v>
      </c>
      <c r="BI110" s="206" t="s">
        <v>55</v>
      </c>
      <c r="BJ110" s="206" t="s">
        <v>55</v>
      </c>
      <c r="BK110" s="204" t="s">
        <v>55</v>
      </c>
      <c r="BL110" s="148"/>
      <c r="BM110" s="207" t="s">
        <v>54</v>
      </c>
      <c r="BN110" s="202" t="s">
        <v>55</v>
      </c>
      <c r="BO110" s="196">
        <v>3</v>
      </c>
      <c r="BP110" s="196" t="s">
        <v>55</v>
      </c>
      <c r="BQ110" s="195" t="s">
        <v>55</v>
      </c>
      <c r="BR110" s="206" t="s">
        <v>55</v>
      </c>
      <c r="BS110" s="203" t="s">
        <v>55</v>
      </c>
      <c r="BT110" s="204" t="s">
        <v>55</v>
      </c>
      <c r="BU110" s="148"/>
      <c r="BV110" s="194" t="s">
        <v>54</v>
      </c>
      <c r="BW110" s="202" t="s">
        <v>55</v>
      </c>
      <c r="BX110" s="530">
        <v>23</v>
      </c>
      <c r="BY110" s="196" t="s">
        <v>55</v>
      </c>
      <c r="BZ110" s="195" t="s">
        <v>55</v>
      </c>
      <c r="CA110" s="206" t="s">
        <v>55</v>
      </c>
      <c r="CB110" s="208" t="s">
        <v>55</v>
      </c>
      <c r="CC110" s="209" t="s">
        <v>55</v>
      </c>
      <c r="CD110" s="148"/>
      <c r="CE110" s="194" t="s">
        <v>54</v>
      </c>
      <c r="CF110" s="210" t="s">
        <v>55</v>
      </c>
      <c r="CG110" s="210" t="s">
        <v>55</v>
      </c>
      <c r="CH110" s="211"/>
      <c r="CI110" s="148"/>
      <c r="CJ110" s="199" t="s">
        <v>54</v>
      </c>
      <c r="CK110" s="210" t="s">
        <v>55</v>
      </c>
      <c r="CL110" s="210" t="s">
        <v>55</v>
      </c>
      <c r="CM110" s="210" t="s">
        <v>55</v>
      </c>
      <c r="CN110" s="212" t="s">
        <v>55</v>
      </c>
      <c r="CO110" s="148"/>
      <c r="CP110" s="213" t="s">
        <v>54</v>
      </c>
      <c r="CQ110" s="198"/>
      <c r="CR110" s="213" t="s">
        <v>54</v>
      </c>
      <c r="CS110" s="148"/>
      <c r="CT110" s="199" t="s">
        <v>54</v>
      </c>
      <c r="CU110" s="214" t="s">
        <v>55</v>
      </c>
      <c r="CV110" s="215" t="s">
        <v>55</v>
      </c>
    </row>
    <row r="111" spans="1:100" s="28" customFormat="1" ht="24.95" customHeight="1">
      <c r="A111" s="31"/>
      <c r="B111" s="139">
        <v>103</v>
      </c>
      <c r="C111" s="140">
        <v>252</v>
      </c>
      <c r="D111" s="138" t="s">
        <v>956</v>
      </c>
      <c r="E111" s="180" t="s">
        <v>54</v>
      </c>
      <c r="F111" s="180" t="s">
        <v>54</v>
      </c>
      <c r="G111" s="180" t="s">
        <v>54</v>
      </c>
      <c r="H111" s="180" t="s">
        <v>54</v>
      </c>
      <c r="I111" s="179"/>
      <c r="J111" s="180"/>
      <c r="K111" s="181"/>
      <c r="L111" s="96"/>
      <c r="M111" s="29" t="s">
        <v>54</v>
      </c>
      <c r="N111" s="29" t="s">
        <v>54</v>
      </c>
      <c r="O111" s="51" t="s">
        <v>956</v>
      </c>
      <c r="P111" s="52" t="s">
        <v>957</v>
      </c>
      <c r="Q111" s="51" t="s">
        <v>958</v>
      </c>
      <c r="R111" s="52" t="s">
        <v>959</v>
      </c>
      <c r="S111" s="21" t="s">
        <v>960</v>
      </c>
      <c r="T111" s="30" t="s">
        <v>961</v>
      </c>
      <c r="U111" s="53" t="s">
        <v>962</v>
      </c>
      <c r="V111" s="53" t="s">
        <v>963</v>
      </c>
      <c r="W111" s="54" t="s">
        <v>964</v>
      </c>
      <c r="X111" s="15"/>
      <c r="Y111" s="112" t="s">
        <v>56</v>
      </c>
      <c r="Z111" s="27" t="s">
        <v>66</v>
      </c>
      <c r="AA111" s="24" t="s">
        <v>67</v>
      </c>
      <c r="AB111" s="162" t="s">
        <v>70</v>
      </c>
      <c r="AC111" s="148"/>
      <c r="AD111" s="148"/>
      <c r="AE111" s="112" t="s">
        <v>56</v>
      </c>
      <c r="AF111" s="27" t="s">
        <v>66</v>
      </c>
      <c r="AG111" s="24" t="s">
        <v>67</v>
      </c>
      <c r="AH111" s="27" t="s">
        <v>70</v>
      </c>
      <c r="AI111" s="42" t="s">
        <v>56</v>
      </c>
      <c r="AJ111" s="42" t="s">
        <v>923</v>
      </c>
      <c r="AK111" s="135" t="s">
        <v>55</v>
      </c>
      <c r="AL111" s="148"/>
      <c r="AM111" s="148"/>
      <c r="AN111" s="112" t="s">
        <v>54</v>
      </c>
      <c r="AO111" s="122" t="s">
        <v>55</v>
      </c>
      <c r="AP111" s="27" t="s">
        <v>55</v>
      </c>
      <c r="AQ111" s="24" t="s">
        <v>55</v>
      </c>
      <c r="AR111" s="27" t="s">
        <v>55</v>
      </c>
      <c r="AS111" s="47" t="s">
        <v>55</v>
      </c>
      <c r="AT111" s="47" t="s">
        <v>55</v>
      </c>
      <c r="AU111" s="127" t="s">
        <v>55</v>
      </c>
      <c r="AV111" s="148"/>
      <c r="AW111" s="519" t="s">
        <v>56</v>
      </c>
      <c r="AX111" s="24">
        <v>6</v>
      </c>
      <c r="AY111" s="524" t="s">
        <v>86</v>
      </c>
      <c r="AZ111" s="27" t="s">
        <v>118</v>
      </c>
      <c r="BA111" s="46" t="s">
        <v>55</v>
      </c>
      <c r="BB111" s="46" t="s">
        <v>55</v>
      </c>
      <c r="BC111" s="127" t="s">
        <v>55</v>
      </c>
      <c r="BD111" s="148"/>
      <c r="BE111" s="519" t="s">
        <v>56</v>
      </c>
      <c r="BF111" s="529">
        <v>26</v>
      </c>
      <c r="BG111" s="524" t="s">
        <v>86</v>
      </c>
      <c r="BH111" s="27" t="s">
        <v>71</v>
      </c>
      <c r="BI111" s="46" t="s">
        <v>55</v>
      </c>
      <c r="BJ111" s="46" t="s">
        <v>55</v>
      </c>
      <c r="BK111" s="127" t="s">
        <v>55</v>
      </c>
      <c r="BL111" s="148"/>
      <c r="BM111" s="116" t="s">
        <v>54</v>
      </c>
      <c r="BN111" s="122" t="s">
        <v>55</v>
      </c>
      <c r="BO111" s="24">
        <v>6</v>
      </c>
      <c r="BP111" s="24" t="s">
        <v>55</v>
      </c>
      <c r="BQ111" s="27" t="s">
        <v>55</v>
      </c>
      <c r="BR111" s="46" t="s">
        <v>55</v>
      </c>
      <c r="BS111" s="47" t="s">
        <v>55</v>
      </c>
      <c r="BT111" s="127" t="s">
        <v>55</v>
      </c>
      <c r="BU111" s="148"/>
      <c r="BV111" s="113" t="s">
        <v>54</v>
      </c>
      <c r="BW111" s="122" t="s">
        <v>55</v>
      </c>
      <c r="BX111" s="529">
        <v>26</v>
      </c>
      <c r="BY111" s="25" t="s">
        <v>55</v>
      </c>
      <c r="BZ111" s="22" t="s">
        <v>55</v>
      </c>
      <c r="CA111" s="46" t="s">
        <v>55</v>
      </c>
      <c r="CB111" s="32" t="s">
        <v>55</v>
      </c>
      <c r="CC111" s="155" t="s">
        <v>55</v>
      </c>
      <c r="CD111" s="148"/>
      <c r="CE111" s="113" t="s">
        <v>56</v>
      </c>
      <c r="CF111" s="25">
        <v>105</v>
      </c>
      <c r="CG111" s="25" t="s">
        <v>86</v>
      </c>
      <c r="CH111" s="163"/>
      <c r="CI111" s="148"/>
      <c r="CJ111" s="113" t="s">
        <v>54</v>
      </c>
      <c r="CK111" s="25" t="s">
        <v>55</v>
      </c>
      <c r="CL111" s="25" t="s">
        <v>55</v>
      </c>
      <c r="CM111" s="25" t="s">
        <v>55</v>
      </c>
      <c r="CN111" s="156" t="s">
        <v>55</v>
      </c>
      <c r="CO111" s="148"/>
      <c r="CP111" s="174" t="s">
        <v>54</v>
      </c>
      <c r="CQ111" s="148"/>
      <c r="CR111" s="174" t="s">
        <v>54</v>
      </c>
      <c r="CS111" s="148"/>
      <c r="CT111" s="113" t="s">
        <v>54</v>
      </c>
      <c r="CU111" s="26" t="s">
        <v>55</v>
      </c>
      <c r="CV111" s="83" t="s">
        <v>55</v>
      </c>
    </row>
    <row r="112" spans="1:100" s="28" customFormat="1" ht="12.6" customHeight="1">
      <c r="A112" s="31"/>
      <c r="B112" s="183">
        <v>104</v>
      </c>
      <c r="C112" s="185">
        <v>253</v>
      </c>
      <c r="D112" s="185" t="s">
        <v>965</v>
      </c>
      <c r="E112" s="217" t="s">
        <v>54</v>
      </c>
      <c r="F112" s="217" t="s">
        <v>54</v>
      </c>
      <c r="G112" s="217" t="s">
        <v>54</v>
      </c>
      <c r="H112" s="217" t="s">
        <v>54</v>
      </c>
      <c r="I112" s="367">
        <v>43936</v>
      </c>
      <c r="J112" s="217" t="s">
        <v>56</v>
      </c>
      <c r="K112" s="187">
        <v>44106</v>
      </c>
      <c r="L112" s="188" t="s">
        <v>966</v>
      </c>
      <c r="M112" s="189" t="s">
        <v>54</v>
      </c>
      <c r="N112" s="189" t="s">
        <v>54</v>
      </c>
      <c r="O112" s="190" t="s">
        <v>965</v>
      </c>
      <c r="P112" s="191" t="s">
        <v>967</v>
      </c>
      <c r="Q112" s="190" t="s">
        <v>968</v>
      </c>
      <c r="R112" s="191" t="s">
        <v>969</v>
      </c>
      <c r="S112" s="186" t="s">
        <v>970</v>
      </c>
      <c r="T112" s="216" t="s">
        <v>971</v>
      </c>
      <c r="U112" s="193" t="s">
        <v>972</v>
      </c>
      <c r="V112" s="193" t="s">
        <v>973</v>
      </c>
      <c r="W112" s="318" t="s">
        <v>974</v>
      </c>
      <c r="X112" s="15"/>
      <c r="Y112" s="194" t="s">
        <v>56</v>
      </c>
      <c r="Z112" s="195" t="s">
        <v>66</v>
      </c>
      <c r="AA112" s="196" t="s">
        <v>67</v>
      </c>
      <c r="AB112" s="197" t="s">
        <v>136</v>
      </c>
      <c r="AC112" s="148"/>
      <c r="AD112" s="148"/>
      <c r="AE112" s="194" t="s">
        <v>56</v>
      </c>
      <c r="AF112" s="195" t="s">
        <v>66</v>
      </c>
      <c r="AG112" s="196" t="s">
        <v>67</v>
      </c>
      <c r="AH112" s="195" t="s">
        <v>136</v>
      </c>
      <c r="AI112" s="200" t="s">
        <v>56</v>
      </c>
      <c r="AJ112" s="200" t="s">
        <v>56</v>
      </c>
      <c r="AK112" s="201" t="s">
        <v>55</v>
      </c>
      <c r="AL112" s="148"/>
      <c r="AM112" s="148"/>
      <c r="AN112" s="194" t="s">
        <v>54</v>
      </c>
      <c r="AO112" s="202" t="s">
        <v>55</v>
      </c>
      <c r="AP112" s="195" t="s">
        <v>55</v>
      </c>
      <c r="AQ112" s="196" t="s">
        <v>55</v>
      </c>
      <c r="AR112" s="195" t="s">
        <v>55</v>
      </c>
      <c r="AS112" s="203" t="s">
        <v>55</v>
      </c>
      <c r="AT112" s="203" t="s">
        <v>55</v>
      </c>
      <c r="AU112" s="204" t="s">
        <v>55</v>
      </c>
      <c r="AV112" s="148"/>
      <c r="AW112" s="518" t="s">
        <v>56</v>
      </c>
      <c r="AX112" s="196">
        <v>6</v>
      </c>
      <c r="AY112" s="523" t="s">
        <v>69</v>
      </c>
      <c r="AZ112" s="195" t="s">
        <v>68</v>
      </c>
      <c r="BA112" s="206" t="s">
        <v>55</v>
      </c>
      <c r="BB112" s="206" t="s">
        <v>55</v>
      </c>
      <c r="BC112" s="204" t="s">
        <v>55</v>
      </c>
      <c r="BD112" s="148"/>
      <c r="BE112" s="518" t="s">
        <v>56</v>
      </c>
      <c r="BF112" s="530">
        <v>26</v>
      </c>
      <c r="BG112" s="523" t="s">
        <v>69</v>
      </c>
      <c r="BH112" s="195" t="s">
        <v>71</v>
      </c>
      <c r="BI112" s="206" t="s">
        <v>55</v>
      </c>
      <c r="BJ112" s="206" t="s">
        <v>55</v>
      </c>
      <c r="BK112" s="204" t="s">
        <v>55</v>
      </c>
      <c r="BL112" s="148"/>
      <c r="BM112" s="207" t="s">
        <v>54</v>
      </c>
      <c r="BN112" s="202" t="s">
        <v>55</v>
      </c>
      <c r="BO112" s="196">
        <v>6</v>
      </c>
      <c r="BP112" s="196" t="s">
        <v>55</v>
      </c>
      <c r="BQ112" s="195" t="s">
        <v>55</v>
      </c>
      <c r="BR112" s="206" t="s">
        <v>55</v>
      </c>
      <c r="BS112" s="203" t="s">
        <v>55</v>
      </c>
      <c r="BT112" s="204" t="s">
        <v>55</v>
      </c>
      <c r="BU112" s="148"/>
      <c r="BV112" s="194" t="s">
        <v>54</v>
      </c>
      <c r="BW112" s="202" t="s">
        <v>55</v>
      </c>
      <c r="BX112" s="530">
        <v>26</v>
      </c>
      <c r="BY112" s="196" t="s">
        <v>55</v>
      </c>
      <c r="BZ112" s="195" t="s">
        <v>55</v>
      </c>
      <c r="CA112" s="206" t="s">
        <v>55</v>
      </c>
      <c r="CB112" s="208" t="s">
        <v>55</v>
      </c>
      <c r="CC112" s="209" t="s">
        <v>55</v>
      </c>
      <c r="CD112" s="148"/>
      <c r="CE112" s="194" t="s">
        <v>56</v>
      </c>
      <c r="CF112" s="210">
        <v>107</v>
      </c>
      <c r="CG112" s="210" t="s">
        <v>86</v>
      </c>
      <c r="CH112" s="211"/>
      <c r="CI112" s="148"/>
      <c r="CJ112" s="199" t="s">
        <v>54</v>
      </c>
      <c r="CK112" s="210" t="s">
        <v>55</v>
      </c>
      <c r="CL112" s="210" t="s">
        <v>55</v>
      </c>
      <c r="CM112" s="210" t="s">
        <v>55</v>
      </c>
      <c r="CN112" s="212" t="s">
        <v>55</v>
      </c>
      <c r="CO112" s="148"/>
      <c r="CP112" s="213" t="s">
        <v>54</v>
      </c>
      <c r="CQ112" s="198"/>
      <c r="CR112" s="213" t="s">
        <v>54</v>
      </c>
      <c r="CS112" s="148"/>
      <c r="CT112" s="199" t="s">
        <v>54</v>
      </c>
      <c r="CU112" s="214" t="s">
        <v>55</v>
      </c>
      <c r="CV112" s="215" t="s">
        <v>55</v>
      </c>
    </row>
    <row r="113" spans="1:100" s="28" customFormat="1" ht="24.95" customHeight="1">
      <c r="A113" s="31"/>
      <c r="B113" s="139">
        <v>105</v>
      </c>
      <c r="C113" s="140">
        <v>254</v>
      </c>
      <c r="D113" s="138" t="s">
        <v>975</v>
      </c>
      <c r="E113" s="180" t="s">
        <v>54</v>
      </c>
      <c r="F113" s="180" t="s">
        <v>54</v>
      </c>
      <c r="G113" s="180" t="s">
        <v>54</v>
      </c>
      <c r="H113" s="180" t="s">
        <v>54</v>
      </c>
      <c r="I113" s="179"/>
      <c r="J113" s="180"/>
      <c r="K113" s="181"/>
      <c r="L113" s="96"/>
      <c r="M113" s="29" t="s">
        <v>54</v>
      </c>
      <c r="N113" s="29" t="s">
        <v>54</v>
      </c>
      <c r="O113" s="51" t="s">
        <v>975</v>
      </c>
      <c r="P113" s="52" t="s">
        <v>976</v>
      </c>
      <c r="Q113" s="51" t="s">
        <v>977</v>
      </c>
      <c r="R113" s="52" t="s">
        <v>978</v>
      </c>
      <c r="S113" s="21" t="s">
        <v>979</v>
      </c>
      <c r="T113" s="30" t="s">
        <v>980</v>
      </c>
      <c r="U113" s="53" t="s">
        <v>981</v>
      </c>
      <c r="V113" s="53" t="s">
        <v>982</v>
      </c>
      <c r="W113" s="54" t="s">
        <v>983</v>
      </c>
      <c r="X113" s="15"/>
      <c r="Y113" s="112" t="s">
        <v>56</v>
      </c>
      <c r="Z113" s="27" t="s">
        <v>66</v>
      </c>
      <c r="AA113" s="24" t="s">
        <v>67</v>
      </c>
      <c r="AB113" s="162" t="s">
        <v>84</v>
      </c>
      <c r="AC113" s="148"/>
      <c r="AD113" s="148"/>
      <c r="AE113" s="112" t="s">
        <v>56</v>
      </c>
      <c r="AF113" s="27" t="s">
        <v>66</v>
      </c>
      <c r="AG113" s="24" t="s">
        <v>67</v>
      </c>
      <c r="AH113" s="27" t="s">
        <v>84</v>
      </c>
      <c r="AI113" s="42" t="s">
        <v>56</v>
      </c>
      <c r="AJ113" s="42" t="s">
        <v>56</v>
      </c>
      <c r="AK113" s="135" t="s">
        <v>55</v>
      </c>
      <c r="AL113" s="148"/>
      <c r="AM113" s="148"/>
      <c r="AN113" s="112" t="s">
        <v>54</v>
      </c>
      <c r="AO113" s="122" t="s">
        <v>55</v>
      </c>
      <c r="AP113" s="27" t="s">
        <v>55</v>
      </c>
      <c r="AQ113" s="24" t="s">
        <v>55</v>
      </c>
      <c r="AR113" s="27" t="s">
        <v>55</v>
      </c>
      <c r="AS113" s="47" t="s">
        <v>55</v>
      </c>
      <c r="AT113" s="47" t="s">
        <v>55</v>
      </c>
      <c r="AU113" s="127" t="s">
        <v>55</v>
      </c>
      <c r="AV113" s="148"/>
      <c r="AW113" s="519" t="s">
        <v>56</v>
      </c>
      <c r="AX113" s="24">
        <v>6</v>
      </c>
      <c r="AY113" s="524" t="s">
        <v>86</v>
      </c>
      <c r="AZ113" s="27" t="s">
        <v>136</v>
      </c>
      <c r="BA113" s="46" t="s">
        <v>55</v>
      </c>
      <c r="BB113" s="46" t="s">
        <v>55</v>
      </c>
      <c r="BC113" s="128" t="s">
        <v>56</v>
      </c>
      <c r="BD113" s="148"/>
      <c r="BE113" s="539" t="s">
        <v>56</v>
      </c>
      <c r="BF113" s="529">
        <v>26</v>
      </c>
      <c r="BG113" s="524" t="s">
        <v>86</v>
      </c>
      <c r="BH113" s="27" t="s">
        <v>137</v>
      </c>
      <c r="BI113" s="46" t="s">
        <v>55</v>
      </c>
      <c r="BJ113" s="46" t="s">
        <v>55</v>
      </c>
      <c r="BK113" s="127" t="s">
        <v>56</v>
      </c>
      <c r="BL113" s="148"/>
      <c r="BM113" s="116" t="s">
        <v>56</v>
      </c>
      <c r="BN113" s="122">
        <v>40379</v>
      </c>
      <c r="BO113" s="24">
        <v>6</v>
      </c>
      <c r="BP113" s="24" t="s">
        <v>86</v>
      </c>
      <c r="BQ113" s="27" t="s">
        <v>83</v>
      </c>
      <c r="BR113" s="46" t="s">
        <v>55</v>
      </c>
      <c r="BS113" s="47" t="s">
        <v>55</v>
      </c>
      <c r="BT113" s="128" t="s">
        <v>56</v>
      </c>
      <c r="BU113" s="148"/>
      <c r="BV113" s="112" t="s">
        <v>54</v>
      </c>
      <c r="BW113" s="122" t="s">
        <v>55</v>
      </c>
      <c r="BX113" s="529">
        <v>26</v>
      </c>
      <c r="BY113" s="24" t="s">
        <v>55</v>
      </c>
      <c r="BZ113" s="27" t="s">
        <v>55</v>
      </c>
      <c r="CA113" s="46" t="s">
        <v>55</v>
      </c>
      <c r="CB113" s="32" t="s">
        <v>55</v>
      </c>
      <c r="CC113" s="155" t="s">
        <v>55</v>
      </c>
      <c r="CD113" s="148"/>
      <c r="CE113" s="113" t="s">
        <v>56</v>
      </c>
      <c r="CF113" s="25">
        <v>105</v>
      </c>
      <c r="CG113" s="25" t="s">
        <v>86</v>
      </c>
      <c r="CH113" s="163"/>
      <c r="CI113" s="148"/>
      <c r="CJ113" s="113" t="s">
        <v>54</v>
      </c>
      <c r="CK113" s="25" t="s">
        <v>55</v>
      </c>
      <c r="CL113" s="25" t="s">
        <v>55</v>
      </c>
      <c r="CM113" s="25" t="s">
        <v>55</v>
      </c>
      <c r="CN113" s="156" t="s">
        <v>55</v>
      </c>
      <c r="CO113" s="148"/>
      <c r="CP113" s="174" t="s">
        <v>54</v>
      </c>
      <c r="CQ113" s="148"/>
      <c r="CR113" s="174" t="s">
        <v>54</v>
      </c>
      <c r="CS113" s="148"/>
      <c r="CT113" s="113" t="s">
        <v>54</v>
      </c>
      <c r="CU113" s="26" t="s">
        <v>55</v>
      </c>
      <c r="CV113" s="83" t="s">
        <v>55</v>
      </c>
    </row>
    <row r="114" spans="1:100" s="28" customFormat="1">
      <c r="A114" s="31"/>
      <c r="B114" s="183">
        <v>106</v>
      </c>
      <c r="C114" s="185">
        <v>255</v>
      </c>
      <c r="D114" s="185" t="s">
        <v>984</v>
      </c>
      <c r="E114" s="217" t="s">
        <v>54</v>
      </c>
      <c r="F114" s="217" t="s">
        <v>54</v>
      </c>
      <c r="G114" s="217" t="s">
        <v>54</v>
      </c>
      <c r="H114" s="217" t="s">
        <v>54</v>
      </c>
      <c r="I114" s="367">
        <v>43909</v>
      </c>
      <c r="J114" s="217" t="s">
        <v>56</v>
      </c>
      <c r="K114" s="187">
        <v>44025</v>
      </c>
      <c r="L114" s="188" t="s">
        <v>582</v>
      </c>
      <c r="M114" s="189" t="s">
        <v>56</v>
      </c>
      <c r="N114" s="189" t="s">
        <v>56</v>
      </c>
      <c r="O114" s="190" t="s">
        <v>984</v>
      </c>
      <c r="P114" s="191" t="s">
        <v>985</v>
      </c>
      <c r="Q114" s="190" t="s">
        <v>986</v>
      </c>
      <c r="R114" s="191" t="s">
        <v>987</v>
      </c>
      <c r="S114" s="186" t="s">
        <v>988</v>
      </c>
      <c r="T114" s="216" t="s">
        <v>989</v>
      </c>
      <c r="U114" s="193" t="s">
        <v>990</v>
      </c>
      <c r="V114" s="193" t="s">
        <v>991</v>
      </c>
      <c r="W114" s="318" t="s">
        <v>992</v>
      </c>
      <c r="X114" s="15"/>
      <c r="Y114" s="194" t="s">
        <v>56</v>
      </c>
      <c r="Z114" s="195" t="s">
        <v>82</v>
      </c>
      <c r="AA114" s="196" t="s">
        <v>67</v>
      </c>
      <c r="AB114" s="197" t="s">
        <v>993</v>
      </c>
      <c r="AC114" s="148"/>
      <c r="AD114" s="148"/>
      <c r="AE114" s="194" t="s">
        <v>56</v>
      </c>
      <c r="AF114" s="195" t="s">
        <v>82</v>
      </c>
      <c r="AG114" s="196" t="s">
        <v>67</v>
      </c>
      <c r="AH114" s="195" t="s">
        <v>993</v>
      </c>
      <c r="AI114" s="200" t="s">
        <v>56</v>
      </c>
      <c r="AJ114" s="200" t="s">
        <v>112</v>
      </c>
      <c r="AK114" s="201" t="s">
        <v>55</v>
      </c>
      <c r="AL114" s="148"/>
      <c r="AM114" s="148"/>
      <c r="AN114" s="194" t="s">
        <v>56</v>
      </c>
      <c r="AO114" s="202">
        <v>122146</v>
      </c>
      <c r="AP114" s="195" t="s">
        <v>82</v>
      </c>
      <c r="AQ114" s="196" t="s">
        <v>67</v>
      </c>
      <c r="AR114" s="195" t="s">
        <v>993</v>
      </c>
      <c r="AS114" s="203" t="s">
        <v>56</v>
      </c>
      <c r="AT114" s="203" t="s">
        <v>112</v>
      </c>
      <c r="AU114" s="204" t="s">
        <v>55</v>
      </c>
      <c r="AV114" s="148"/>
      <c r="AW114" s="518" t="s">
        <v>56</v>
      </c>
      <c r="AX114" s="196">
        <v>3</v>
      </c>
      <c r="AY114" s="523" t="s">
        <v>86</v>
      </c>
      <c r="AZ114" s="195" t="s">
        <v>84</v>
      </c>
      <c r="BA114" s="206" t="s">
        <v>55</v>
      </c>
      <c r="BB114" s="206" t="s">
        <v>55</v>
      </c>
      <c r="BC114" s="204" t="s">
        <v>55</v>
      </c>
      <c r="BD114" s="148"/>
      <c r="BE114" s="518" t="s">
        <v>56</v>
      </c>
      <c r="BF114" s="530">
        <v>23</v>
      </c>
      <c r="BG114" s="523" t="s">
        <v>86</v>
      </c>
      <c r="BH114" s="195" t="s">
        <v>137</v>
      </c>
      <c r="BI114" s="206" t="s">
        <v>55</v>
      </c>
      <c r="BJ114" s="206" t="s">
        <v>55</v>
      </c>
      <c r="BK114" s="204" t="s">
        <v>55</v>
      </c>
      <c r="BL114" s="148"/>
      <c r="BM114" s="207" t="s">
        <v>56</v>
      </c>
      <c r="BN114" s="202">
        <v>122146</v>
      </c>
      <c r="BO114" s="196">
        <v>3</v>
      </c>
      <c r="BP114" s="196" t="s">
        <v>86</v>
      </c>
      <c r="BQ114" s="195" t="s">
        <v>84</v>
      </c>
      <c r="BR114" s="206" t="s">
        <v>55</v>
      </c>
      <c r="BS114" s="203" t="s">
        <v>55</v>
      </c>
      <c r="BT114" s="204" t="s">
        <v>55</v>
      </c>
      <c r="BU114" s="148"/>
      <c r="BV114" s="194" t="s">
        <v>56</v>
      </c>
      <c r="BW114" s="202">
        <v>122146</v>
      </c>
      <c r="BX114" s="530">
        <v>23</v>
      </c>
      <c r="BY114" s="196" t="s">
        <v>86</v>
      </c>
      <c r="BZ114" s="195" t="s">
        <v>137</v>
      </c>
      <c r="CA114" s="206" t="s">
        <v>55</v>
      </c>
      <c r="CB114" s="208" t="s">
        <v>55</v>
      </c>
      <c r="CC114" s="209" t="s">
        <v>55</v>
      </c>
      <c r="CD114" s="148"/>
      <c r="CE114" s="194" t="s">
        <v>56</v>
      </c>
      <c r="CF114" s="210">
        <v>104</v>
      </c>
      <c r="CG114" s="210" t="s">
        <v>86</v>
      </c>
      <c r="CH114" s="211"/>
      <c r="CI114" s="148"/>
      <c r="CJ114" s="199" t="s">
        <v>56</v>
      </c>
      <c r="CK114" s="210" t="s">
        <v>481</v>
      </c>
      <c r="CL114" s="210">
        <v>204</v>
      </c>
      <c r="CM114" s="210" t="s">
        <v>86</v>
      </c>
      <c r="CN114" s="212" t="s">
        <v>56</v>
      </c>
      <c r="CO114" s="148"/>
      <c r="CP114" s="213" t="s">
        <v>54</v>
      </c>
      <c r="CQ114" s="198"/>
      <c r="CR114" s="213" t="s">
        <v>54</v>
      </c>
      <c r="CS114" s="148"/>
      <c r="CT114" s="199" t="s">
        <v>54</v>
      </c>
      <c r="CU114" s="214" t="s">
        <v>55</v>
      </c>
      <c r="CV114" s="215" t="s">
        <v>55</v>
      </c>
    </row>
    <row r="115" spans="1:100" s="28" customFormat="1">
      <c r="A115" s="31"/>
      <c r="B115" s="139">
        <v>107</v>
      </c>
      <c r="C115" s="140">
        <v>256</v>
      </c>
      <c r="D115" s="138" t="s">
        <v>994</v>
      </c>
      <c r="E115" s="180" t="s">
        <v>54</v>
      </c>
      <c r="F115" s="180" t="s">
        <v>54</v>
      </c>
      <c r="G115" s="180" t="s">
        <v>54</v>
      </c>
      <c r="H115" s="180" t="s">
        <v>54</v>
      </c>
      <c r="I115" s="179"/>
      <c r="J115" s="180"/>
      <c r="K115" s="181"/>
      <c r="L115" s="96"/>
      <c r="M115" s="29" t="s">
        <v>54</v>
      </c>
      <c r="N115" s="29" t="s">
        <v>54</v>
      </c>
      <c r="O115" s="51" t="s">
        <v>994</v>
      </c>
      <c r="P115" s="52" t="s">
        <v>995</v>
      </c>
      <c r="Q115" s="51" t="s">
        <v>996</v>
      </c>
      <c r="R115" s="52" t="s">
        <v>997</v>
      </c>
      <c r="S115" s="21" t="s">
        <v>998</v>
      </c>
      <c r="T115" s="22" t="s">
        <v>55</v>
      </c>
      <c r="U115" s="53" t="s">
        <v>999</v>
      </c>
      <c r="V115" s="53" t="s">
        <v>1000</v>
      </c>
      <c r="W115" s="54" t="s">
        <v>1001</v>
      </c>
      <c r="X115" s="15"/>
      <c r="Y115" s="112" t="s">
        <v>56</v>
      </c>
      <c r="Z115" s="27" t="s">
        <v>66</v>
      </c>
      <c r="AA115" s="24" t="s">
        <v>67</v>
      </c>
      <c r="AB115" s="162" t="s">
        <v>70</v>
      </c>
      <c r="AC115" s="148"/>
      <c r="AD115" s="148"/>
      <c r="AE115" s="112" t="s">
        <v>56</v>
      </c>
      <c r="AF115" s="27" t="s">
        <v>66</v>
      </c>
      <c r="AG115" s="24" t="s">
        <v>67</v>
      </c>
      <c r="AH115" s="27" t="s">
        <v>70</v>
      </c>
      <c r="AI115" s="42" t="s">
        <v>56</v>
      </c>
      <c r="AJ115" s="42" t="s">
        <v>55</v>
      </c>
      <c r="AK115" s="135" t="s">
        <v>55</v>
      </c>
      <c r="AL115" s="148"/>
      <c r="AM115" s="148"/>
      <c r="AN115" s="112" t="s">
        <v>56</v>
      </c>
      <c r="AO115" s="122">
        <v>122146</v>
      </c>
      <c r="AP115" s="27" t="s">
        <v>66</v>
      </c>
      <c r="AQ115" s="24" t="s">
        <v>67</v>
      </c>
      <c r="AR115" s="27" t="s">
        <v>55</v>
      </c>
      <c r="AS115" s="47" t="s">
        <v>56</v>
      </c>
      <c r="AT115" s="47" t="s">
        <v>56</v>
      </c>
      <c r="AU115" s="127" t="s">
        <v>55</v>
      </c>
      <c r="AV115" s="148"/>
      <c r="AW115" s="519" t="s">
        <v>56</v>
      </c>
      <c r="AX115" s="24">
        <v>8</v>
      </c>
      <c r="AY115" s="524" t="s">
        <v>86</v>
      </c>
      <c r="AZ115" s="27" t="s">
        <v>118</v>
      </c>
      <c r="BA115" s="46" t="s">
        <v>55</v>
      </c>
      <c r="BB115" s="46" t="s">
        <v>55</v>
      </c>
      <c r="BC115" s="127" t="s">
        <v>55</v>
      </c>
      <c r="BD115" s="148"/>
      <c r="BE115" s="519" t="s">
        <v>56</v>
      </c>
      <c r="BF115" s="529">
        <v>28</v>
      </c>
      <c r="BG115" s="524" t="s">
        <v>86</v>
      </c>
      <c r="BH115" s="27" t="s">
        <v>879</v>
      </c>
      <c r="BI115" s="46" t="s">
        <v>55</v>
      </c>
      <c r="BJ115" s="46" t="s">
        <v>55</v>
      </c>
      <c r="BK115" s="127" t="s">
        <v>55</v>
      </c>
      <c r="BL115" s="148"/>
      <c r="BM115" s="116" t="s">
        <v>56</v>
      </c>
      <c r="BN115" s="122">
        <v>24429</v>
      </c>
      <c r="BO115" s="24">
        <v>8</v>
      </c>
      <c r="BP115" s="25" t="s">
        <v>86</v>
      </c>
      <c r="BQ115" s="22" t="s">
        <v>118</v>
      </c>
      <c r="BR115" s="46" t="s">
        <v>55</v>
      </c>
      <c r="BS115" s="47" t="s">
        <v>55</v>
      </c>
      <c r="BT115" s="127" t="s">
        <v>55</v>
      </c>
      <c r="BU115" s="148"/>
      <c r="BV115" s="112" t="s">
        <v>56</v>
      </c>
      <c r="BW115" s="122">
        <v>24429</v>
      </c>
      <c r="BX115" s="529">
        <v>28</v>
      </c>
      <c r="BY115" s="25" t="s">
        <v>86</v>
      </c>
      <c r="BZ115" s="22" t="s">
        <v>879</v>
      </c>
      <c r="CA115" s="46" t="s">
        <v>55</v>
      </c>
      <c r="CB115" s="32" t="s">
        <v>55</v>
      </c>
      <c r="CC115" s="155" t="s">
        <v>55</v>
      </c>
      <c r="CD115" s="148"/>
      <c r="CE115" s="113" t="s">
        <v>56</v>
      </c>
      <c r="CF115" s="25">
        <v>105</v>
      </c>
      <c r="CG115" s="25" t="s">
        <v>86</v>
      </c>
      <c r="CH115" s="163"/>
      <c r="CI115" s="148"/>
      <c r="CJ115" s="113" t="s">
        <v>54</v>
      </c>
      <c r="CK115" s="25" t="s">
        <v>55</v>
      </c>
      <c r="CL115" s="25" t="s">
        <v>55</v>
      </c>
      <c r="CM115" s="25" t="s">
        <v>55</v>
      </c>
      <c r="CN115" s="156" t="s">
        <v>55</v>
      </c>
      <c r="CO115" s="148"/>
      <c r="CP115" s="174" t="s">
        <v>54</v>
      </c>
      <c r="CQ115" s="148"/>
      <c r="CR115" s="174" t="s">
        <v>54</v>
      </c>
      <c r="CS115" s="148"/>
      <c r="CT115" s="113" t="s">
        <v>54</v>
      </c>
      <c r="CU115" s="26" t="s">
        <v>55</v>
      </c>
      <c r="CV115" s="83" t="s">
        <v>55</v>
      </c>
    </row>
    <row r="116" spans="1:100" s="28" customFormat="1" ht="12.6" customHeight="1">
      <c r="A116" s="31"/>
      <c r="B116" s="183">
        <v>108</v>
      </c>
      <c r="C116" s="185">
        <v>257</v>
      </c>
      <c r="D116" s="185" t="s">
        <v>1002</v>
      </c>
      <c r="E116" s="217" t="s">
        <v>54</v>
      </c>
      <c r="F116" s="217" t="s">
        <v>54</v>
      </c>
      <c r="G116" s="217" t="s">
        <v>54</v>
      </c>
      <c r="H116" s="217" t="s">
        <v>55</v>
      </c>
      <c r="I116" s="219"/>
      <c r="J116" s="217"/>
      <c r="K116" s="187"/>
      <c r="L116" s="188"/>
      <c r="M116" s="189" t="s">
        <v>54</v>
      </c>
      <c r="N116" s="189" t="s">
        <v>54</v>
      </c>
      <c r="O116" s="190" t="s">
        <v>1002</v>
      </c>
      <c r="P116" s="191" t="s">
        <v>1003</v>
      </c>
      <c r="Q116" s="190" t="s">
        <v>1004</v>
      </c>
      <c r="R116" s="191" t="s">
        <v>1005</v>
      </c>
      <c r="S116" s="186" t="s">
        <v>1006</v>
      </c>
      <c r="T116" s="216" t="s">
        <v>55</v>
      </c>
      <c r="U116" s="193" t="s">
        <v>1007</v>
      </c>
      <c r="V116" s="193" t="s">
        <v>1008</v>
      </c>
      <c r="W116" s="318" t="s">
        <v>1009</v>
      </c>
      <c r="X116" s="15"/>
      <c r="Y116" s="194" t="s">
        <v>56</v>
      </c>
      <c r="Z116" s="195" t="s">
        <v>66</v>
      </c>
      <c r="AA116" s="196" t="s">
        <v>67</v>
      </c>
      <c r="AB116" s="197" t="s">
        <v>70</v>
      </c>
      <c r="AC116" s="148"/>
      <c r="AD116" s="148"/>
      <c r="AE116" s="194" t="s">
        <v>56</v>
      </c>
      <c r="AF116" s="195" t="s">
        <v>66</v>
      </c>
      <c r="AG116" s="196" t="s">
        <v>67</v>
      </c>
      <c r="AH116" s="195" t="s">
        <v>70</v>
      </c>
      <c r="AI116" s="200" t="s">
        <v>56</v>
      </c>
      <c r="AJ116" s="200" t="s">
        <v>56</v>
      </c>
      <c r="AK116" s="201" t="s">
        <v>55</v>
      </c>
      <c r="AL116" s="148"/>
      <c r="AM116" s="148"/>
      <c r="AN116" s="194" t="s">
        <v>54</v>
      </c>
      <c r="AO116" s="202" t="s">
        <v>55</v>
      </c>
      <c r="AP116" s="195" t="s">
        <v>55</v>
      </c>
      <c r="AQ116" s="196" t="s">
        <v>55</v>
      </c>
      <c r="AR116" s="195" t="s">
        <v>55</v>
      </c>
      <c r="AS116" s="203" t="s">
        <v>55</v>
      </c>
      <c r="AT116" s="203" t="s">
        <v>55</v>
      </c>
      <c r="AU116" s="204" t="s">
        <v>55</v>
      </c>
      <c r="AV116" s="148"/>
      <c r="AW116" s="518" t="s">
        <v>56</v>
      </c>
      <c r="AX116" s="196">
        <v>8</v>
      </c>
      <c r="AY116" s="523" t="s">
        <v>86</v>
      </c>
      <c r="AZ116" s="195" t="s">
        <v>118</v>
      </c>
      <c r="BA116" s="206" t="s">
        <v>55</v>
      </c>
      <c r="BB116" s="206" t="s">
        <v>55</v>
      </c>
      <c r="BC116" s="204" t="s">
        <v>55</v>
      </c>
      <c r="BD116" s="148"/>
      <c r="BE116" s="518" t="s">
        <v>56</v>
      </c>
      <c r="BF116" s="530">
        <v>28</v>
      </c>
      <c r="BG116" s="523" t="s">
        <v>86</v>
      </c>
      <c r="BH116" s="195" t="s">
        <v>138</v>
      </c>
      <c r="BI116" s="206" t="s">
        <v>55</v>
      </c>
      <c r="BJ116" s="206" t="s">
        <v>55</v>
      </c>
      <c r="BK116" s="204" t="s">
        <v>55</v>
      </c>
      <c r="BL116" s="148"/>
      <c r="BM116" s="207" t="s">
        <v>54</v>
      </c>
      <c r="BN116" s="202" t="s">
        <v>55</v>
      </c>
      <c r="BO116" s="196">
        <v>8</v>
      </c>
      <c r="BP116" s="196" t="s">
        <v>55</v>
      </c>
      <c r="BQ116" s="195" t="s">
        <v>55</v>
      </c>
      <c r="BR116" s="206" t="s">
        <v>55</v>
      </c>
      <c r="BS116" s="203" t="s">
        <v>55</v>
      </c>
      <c r="BT116" s="204" t="s">
        <v>55</v>
      </c>
      <c r="BU116" s="148"/>
      <c r="BV116" s="194" t="s">
        <v>54</v>
      </c>
      <c r="BW116" s="202" t="s">
        <v>55</v>
      </c>
      <c r="BX116" s="530">
        <v>28</v>
      </c>
      <c r="BY116" s="196" t="s">
        <v>55</v>
      </c>
      <c r="BZ116" s="195" t="s">
        <v>55</v>
      </c>
      <c r="CA116" s="206" t="s">
        <v>55</v>
      </c>
      <c r="CB116" s="208" t="s">
        <v>55</v>
      </c>
      <c r="CC116" s="209" t="s">
        <v>55</v>
      </c>
      <c r="CD116" s="148"/>
      <c r="CE116" s="194" t="s">
        <v>54</v>
      </c>
      <c r="CF116" s="210" t="s">
        <v>55</v>
      </c>
      <c r="CG116" s="210" t="s">
        <v>55</v>
      </c>
      <c r="CH116" s="211"/>
      <c r="CI116" s="148"/>
      <c r="CJ116" s="199" t="s">
        <v>54</v>
      </c>
      <c r="CK116" s="210" t="s">
        <v>55</v>
      </c>
      <c r="CL116" s="210" t="s">
        <v>55</v>
      </c>
      <c r="CM116" s="210" t="s">
        <v>55</v>
      </c>
      <c r="CN116" s="212" t="s">
        <v>55</v>
      </c>
      <c r="CO116" s="148"/>
      <c r="CP116" s="213" t="s">
        <v>54</v>
      </c>
      <c r="CQ116" s="198"/>
      <c r="CR116" s="213" t="s">
        <v>54</v>
      </c>
      <c r="CS116" s="148"/>
      <c r="CT116" s="199" t="s">
        <v>54</v>
      </c>
      <c r="CU116" s="214" t="s">
        <v>55</v>
      </c>
      <c r="CV116" s="215" t="s">
        <v>55</v>
      </c>
    </row>
    <row r="117" spans="1:100" s="28" customFormat="1" ht="12.6" customHeight="1">
      <c r="A117" s="31"/>
      <c r="B117" s="139">
        <v>109</v>
      </c>
      <c r="C117" s="140">
        <v>258</v>
      </c>
      <c r="D117" s="138" t="s">
        <v>1010</v>
      </c>
      <c r="E117" s="181" t="s">
        <v>56</v>
      </c>
      <c r="F117" s="181" t="s">
        <v>56</v>
      </c>
      <c r="G117" s="181" t="s">
        <v>56</v>
      </c>
      <c r="H117" s="181" t="s">
        <v>56</v>
      </c>
      <c r="I117" s="181">
        <v>43910</v>
      </c>
      <c r="J117" s="181"/>
      <c r="K117" s="181"/>
      <c r="L117" s="96"/>
      <c r="M117" s="29" t="s">
        <v>54</v>
      </c>
      <c r="N117" s="29" t="s">
        <v>54</v>
      </c>
      <c r="O117" s="51" t="s">
        <v>1010</v>
      </c>
      <c r="P117" s="52" t="s">
        <v>1011</v>
      </c>
      <c r="Q117" s="51" t="s">
        <v>1010</v>
      </c>
      <c r="R117" s="52" t="s">
        <v>1012</v>
      </c>
      <c r="S117" s="21" t="s">
        <v>1013</v>
      </c>
      <c r="T117" s="22" t="s">
        <v>55</v>
      </c>
      <c r="U117" s="53" t="s">
        <v>1014</v>
      </c>
      <c r="V117" s="53" t="s">
        <v>1015</v>
      </c>
      <c r="W117" s="54" t="s">
        <v>1016</v>
      </c>
      <c r="X117" s="15"/>
      <c r="Y117" s="112" t="s">
        <v>54</v>
      </c>
      <c r="Z117" s="253" t="s">
        <v>66</v>
      </c>
      <c r="AA117" s="254" t="s">
        <v>67</v>
      </c>
      <c r="AB117" s="255" t="s">
        <v>70</v>
      </c>
      <c r="AC117" s="148"/>
      <c r="AD117" s="148"/>
      <c r="AE117" s="112" t="s">
        <v>54</v>
      </c>
      <c r="AF117" s="253" t="s">
        <v>66</v>
      </c>
      <c r="AG117" s="254" t="s">
        <v>67</v>
      </c>
      <c r="AH117" s="253" t="s">
        <v>70</v>
      </c>
      <c r="AI117" s="270" t="s">
        <v>56</v>
      </c>
      <c r="AJ117" s="270" t="s">
        <v>55</v>
      </c>
      <c r="AK117" s="269" t="s">
        <v>55</v>
      </c>
      <c r="AL117" s="148"/>
      <c r="AM117" s="148"/>
      <c r="AN117" s="112" t="s">
        <v>54</v>
      </c>
      <c r="AO117" s="122" t="s">
        <v>55</v>
      </c>
      <c r="AP117" s="27" t="s">
        <v>55</v>
      </c>
      <c r="AQ117" s="24" t="s">
        <v>55</v>
      </c>
      <c r="AR117" s="27" t="s">
        <v>55</v>
      </c>
      <c r="AS117" s="47" t="s">
        <v>55</v>
      </c>
      <c r="AT117" s="47" t="s">
        <v>55</v>
      </c>
      <c r="AU117" s="127" t="s">
        <v>55</v>
      </c>
      <c r="AV117" s="148"/>
      <c r="AW117" s="519" t="s">
        <v>54</v>
      </c>
      <c r="AX117" s="24">
        <v>8</v>
      </c>
      <c r="AY117" s="524" t="s">
        <v>69</v>
      </c>
      <c r="AZ117" s="253" t="s">
        <v>118</v>
      </c>
      <c r="BA117" s="46" t="s">
        <v>55</v>
      </c>
      <c r="BB117" s="284" t="s">
        <v>55</v>
      </c>
      <c r="BC117" s="283" t="s">
        <v>55</v>
      </c>
      <c r="BD117" s="148"/>
      <c r="BE117" s="519" t="s">
        <v>54</v>
      </c>
      <c r="BF117" s="529">
        <v>28</v>
      </c>
      <c r="BG117" s="524" t="s">
        <v>69</v>
      </c>
      <c r="BH117" s="253" t="s">
        <v>250</v>
      </c>
      <c r="BI117" s="46" t="s">
        <v>55</v>
      </c>
      <c r="BJ117" s="284" t="s">
        <v>55</v>
      </c>
      <c r="BK117" s="283" t="s">
        <v>55</v>
      </c>
      <c r="BL117" s="148"/>
      <c r="BM117" s="116" t="s">
        <v>54</v>
      </c>
      <c r="BN117" s="122">
        <v>3505</v>
      </c>
      <c r="BO117" s="24">
        <v>8</v>
      </c>
      <c r="BP117" s="25" t="s">
        <v>69</v>
      </c>
      <c r="BQ117" s="259" t="s">
        <v>118</v>
      </c>
      <c r="BR117" s="46" t="s">
        <v>55</v>
      </c>
      <c r="BS117" s="292" t="s">
        <v>55</v>
      </c>
      <c r="BT117" s="283" t="s">
        <v>55</v>
      </c>
      <c r="BU117" s="148"/>
      <c r="BV117" s="112" t="s">
        <v>54</v>
      </c>
      <c r="BW117" s="122">
        <v>889</v>
      </c>
      <c r="BX117" s="529">
        <v>28</v>
      </c>
      <c r="BY117" s="25" t="s">
        <v>69</v>
      </c>
      <c r="BZ117" s="259" t="s">
        <v>250</v>
      </c>
      <c r="CA117" s="46" t="s">
        <v>55</v>
      </c>
      <c r="CB117" s="298" t="s">
        <v>55</v>
      </c>
      <c r="CC117" s="299" t="s">
        <v>55</v>
      </c>
      <c r="CD117" s="148"/>
      <c r="CE117" s="113" t="s">
        <v>54</v>
      </c>
      <c r="CF117" s="273">
        <v>106</v>
      </c>
      <c r="CG117" s="273" t="s">
        <v>86</v>
      </c>
      <c r="CH117" s="260"/>
      <c r="CI117" s="148"/>
      <c r="CJ117" s="113" t="s">
        <v>54</v>
      </c>
      <c r="CK117" s="25" t="s">
        <v>55</v>
      </c>
      <c r="CL117" s="25" t="s">
        <v>55</v>
      </c>
      <c r="CM117" s="25" t="s">
        <v>55</v>
      </c>
      <c r="CN117" s="156" t="s">
        <v>55</v>
      </c>
      <c r="CO117" s="148"/>
      <c r="CP117" s="174" t="s">
        <v>54</v>
      </c>
      <c r="CQ117" s="148"/>
      <c r="CR117" s="174" t="s">
        <v>54</v>
      </c>
      <c r="CS117" s="148"/>
      <c r="CT117" s="113" t="s">
        <v>54</v>
      </c>
      <c r="CU117" s="26" t="s">
        <v>55</v>
      </c>
      <c r="CV117" s="83" t="s">
        <v>55</v>
      </c>
    </row>
    <row r="118" spans="1:100" s="28" customFormat="1" ht="12.6" customHeight="1">
      <c r="A118" s="31"/>
      <c r="B118" s="183">
        <v>110</v>
      </c>
      <c r="C118" s="185">
        <v>259</v>
      </c>
      <c r="D118" s="185" t="s">
        <v>1017</v>
      </c>
      <c r="E118" s="217" t="s">
        <v>54</v>
      </c>
      <c r="F118" s="217" t="s">
        <v>54</v>
      </c>
      <c r="G118" s="217" t="s">
        <v>54</v>
      </c>
      <c r="H118" s="217" t="s">
        <v>54</v>
      </c>
      <c r="I118" s="367">
        <v>43909</v>
      </c>
      <c r="J118" s="217" t="s">
        <v>56</v>
      </c>
      <c r="K118" s="187">
        <v>43957</v>
      </c>
      <c r="L118" s="188" t="s">
        <v>1018</v>
      </c>
      <c r="M118" s="189" t="s">
        <v>54</v>
      </c>
      <c r="N118" s="189" t="s">
        <v>54</v>
      </c>
      <c r="O118" s="190" t="s">
        <v>1017</v>
      </c>
      <c r="P118" s="191" t="s">
        <v>1019</v>
      </c>
      <c r="Q118" s="190" t="s">
        <v>1020</v>
      </c>
      <c r="R118" s="191" t="s">
        <v>1021</v>
      </c>
      <c r="S118" s="186" t="s">
        <v>1022</v>
      </c>
      <c r="T118" s="216" t="s">
        <v>1023</v>
      </c>
      <c r="U118" s="193" t="s">
        <v>1024</v>
      </c>
      <c r="V118" s="193" t="s">
        <v>1025</v>
      </c>
      <c r="W118" s="318" t="s">
        <v>1026</v>
      </c>
      <c r="X118" s="15"/>
      <c r="Y118" s="194" t="s">
        <v>56</v>
      </c>
      <c r="Z118" s="195" t="s">
        <v>66</v>
      </c>
      <c r="AA118" s="196" t="s">
        <v>67</v>
      </c>
      <c r="AB118" s="197" t="s">
        <v>84</v>
      </c>
      <c r="AC118" s="148"/>
      <c r="AD118" s="148"/>
      <c r="AE118" s="194" t="s">
        <v>56</v>
      </c>
      <c r="AF118" s="195" t="s">
        <v>66</v>
      </c>
      <c r="AG118" s="196" t="s">
        <v>67</v>
      </c>
      <c r="AH118" s="195" t="s">
        <v>84</v>
      </c>
      <c r="AI118" s="200" t="s">
        <v>56</v>
      </c>
      <c r="AJ118" s="200" t="s">
        <v>56</v>
      </c>
      <c r="AK118" s="201" t="s">
        <v>55</v>
      </c>
      <c r="AL118" s="148"/>
      <c r="AM118" s="148"/>
      <c r="AN118" s="194" t="s">
        <v>54</v>
      </c>
      <c r="AO118" s="202" t="s">
        <v>55</v>
      </c>
      <c r="AP118" s="195" t="s">
        <v>55</v>
      </c>
      <c r="AQ118" s="196" t="s">
        <v>55</v>
      </c>
      <c r="AR118" s="195" t="s">
        <v>55</v>
      </c>
      <c r="AS118" s="203" t="s">
        <v>55</v>
      </c>
      <c r="AT118" s="203" t="s">
        <v>55</v>
      </c>
      <c r="AU118" s="204" t="s">
        <v>55</v>
      </c>
      <c r="AV118" s="148"/>
      <c r="AW118" s="518" t="s">
        <v>56</v>
      </c>
      <c r="AX118" s="196">
        <v>6</v>
      </c>
      <c r="AY118" s="523" t="s">
        <v>86</v>
      </c>
      <c r="AZ118" s="195" t="s">
        <v>136</v>
      </c>
      <c r="BA118" s="206" t="s">
        <v>55</v>
      </c>
      <c r="BB118" s="206" t="s">
        <v>55</v>
      </c>
      <c r="BC118" s="204" t="s">
        <v>55</v>
      </c>
      <c r="BD118" s="148"/>
      <c r="BE118" s="518" t="s">
        <v>54</v>
      </c>
      <c r="BF118" s="206" t="s">
        <v>55</v>
      </c>
      <c r="BG118" s="523" t="s">
        <v>55</v>
      </c>
      <c r="BH118" s="195" t="s">
        <v>55</v>
      </c>
      <c r="BI118" s="206" t="s">
        <v>55</v>
      </c>
      <c r="BJ118" s="206" t="s">
        <v>55</v>
      </c>
      <c r="BK118" s="204" t="s">
        <v>55</v>
      </c>
      <c r="BL118" s="148"/>
      <c r="BM118" s="207" t="s">
        <v>54</v>
      </c>
      <c r="BN118" s="202" t="s">
        <v>55</v>
      </c>
      <c r="BO118" s="196">
        <v>6</v>
      </c>
      <c r="BP118" s="196" t="s">
        <v>55</v>
      </c>
      <c r="BQ118" s="195" t="s">
        <v>55</v>
      </c>
      <c r="BR118" s="206" t="s">
        <v>55</v>
      </c>
      <c r="BS118" s="203" t="s">
        <v>55</v>
      </c>
      <c r="BT118" s="204" t="s">
        <v>55</v>
      </c>
      <c r="BU118" s="148"/>
      <c r="BV118" s="194" t="s">
        <v>54</v>
      </c>
      <c r="BW118" s="202" t="s">
        <v>55</v>
      </c>
      <c r="BX118" s="206" t="s">
        <v>55</v>
      </c>
      <c r="BY118" s="196" t="s">
        <v>55</v>
      </c>
      <c r="BZ118" s="195" t="s">
        <v>55</v>
      </c>
      <c r="CA118" s="206" t="s">
        <v>55</v>
      </c>
      <c r="CB118" s="208" t="s">
        <v>55</v>
      </c>
      <c r="CC118" s="209" t="s">
        <v>55</v>
      </c>
      <c r="CD118" s="148"/>
      <c r="CE118" s="194" t="s">
        <v>56</v>
      </c>
      <c r="CF118" s="210">
        <v>104</v>
      </c>
      <c r="CG118" s="210" t="s">
        <v>127</v>
      </c>
      <c r="CH118" s="211"/>
      <c r="CI118" s="148"/>
      <c r="CJ118" s="199" t="s">
        <v>54</v>
      </c>
      <c r="CK118" s="210" t="s">
        <v>55</v>
      </c>
      <c r="CL118" s="210" t="s">
        <v>55</v>
      </c>
      <c r="CM118" s="210" t="s">
        <v>55</v>
      </c>
      <c r="CN118" s="212" t="s">
        <v>55</v>
      </c>
      <c r="CO118" s="148"/>
      <c r="CP118" s="213" t="s">
        <v>54</v>
      </c>
      <c r="CQ118" s="198"/>
      <c r="CR118" s="213" t="s">
        <v>54</v>
      </c>
      <c r="CS118" s="148"/>
      <c r="CT118" s="199" t="s">
        <v>54</v>
      </c>
      <c r="CU118" s="214" t="s">
        <v>55</v>
      </c>
      <c r="CV118" s="215" t="s">
        <v>55</v>
      </c>
    </row>
    <row r="119" spans="1:100" s="28" customFormat="1" ht="12.6" customHeight="1">
      <c r="A119" s="31"/>
      <c r="B119" s="139">
        <v>111</v>
      </c>
      <c r="C119" s="140">
        <v>260</v>
      </c>
      <c r="D119" s="138" t="s">
        <v>1027</v>
      </c>
      <c r="E119" s="180" t="s">
        <v>54</v>
      </c>
      <c r="F119" s="180" t="s">
        <v>54</v>
      </c>
      <c r="G119" s="180" t="s">
        <v>54</v>
      </c>
      <c r="H119" s="180" t="s">
        <v>55</v>
      </c>
      <c r="I119" s="179"/>
      <c r="J119" s="180"/>
      <c r="K119" s="181"/>
      <c r="L119" s="96"/>
      <c r="M119" s="29" t="s">
        <v>54</v>
      </c>
      <c r="N119" s="29" t="s">
        <v>54</v>
      </c>
      <c r="O119" s="51" t="s">
        <v>1027</v>
      </c>
      <c r="P119" s="52" t="s">
        <v>1028</v>
      </c>
      <c r="Q119" s="51" t="s">
        <v>1029</v>
      </c>
      <c r="R119" s="52" t="s">
        <v>1030</v>
      </c>
      <c r="S119" s="21" t="s">
        <v>1031</v>
      </c>
      <c r="T119" s="22" t="s">
        <v>55</v>
      </c>
      <c r="U119" s="53" t="s">
        <v>1032</v>
      </c>
      <c r="V119" s="53" t="s">
        <v>1033</v>
      </c>
      <c r="W119" s="54" t="s">
        <v>1034</v>
      </c>
      <c r="X119" s="15"/>
      <c r="Y119" s="112" t="s">
        <v>56</v>
      </c>
      <c r="Z119" s="27" t="s">
        <v>66</v>
      </c>
      <c r="AA119" s="24" t="s">
        <v>67</v>
      </c>
      <c r="AB119" s="162" t="s">
        <v>68</v>
      </c>
      <c r="AC119" s="148"/>
      <c r="AD119" s="148"/>
      <c r="AE119" s="112" t="s">
        <v>56</v>
      </c>
      <c r="AF119" s="27" t="s">
        <v>66</v>
      </c>
      <c r="AG119" s="24" t="s">
        <v>67</v>
      </c>
      <c r="AH119" s="27" t="s">
        <v>68</v>
      </c>
      <c r="AI119" s="42" t="s">
        <v>56</v>
      </c>
      <c r="AJ119" s="42" t="s">
        <v>56</v>
      </c>
      <c r="AK119" s="135" t="s">
        <v>55</v>
      </c>
      <c r="AL119" s="148"/>
      <c r="AM119" s="148"/>
      <c r="AN119" s="112" t="s">
        <v>54</v>
      </c>
      <c r="AO119" s="122" t="s">
        <v>55</v>
      </c>
      <c r="AP119" s="27" t="s">
        <v>55</v>
      </c>
      <c r="AQ119" s="24" t="s">
        <v>55</v>
      </c>
      <c r="AR119" s="27" t="s">
        <v>55</v>
      </c>
      <c r="AS119" s="47" t="s">
        <v>55</v>
      </c>
      <c r="AT119" s="47" t="s">
        <v>55</v>
      </c>
      <c r="AU119" s="127" t="s">
        <v>55</v>
      </c>
      <c r="AV119" s="148"/>
      <c r="AW119" s="519" t="s">
        <v>56</v>
      </c>
      <c r="AX119" s="24">
        <v>4</v>
      </c>
      <c r="AY119" s="524" t="s">
        <v>69</v>
      </c>
      <c r="AZ119" s="27" t="s">
        <v>70</v>
      </c>
      <c r="BA119" s="46" t="s">
        <v>55</v>
      </c>
      <c r="BB119" s="46" t="s">
        <v>55</v>
      </c>
      <c r="BC119" s="127" t="s">
        <v>55</v>
      </c>
      <c r="BD119" s="148"/>
      <c r="BE119" s="519" t="s">
        <v>56</v>
      </c>
      <c r="BF119" s="529">
        <v>24</v>
      </c>
      <c r="BG119" s="524" t="s">
        <v>86</v>
      </c>
      <c r="BH119" s="27" t="s">
        <v>250</v>
      </c>
      <c r="BI119" s="46" t="s">
        <v>55</v>
      </c>
      <c r="BJ119" s="46" t="s">
        <v>55</v>
      </c>
      <c r="BK119" s="127" t="s">
        <v>55</v>
      </c>
      <c r="BL119" s="148"/>
      <c r="BM119" s="116" t="s">
        <v>54</v>
      </c>
      <c r="BN119" s="122" t="s">
        <v>55</v>
      </c>
      <c r="BO119" s="24">
        <v>4</v>
      </c>
      <c r="BP119" s="24" t="s">
        <v>55</v>
      </c>
      <c r="BQ119" s="27" t="s">
        <v>55</v>
      </c>
      <c r="BR119" s="46" t="s">
        <v>55</v>
      </c>
      <c r="BS119" s="47" t="s">
        <v>55</v>
      </c>
      <c r="BT119" s="127" t="s">
        <v>55</v>
      </c>
      <c r="BU119" s="148"/>
      <c r="BV119" s="113" t="s">
        <v>54</v>
      </c>
      <c r="BW119" s="122" t="s">
        <v>55</v>
      </c>
      <c r="BX119" s="529">
        <v>24</v>
      </c>
      <c r="BY119" s="25" t="s">
        <v>55</v>
      </c>
      <c r="BZ119" s="22" t="s">
        <v>55</v>
      </c>
      <c r="CA119" s="46" t="s">
        <v>55</v>
      </c>
      <c r="CB119" s="32" t="s">
        <v>55</v>
      </c>
      <c r="CC119" s="155" t="s">
        <v>55</v>
      </c>
      <c r="CD119" s="148"/>
      <c r="CE119" s="113" t="s">
        <v>54</v>
      </c>
      <c r="CF119" s="25" t="s">
        <v>55</v>
      </c>
      <c r="CG119" s="25" t="s">
        <v>55</v>
      </c>
      <c r="CH119" s="163"/>
      <c r="CI119" s="148"/>
      <c r="CJ119" s="113" t="s">
        <v>54</v>
      </c>
      <c r="CK119" s="25" t="s">
        <v>55</v>
      </c>
      <c r="CL119" s="25" t="s">
        <v>55</v>
      </c>
      <c r="CM119" s="25" t="s">
        <v>55</v>
      </c>
      <c r="CN119" s="156" t="s">
        <v>55</v>
      </c>
      <c r="CO119" s="148"/>
      <c r="CP119" s="174" t="s">
        <v>54</v>
      </c>
      <c r="CQ119" s="148"/>
      <c r="CR119" s="174" t="s">
        <v>54</v>
      </c>
      <c r="CS119" s="148"/>
      <c r="CT119" s="113" t="s">
        <v>54</v>
      </c>
      <c r="CU119" s="26" t="s">
        <v>55</v>
      </c>
      <c r="CV119" s="83" t="s">
        <v>55</v>
      </c>
    </row>
    <row r="120" spans="1:100" s="354" customFormat="1" ht="12.6" customHeight="1">
      <c r="A120" s="378"/>
      <c r="B120" s="435">
        <v>112</v>
      </c>
      <c r="C120" s="436">
        <v>261</v>
      </c>
      <c r="D120" s="436" t="s">
        <v>1035</v>
      </c>
      <c r="E120" s="412" t="s">
        <v>54</v>
      </c>
      <c r="F120" s="412" t="s">
        <v>56</v>
      </c>
      <c r="G120" s="412" t="s">
        <v>56</v>
      </c>
      <c r="H120" s="412" t="s">
        <v>56</v>
      </c>
      <c r="I120" s="437"/>
      <c r="J120" s="412"/>
      <c r="K120" s="413"/>
      <c r="L120" s="414" t="s">
        <v>1036</v>
      </c>
      <c r="M120" s="438" t="s">
        <v>54</v>
      </c>
      <c r="N120" s="438" t="s">
        <v>54</v>
      </c>
      <c r="O120" s="559" t="s">
        <v>1035</v>
      </c>
      <c r="P120" s="560" t="s">
        <v>1037</v>
      </c>
      <c r="Q120" s="559" t="s">
        <v>1038</v>
      </c>
      <c r="R120" s="560" t="s">
        <v>1039</v>
      </c>
      <c r="S120" s="414" t="s">
        <v>1040</v>
      </c>
      <c r="T120" s="439" t="s">
        <v>55</v>
      </c>
      <c r="U120" s="561" t="s">
        <v>1041</v>
      </c>
      <c r="V120" s="561" t="s">
        <v>1042</v>
      </c>
      <c r="W120" s="562" t="s">
        <v>1043</v>
      </c>
      <c r="X120" s="440"/>
      <c r="Y120" s="469" t="s">
        <v>56</v>
      </c>
      <c r="Z120" s="464" t="s">
        <v>66</v>
      </c>
      <c r="AA120" s="463" t="s">
        <v>67</v>
      </c>
      <c r="AB120" s="557" t="s">
        <v>694</v>
      </c>
      <c r="AC120" s="343"/>
      <c r="AD120" s="343"/>
      <c r="AE120" s="469" t="s">
        <v>56</v>
      </c>
      <c r="AF120" s="464" t="s">
        <v>66</v>
      </c>
      <c r="AG120" s="463" t="s">
        <v>67</v>
      </c>
      <c r="AH120" s="464" t="s">
        <v>694</v>
      </c>
      <c r="AI120" s="558" t="s">
        <v>56</v>
      </c>
      <c r="AJ120" s="445" t="s">
        <v>55</v>
      </c>
      <c r="AK120" s="446" t="s">
        <v>55</v>
      </c>
      <c r="AL120" s="343"/>
      <c r="AM120" s="343"/>
      <c r="AN120" s="469" t="s">
        <v>54</v>
      </c>
      <c r="AO120" s="393" t="s">
        <v>55</v>
      </c>
      <c r="AP120" s="464" t="s">
        <v>55</v>
      </c>
      <c r="AQ120" s="463" t="s">
        <v>55</v>
      </c>
      <c r="AR120" s="464" t="s">
        <v>55</v>
      </c>
      <c r="AS120" s="468" t="s">
        <v>55</v>
      </c>
      <c r="AT120" s="468" t="s">
        <v>55</v>
      </c>
      <c r="AU120" s="466" t="s">
        <v>55</v>
      </c>
      <c r="AV120" s="343"/>
      <c r="AW120" s="532" t="s">
        <v>54</v>
      </c>
      <c r="AX120" s="463">
        <v>8</v>
      </c>
      <c r="AY120" s="563" t="s">
        <v>69</v>
      </c>
      <c r="AZ120" s="442" t="s">
        <v>307</v>
      </c>
      <c r="BA120" s="465" t="s">
        <v>55</v>
      </c>
      <c r="BB120" s="450" t="s">
        <v>55</v>
      </c>
      <c r="BC120" s="449" t="s">
        <v>55</v>
      </c>
      <c r="BD120" s="343"/>
      <c r="BE120" s="532" t="s">
        <v>54</v>
      </c>
      <c r="BF120" s="564">
        <v>28</v>
      </c>
      <c r="BG120" s="563" t="s">
        <v>69</v>
      </c>
      <c r="BH120" s="442" t="s">
        <v>70</v>
      </c>
      <c r="BI120" s="465" t="s">
        <v>55</v>
      </c>
      <c r="BJ120" s="450" t="s">
        <v>55</v>
      </c>
      <c r="BK120" s="449" t="s">
        <v>55</v>
      </c>
      <c r="BL120" s="343"/>
      <c r="BM120" s="467" t="s">
        <v>54</v>
      </c>
      <c r="BN120" s="393" t="s">
        <v>55</v>
      </c>
      <c r="BO120" s="463">
        <v>8</v>
      </c>
      <c r="BP120" s="463" t="s">
        <v>55</v>
      </c>
      <c r="BQ120" s="464" t="s">
        <v>55</v>
      </c>
      <c r="BR120" s="465" t="s">
        <v>55</v>
      </c>
      <c r="BS120" s="468" t="s">
        <v>55</v>
      </c>
      <c r="BT120" s="466" t="s">
        <v>55</v>
      </c>
      <c r="BU120" s="343"/>
      <c r="BV120" s="469" t="s">
        <v>54</v>
      </c>
      <c r="BW120" s="393" t="s">
        <v>55</v>
      </c>
      <c r="BX120" s="564">
        <v>28</v>
      </c>
      <c r="BY120" s="463" t="s">
        <v>55</v>
      </c>
      <c r="BZ120" s="464" t="s">
        <v>55</v>
      </c>
      <c r="CA120" s="465" t="s">
        <v>55</v>
      </c>
      <c r="CB120" s="470" t="s">
        <v>55</v>
      </c>
      <c r="CC120" s="471" t="s">
        <v>55</v>
      </c>
      <c r="CD120" s="343"/>
      <c r="CE120" s="469" t="s">
        <v>54</v>
      </c>
      <c r="CF120" s="454">
        <v>104</v>
      </c>
      <c r="CG120" s="454" t="s">
        <v>69</v>
      </c>
      <c r="CH120" s="455"/>
      <c r="CI120" s="343"/>
      <c r="CJ120" s="474" t="s">
        <v>54</v>
      </c>
      <c r="CK120" s="472" t="s">
        <v>55</v>
      </c>
      <c r="CL120" s="472" t="s">
        <v>55</v>
      </c>
      <c r="CM120" s="472" t="s">
        <v>55</v>
      </c>
      <c r="CN120" s="475" t="s">
        <v>55</v>
      </c>
      <c r="CO120" s="343"/>
      <c r="CP120" s="476" t="s">
        <v>54</v>
      </c>
      <c r="CQ120" s="402"/>
      <c r="CR120" s="476" t="s">
        <v>54</v>
      </c>
      <c r="CS120" s="343"/>
      <c r="CT120" s="474" t="s">
        <v>54</v>
      </c>
      <c r="CU120" s="477" t="s">
        <v>55</v>
      </c>
      <c r="CV120" s="478" t="s">
        <v>55</v>
      </c>
    </row>
    <row r="121" spans="1:100" s="28" customFormat="1">
      <c r="A121" s="31"/>
      <c r="B121" s="139">
        <v>113</v>
      </c>
      <c r="C121" s="140">
        <v>262</v>
      </c>
      <c r="D121" s="138" t="s">
        <v>1044</v>
      </c>
      <c r="E121" s="180" t="s">
        <v>54</v>
      </c>
      <c r="F121" s="180" t="s">
        <v>54</v>
      </c>
      <c r="G121" s="180" t="s">
        <v>54</v>
      </c>
      <c r="H121" s="180" t="s">
        <v>55</v>
      </c>
      <c r="I121" s="179"/>
      <c r="J121" s="180"/>
      <c r="K121" s="181"/>
      <c r="L121" s="96"/>
      <c r="M121" s="29" t="s">
        <v>54</v>
      </c>
      <c r="N121" s="21" t="s">
        <v>56</v>
      </c>
      <c r="O121" s="51" t="s">
        <v>1044</v>
      </c>
      <c r="P121" s="52" t="s">
        <v>1045</v>
      </c>
      <c r="Q121" s="51" t="s">
        <v>1046</v>
      </c>
      <c r="R121" s="52" t="s">
        <v>1047</v>
      </c>
      <c r="S121" s="21" t="s">
        <v>1048</v>
      </c>
      <c r="T121" s="30" t="s">
        <v>1049</v>
      </c>
      <c r="U121" s="53" t="s">
        <v>1050</v>
      </c>
      <c r="V121" s="53" t="s">
        <v>1051</v>
      </c>
      <c r="W121" s="54" t="s">
        <v>1052</v>
      </c>
      <c r="X121" s="15"/>
      <c r="Y121" s="112" t="s">
        <v>56</v>
      </c>
      <c r="Z121" s="27" t="s">
        <v>82</v>
      </c>
      <c r="AA121" s="24" t="s">
        <v>67</v>
      </c>
      <c r="AB121" s="162" t="s">
        <v>83</v>
      </c>
      <c r="AC121" s="148"/>
      <c r="AD121" s="148"/>
      <c r="AE121" s="112" t="s">
        <v>56</v>
      </c>
      <c r="AF121" s="27" t="s">
        <v>82</v>
      </c>
      <c r="AG121" s="24" t="s">
        <v>67</v>
      </c>
      <c r="AH121" s="27" t="s">
        <v>83</v>
      </c>
      <c r="AI121" s="42" t="s">
        <v>56</v>
      </c>
      <c r="AJ121" s="42" t="s">
        <v>56</v>
      </c>
      <c r="AK121" s="135" t="s">
        <v>55</v>
      </c>
      <c r="AL121" s="148"/>
      <c r="AM121" s="148"/>
      <c r="AN121" s="112" t="s">
        <v>54</v>
      </c>
      <c r="AO121" s="122" t="s">
        <v>55</v>
      </c>
      <c r="AP121" s="27" t="s">
        <v>55</v>
      </c>
      <c r="AQ121" s="24" t="s">
        <v>55</v>
      </c>
      <c r="AR121" s="27" t="s">
        <v>55</v>
      </c>
      <c r="AS121" s="47" t="s">
        <v>55</v>
      </c>
      <c r="AT121" s="47" t="s">
        <v>55</v>
      </c>
      <c r="AU121" s="127" t="s">
        <v>55</v>
      </c>
      <c r="AV121" s="148"/>
      <c r="AW121" s="519" t="s">
        <v>56</v>
      </c>
      <c r="AX121" s="24">
        <v>3</v>
      </c>
      <c r="AY121" s="524" t="s">
        <v>86</v>
      </c>
      <c r="AZ121" s="27" t="s">
        <v>68</v>
      </c>
      <c r="BA121" s="46" t="s">
        <v>55</v>
      </c>
      <c r="BB121" s="46" t="s">
        <v>55</v>
      </c>
      <c r="BC121" s="128" t="s">
        <v>56</v>
      </c>
      <c r="BD121" s="148"/>
      <c r="BE121" s="519" t="s">
        <v>56</v>
      </c>
      <c r="BF121" s="529">
        <v>23</v>
      </c>
      <c r="BG121" s="524" t="s">
        <v>86</v>
      </c>
      <c r="BH121" s="27" t="s">
        <v>137</v>
      </c>
      <c r="BI121" s="46" t="s">
        <v>55</v>
      </c>
      <c r="BJ121" s="46" t="s">
        <v>55</v>
      </c>
      <c r="BK121" s="128" t="s">
        <v>56</v>
      </c>
      <c r="BL121" s="148"/>
      <c r="BM121" s="116" t="s">
        <v>56</v>
      </c>
      <c r="BN121" s="344" t="s">
        <v>55</v>
      </c>
      <c r="BO121" s="24">
        <v>3</v>
      </c>
      <c r="BP121" s="24" t="s">
        <v>86</v>
      </c>
      <c r="BQ121" s="27" t="s">
        <v>84</v>
      </c>
      <c r="BR121" s="46" t="s">
        <v>55</v>
      </c>
      <c r="BS121" s="47" t="s">
        <v>55</v>
      </c>
      <c r="BT121" s="128" t="s">
        <v>56</v>
      </c>
      <c r="BU121" s="148"/>
      <c r="BV121" s="112" t="s">
        <v>56</v>
      </c>
      <c r="BW121" s="344" t="s">
        <v>55</v>
      </c>
      <c r="BX121" s="529">
        <v>23</v>
      </c>
      <c r="BY121" s="24" t="s">
        <v>86</v>
      </c>
      <c r="BZ121" s="27" t="s">
        <v>137</v>
      </c>
      <c r="CA121" s="46" t="s">
        <v>55</v>
      </c>
      <c r="CB121" s="32" t="s">
        <v>55</v>
      </c>
      <c r="CC121" s="156" t="s">
        <v>56</v>
      </c>
      <c r="CD121" s="148"/>
      <c r="CE121" s="113" t="s">
        <v>54</v>
      </c>
      <c r="CF121" s="25" t="s">
        <v>55</v>
      </c>
      <c r="CG121" s="25" t="s">
        <v>55</v>
      </c>
      <c r="CH121" s="163"/>
      <c r="CI121" s="148"/>
      <c r="CJ121" s="113" t="s">
        <v>54</v>
      </c>
      <c r="CK121" s="25" t="s">
        <v>55</v>
      </c>
      <c r="CL121" s="25" t="s">
        <v>55</v>
      </c>
      <c r="CM121" s="25" t="s">
        <v>55</v>
      </c>
      <c r="CN121" s="156" t="s">
        <v>55</v>
      </c>
      <c r="CO121" s="148"/>
      <c r="CP121" s="174" t="s">
        <v>54</v>
      </c>
      <c r="CQ121" s="148"/>
      <c r="CR121" s="174" t="s">
        <v>54</v>
      </c>
      <c r="CS121" s="148"/>
      <c r="CT121" s="113" t="s">
        <v>54</v>
      </c>
      <c r="CU121" s="26" t="s">
        <v>55</v>
      </c>
      <c r="CV121" s="83" t="s">
        <v>55</v>
      </c>
    </row>
    <row r="122" spans="1:100" s="28" customFormat="1">
      <c r="A122" s="31"/>
      <c r="B122" s="183">
        <v>114</v>
      </c>
      <c r="C122" s="185">
        <v>263</v>
      </c>
      <c r="D122" s="185" t="s">
        <v>1053</v>
      </c>
      <c r="E122" s="217" t="s">
        <v>54</v>
      </c>
      <c r="F122" s="217" t="s">
        <v>54</v>
      </c>
      <c r="G122" s="217" t="s">
        <v>54</v>
      </c>
      <c r="H122" s="217" t="s">
        <v>54</v>
      </c>
      <c r="I122" s="219"/>
      <c r="J122" s="217"/>
      <c r="K122" s="187"/>
      <c r="L122" s="188"/>
      <c r="M122" s="189" t="s">
        <v>56</v>
      </c>
      <c r="N122" s="189" t="s">
        <v>56</v>
      </c>
      <c r="O122" s="190" t="s">
        <v>1053</v>
      </c>
      <c r="P122" s="191" t="s">
        <v>1054</v>
      </c>
      <c r="Q122" s="190" t="s">
        <v>1055</v>
      </c>
      <c r="R122" s="191" t="s">
        <v>1056</v>
      </c>
      <c r="S122" s="186" t="s">
        <v>1057</v>
      </c>
      <c r="T122" s="216" t="s">
        <v>1058</v>
      </c>
      <c r="U122" s="193" t="s">
        <v>1059</v>
      </c>
      <c r="V122" s="193" t="s">
        <v>1060</v>
      </c>
      <c r="W122" s="318" t="s">
        <v>1061</v>
      </c>
      <c r="X122" s="15"/>
      <c r="Y122" s="194" t="s">
        <v>56</v>
      </c>
      <c r="Z122" s="195" t="s">
        <v>82</v>
      </c>
      <c r="AA122" s="196" t="s">
        <v>67</v>
      </c>
      <c r="AB122" s="197" t="s">
        <v>219</v>
      </c>
      <c r="AC122" s="148"/>
      <c r="AD122" s="148"/>
      <c r="AE122" s="194" t="s">
        <v>56</v>
      </c>
      <c r="AF122" s="195" t="s">
        <v>82</v>
      </c>
      <c r="AG122" s="196" t="s">
        <v>67</v>
      </c>
      <c r="AH122" s="195" t="s">
        <v>219</v>
      </c>
      <c r="AI122" s="200" t="s">
        <v>56</v>
      </c>
      <c r="AJ122" s="200" t="s">
        <v>56</v>
      </c>
      <c r="AK122" s="201" t="s">
        <v>55</v>
      </c>
      <c r="AL122" s="148"/>
      <c r="AM122" s="148"/>
      <c r="AN122" s="194" t="s">
        <v>56</v>
      </c>
      <c r="AO122" s="202">
        <v>30536</v>
      </c>
      <c r="AP122" s="195" t="s">
        <v>82</v>
      </c>
      <c r="AQ122" s="196" t="s">
        <v>67</v>
      </c>
      <c r="AR122" s="195" t="s">
        <v>219</v>
      </c>
      <c r="AS122" s="203" t="s">
        <v>56</v>
      </c>
      <c r="AT122" s="203" t="s">
        <v>56</v>
      </c>
      <c r="AU122" s="204" t="s">
        <v>55</v>
      </c>
      <c r="AV122" s="148"/>
      <c r="AW122" s="518" t="s">
        <v>56</v>
      </c>
      <c r="AX122" s="196">
        <v>3</v>
      </c>
      <c r="AY122" s="523" t="s">
        <v>86</v>
      </c>
      <c r="AZ122" s="195" t="s">
        <v>83</v>
      </c>
      <c r="BA122" s="206" t="s">
        <v>55</v>
      </c>
      <c r="BB122" s="206" t="s">
        <v>55</v>
      </c>
      <c r="BC122" s="204" t="s">
        <v>56</v>
      </c>
      <c r="BD122" s="148"/>
      <c r="BE122" s="518" t="s">
        <v>56</v>
      </c>
      <c r="BF122" s="530">
        <v>23</v>
      </c>
      <c r="BG122" s="523" t="s">
        <v>86</v>
      </c>
      <c r="BH122" s="195" t="s">
        <v>137</v>
      </c>
      <c r="BI122" s="206" t="s">
        <v>55</v>
      </c>
      <c r="BJ122" s="206" t="s">
        <v>55</v>
      </c>
      <c r="BK122" s="204" t="s">
        <v>56</v>
      </c>
      <c r="BL122" s="148"/>
      <c r="BM122" s="207" t="s">
        <v>56</v>
      </c>
      <c r="BN122" s="393">
        <v>30536</v>
      </c>
      <c r="BO122" s="196">
        <v>3</v>
      </c>
      <c r="BP122" s="196" t="s">
        <v>86</v>
      </c>
      <c r="BQ122" s="195" t="s">
        <v>83</v>
      </c>
      <c r="BR122" s="206" t="s">
        <v>55</v>
      </c>
      <c r="BS122" s="203" t="s">
        <v>55</v>
      </c>
      <c r="BT122" s="204" t="s">
        <v>56</v>
      </c>
      <c r="BU122" s="148"/>
      <c r="BV122" s="194" t="s">
        <v>56</v>
      </c>
      <c r="BW122" s="393">
        <v>30536</v>
      </c>
      <c r="BX122" s="530">
        <v>23</v>
      </c>
      <c r="BY122" s="196" t="s">
        <v>55</v>
      </c>
      <c r="BZ122" s="195" t="s">
        <v>55</v>
      </c>
      <c r="CA122" s="206" t="s">
        <v>55</v>
      </c>
      <c r="CB122" s="208" t="s">
        <v>55</v>
      </c>
      <c r="CC122" s="209" t="s">
        <v>55</v>
      </c>
      <c r="CD122" s="148"/>
      <c r="CE122" s="194" t="s">
        <v>56</v>
      </c>
      <c r="CF122" s="210">
        <v>104</v>
      </c>
      <c r="CG122" s="210" t="s">
        <v>86</v>
      </c>
      <c r="CH122" s="211"/>
      <c r="CI122" s="148"/>
      <c r="CJ122" s="199" t="s">
        <v>56</v>
      </c>
      <c r="CK122" s="210" t="s">
        <v>220</v>
      </c>
      <c r="CL122" s="210">
        <v>203</v>
      </c>
      <c r="CM122" s="210" t="s">
        <v>86</v>
      </c>
      <c r="CN122" s="212" t="s">
        <v>56</v>
      </c>
      <c r="CO122" s="148"/>
      <c r="CP122" s="213" t="s">
        <v>54</v>
      </c>
      <c r="CQ122" s="198"/>
      <c r="CR122" s="213" t="s">
        <v>54</v>
      </c>
      <c r="CS122" s="148"/>
      <c r="CT122" s="199" t="s">
        <v>54</v>
      </c>
      <c r="CU122" s="477" t="s">
        <v>55</v>
      </c>
      <c r="CV122" s="215" t="s">
        <v>55</v>
      </c>
    </row>
    <row r="123" spans="1:100" s="28" customFormat="1">
      <c r="A123" s="31"/>
      <c r="B123" s="139">
        <v>115</v>
      </c>
      <c r="C123" s="140">
        <v>264</v>
      </c>
      <c r="D123" s="138" t="s">
        <v>1062</v>
      </c>
      <c r="E123" s="181" t="s">
        <v>54</v>
      </c>
      <c r="F123" s="181" t="s">
        <v>54</v>
      </c>
      <c r="G123" s="181" t="s">
        <v>54</v>
      </c>
      <c r="H123" s="181" t="s">
        <v>54</v>
      </c>
      <c r="I123" s="358">
        <v>43908</v>
      </c>
      <c r="J123" s="181" t="s">
        <v>56</v>
      </c>
      <c r="K123" s="181">
        <v>43949</v>
      </c>
      <c r="L123" s="96" t="s">
        <v>1063</v>
      </c>
      <c r="M123" s="21" t="s">
        <v>56</v>
      </c>
      <c r="N123" s="21" t="s">
        <v>56</v>
      </c>
      <c r="O123" s="51" t="s">
        <v>1062</v>
      </c>
      <c r="P123" s="52" t="s">
        <v>1064</v>
      </c>
      <c r="Q123" s="51" t="s">
        <v>1065</v>
      </c>
      <c r="R123" s="52" t="s">
        <v>1066</v>
      </c>
      <c r="S123" s="21" t="s">
        <v>1067</v>
      </c>
      <c r="T123" s="30" t="s">
        <v>1068</v>
      </c>
      <c r="U123" s="53" t="s">
        <v>1069</v>
      </c>
      <c r="V123" s="53" t="s">
        <v>1070</v>
      </c>
      <c r="W123" s="54" t="s">
        <v>1071</v>
      </c>
      <c r="X123" s="15"/>
      <c r="Y123" s="112" t="s">
        <v>56</v>
      </c>
      <c r="Z123" s="27" t="s">
        <v>82</v>
      </c>
      <c r="AA123" s="24" t="s">
        <v>67</v>
      </c>
      <c r="AB123" s="162" t="s">
        <v>219</v>
      </c>
      <c r="AC123" s="148"/>
      <c r="AD123" s="148"/>
      <c r="AE123" s="112" t="s">
        <v>56</v>
      </c>
      <c r="AF123" s="27" t="s">
        <v>82</v>
      </c>
      <c r="AG123" s="24" t="s">
        <v>67</v>
      </c>
      <c r="AH123" s="27" t="s">
        <v>219</v>
      </c>
      <c r="AI123" s="42" t="s">
        <v>56</v>
      </c>
      <c r="AJ123" s="42" t="s">
        <v>56</v>
      </c>
      <c r="AK123" s="137" t="s">
        <v>1072</v>
      </c>
      <c r="AL123" s="148"/>
      <c r="AM123" s="148"/>
      <c r="AN123" s="112" t="s">
        <v>56</v>
      </c>
      <c r="AO123" s="122">
        <v>30536</v>
      </c>
      <c r="AP123" s="27" t="s">
        <v>82</v>
      </c>
      <c r="AQ123" s="24" t="s">
        <v>67</v>
      </c>
      <c r="AR123" s="27" t="s">
        <v>219</v>
      </c>
      <c r="AS123" s="42" t="s">
        <v>56</v>
      </c>
      <c r="AT123" s="42" t="s">
        <v>56</v>
      </c>
      <c r="AU123" s="137" t="s">
        <v>1072</v>
      </c>
      <c r="AV123" s="148"/>
      <c r="AW123" s="519" t="s">
        <v>56</v>
      </c>
      <c r="AX123" s="24">
        <v>3</v>
      </c>
      <c r="AY123" s="524" t="s">
        <v>86</v>
      </c>
      <c r="AZ123" s="27" t="s">
        <v>83</v>
      </c>
      <c r="BA123" s="46" t="s">
        <v>55</v>
      </c>
      <c r="BB123" s="109" t="s">
        <v>1072</v>
      </c>
      <c r="BC123" s="128" t="s">
        <v>56</v>
      </c>
      <c r="BD123" s="148"/>
      <c r="BE123" s="519" t="s">
        <v>56</v>
      </c>
      <c r="BF123" s="529">
        <v>23</v>
      </c>
      <c r="BG123" s="524" t="s">
        <v>1073</v>
      </c>
      <c r="BH123" s="27" t="s">
        <v>1074</v>
      </c>
      <c r="BI123" s="46" t="s">
        <v>55</v>
      </c>
      <c r="BJ123" s="46" t="s">
        <v>55</v>
      </c>
      <c r="BK123" s="127" t="s">
        <v>55</v>
      </c>
      <c r="BL123" s="148"/>
      <c r="BM123" s="116" t="s">
        <v>56</v>
      </c>
      <c r="BN123" s="122">
        <v>30536</v>
      </c>
      <c r="BO123" s="24">
        <v>3</v>
      </c>
      <c r="BP123" s="24" t="s">
        <v>1073</v>
      </c>
      <c r="BQ123" s="27" t="s">
        <v>1075</v>
      </c>
      <c r="BR123" s="46" t="s">
        <v>55</v>
      </c>
      <c r="BS123" s="47" t="s">
        <v>55</v>
      </c>
      <c r="BT123" s="128" t="s">
        <v>56</v>
      </c>
      <c r="BU123" s="148"/>
      <c r="BV123" s="112" t="s">
        <v>56</v>
      </c>
      <c r="BW123" s="122">
        <v>30536</v>
      </c>
      <c r="BX123" s="529">
        <v>23</v>
      </c>
      <c r="BY123" s="24" t="s">
        <v>55</v>
      </c>
      <c r="BZ123" s="27" t="s">
        <v>55</v>
      </c>
      <c r="CA123" s="46" t="s">
        <v>55</v>
      </c>
      <c r="CB123" s="32" t="s">
        <v>55</v>
      </c>
      <c r="CC123" s="155" t="s">
        <v>55</v>
      </c>
      <c r="CD123" s="148"/>
      <c r="CE123" s="113" t="s">
        <v>56</v>
      </c>
      <c r="CF123" s="25">
        <v>102</v>
      </c>
      <c r="CG123" s="25" t="s">
        <v>86</v>
      </c>
      <c r="CH123" s="163"/>
      <c r="CI123" s="148"/>
      <c r="CJ123" s="113" t="s">
        <v>56</v>
      </c>
      <c r="CK123" s="25" t="s">
        <v>220</v>
      </c>
      <c r="CL123" s="25">
        <v>203</v>
      </c>
      <c r="CM123" s="25" t="s">
        <v>86</v>
      </c>
      <c r="CN123" s="156" t="s">
        <v>56</v>
      </c>
      <c r="CO123" s="148"/>
      <c r="CP123" s="174" t="s">
        <v>54</v>
      </c>
      <c r="CQ123" s="148"/>
      <c r="CR123" s="174" t="s">
        <v>54</v>
      </c>
      <c r="CS123" s="148"/>
      <c r="CT123" s="113" t="s">
        <v>54</v>
      </c>
      <c r="CU123" s="26" t="s">
        <v>55</v>
      </c>
      <c r="CV123" s="26" t="s">
        <v>55</v>
      </c>
    </row>
    <row r="124" spans="1:100" s="28" customFormat="1" ht="12.6" customHeight="1">
      <c r="A124" s="31"/>
      <c r="B124" s="183">
        <v>116</v>
      </c>
      <c r="C124" s="185">
        <v>265</v>
      </c>
      <c r="D124" s="185" t="s">
        <v>1076</v>
      </c>
      <c r="E124" s="217" t="s">
        <v>54</v>
      </c>
      <c r="F124" s="217" t="s">
        <v>54</v>
      </c>
      <c r="G124" s="217" t="s">
        <v>54</v>
      </c>
      <c r="H124" s="217" t="s">
        <v>54</v>
      </c>
      <c r="I124" s="219"/>
      <c r="J124" s="217"/>
      <c r="K124" s="187"/>
      <c r="L124" s="188"/>
      <c r="M124" s="189" t="s">
        <v>56</v>
      </c>
      <c r="N124" s="189" t="s">
        <v>56</v>
      </c>
      <c r="O124" s="190" t="s">
        <v>1076</v>
      </c>
      <c r="P124" s="191" t="s">
        <v>1077</v>
      </c>
      <c r="Q124" s="190" t="s">
        <v>1078</v>
      </c>
      <c r="R124" s="191" t="s">
        <v>1079</v>
      </c>
      <c r="S124" s="186" t="s">
        <v>1080</v>
      </c>
      <c r="T124" s="216" t="s">
        <v>1081</v>
      </c>
      <c r="U124" s="193" t="s">
        <v>1082</v>
      </c>
      <c r="V124" s="193" t="s">
        <v>1083</v>
      </c>
      <c r="W124" s="318" t="s">
        <v>1084</v>
      </c>
      <c r="X124" s="15"/>
      <c r="Y124" s="194" t="s">
        <v>56</v>
      </c>
      <c r="Z124" s="195" t="s">
        <v>82</v>
      </c>
      <c r="AA124" s="196" t="s">
        <v>67</v>
      </c>
      <c r="AB124" s="197" t="s">
        <v>219</v>
      </c>
      <c r="AC124" s="148"/>
      <c r="AD124" s="148"/>
      <c r="AE124" s="194" t="s">
        <v>56</v>
      </c>
      <c r="AF124" s="195" t="s">
        <v>82</v>
      </c>
      <c r="AG124" s="196" t="s">
        <v>67</v>
      </c>
      <c r="AH124" s="195" t="s">
        <v>219</v>
      </c>
      <c r="AI124" s="200" t="s">
        <v>56</v>
      </c>
      <c r="AJ124" s="200" t="s">
        <v>55</v>
      </c>
      <c r="AK124" s="201" t="s">
        <v>55</v>
      </c>
      <c r="AL124" s="148"/>
      <c r="AM124" s="148"/>
      <c r="AN124" s="194" t="s">
        <v>56</v>
      </c>
      <c r="AO124" s="202">
        <v>122146</v>
      </c>
      <c r="AP124" s="195" t="s">
        <v>82</v>
      </c>
      <c r="AQ124" s="196" t="s">
        <v>67</v>
      </c>
      <c r="AR124" s="195" t="s">
        <v>219</v>
      </c>
      <c r="AS124" s="203" t="s">
        <v>56</v>
      </c>
      <c r="AT124" s="203" t="s">
        <v>55</v>
      </c>
      <c r="AU124" s="204" t="s">
        <v>55</v>
      </c>
      <c r="AV124" s="148"/>
      <c r="AW124" s="518" t="s">
        <v>56</v>
      </c>
      <c r="AX124" s="196">
        <v>3</v>
      </c>
      <c r="AY124" s="523" t="s">
        <v>86</v>
      </c>
      <c r="AZ124" s="195" t="s">
        <v>136</v>
      </c>
      <c r="BA124" s="206" t="s">
        <v>55</v>
      </c>
      <c r="BB124" s="206" t="s">
        <v>55</v>
      </c>
      <c r="BC124" s="204" t="s">
        <v>55</v>
      </c>
      <c r="BD124" s="148"/>
      <c r="BE124" s="518" t="s">
        <v>56</v>
      </c>
      <c r="BF124" s="530">
        <v>23</v>
      </c>
      <c r="BG124" s="523" t="s">
        <v>86</v>
      </c>
      <c r="BH124" s="195" t="s">
        <v>1085</v>
      </c>
      <c r="BI124" s="206" t="s">
        <v>55</v>
      </c>
      <c r="BJ124" s="206" t="s">
        <v>55</v>
      </c>
      <c r="BK124" s="204" t="s">
        <v>55</v>
      </c>
      <c r="BL124" s="148"/>
      <c r="BM124" s="207" t="s">
        <v>54</v>
      </c>
      <c r="BN124" s="202" t="s">
        <v>55</v>
      </c>
      <c r="BO124" s="196">
        <v>3</v>
      </c>
      <c r="BP124" s="196" t="s">
        <v>55</v>
      </c>
      <c r="BQ124" s="195" t="s">
        <v>55</v>
      </c>
      <c r="BR124" s="206" t="s">
        <v>55</v>
      </c>
      <c r="BS124" s="203" t="s">
        <v>55</v>
      </c>
      <c r="BT124" s="204" t="s">
        <v>55</v>
      </c>
      <c r="BU124" s="148"/>
      <c r="BV124" s="194" t="s">
        <v>54</v>
      </c>
      <c r="BW124" s="202" t="s">
        <v>55</v>
      </c>
      <c r="BX124" s="530">
        <v>23</v>
      </c>
      <c r="BY124" s="196" t="s">
        <v>55</v>
      </c>
      <c r="BZ124" s="195" t="s">
        <v>55</v>
      </c>
      <c r="CA124" s="206" t="s">
        <v>55</v>
      </c>
      <c r="CB124" s="208" t="s">
        <v>55</v>
      </c>
      <c r="CC124" s="209" t="s">
        <v>55</v>
      </c>
      <c r="CD124" s="148"/>
      <c r="CE124" s="194" t="s">
        <v>56</v>
      </c>
      <c r="CF124" s="210">
        <v>102</v>
      </c>
      <c r="CG124" s="210" t="s">
        <v>86</v>
      </c>
      <c r="CH124" s="211"/>
      <c r="CI124" s="148"/>
      <c r="CJ124" s="199" t="s">
        <v>56</v>
      </c>
      <c r="CK124" s="210" t="s">
        <v>220</v>
      </c>
      <c r="CL124" s="210">
        <v>204</v>
      </c>
      <c r="CM124" s="210" t="s">
        <v>86</v>
      </c>
      <c r="CN124" s="212" t="s">
        <v>56</v>
      </c>
      <c r="CO124" s="148"/>
      <c r="CP124" s="213" t="s">
        <v>54</v>
      </c>
      <c r="CQ124" s="198"/>
      <c r="CR124" s="213" t="s">
        <v>54</v>
      </c>
      <c r="CS124" s="148"/>
      <c r="CT124" s="199" t="s">
        <v>54</v>
      </c>
      <c r="CU124" s="214" t="s">
        <v>55</v>
      </c>
      <c r="CV124" s="215" t="s">
        <v>55</v>
      </c>
    </row>
    <row r="125" spans="1:100" s="28" customFormat="1" ht="25.5">
      <c r="A125" s="31"/>
      <c r="B125" s="139">
        <v>117</v>
      </c>
      <c r="C125" s="140">
        <v>266</v>
      </c>
      <c r="D125" s="138" t="s">
        <v>1086</v>
      </c>
      <c r="E125" s="180" t="s">
        <v>54</v>
      </c>
      <c r="F125" s="180" t="s">
        <v>54</v>
      </c>
      <c r="G125" s="180" t="s">
        <v>54</v>
      </c>
      <c r="H125" s="180" t="s">
        <v>54</v>
      </c>
      <c r="I125" s="179"/>
      <c r="J125" s="180"/>
      <c r="K125" s="181"/>
      <c r="L125" s="96"/>
      <c r="M125" s="29" t="s">
        <v>54</v>
      </c>
      <c r="N125" s="29" t="s">
        <v>54</v>
      </c>
      <c r="O125" s="55" t="s">
        <v>1086</v>
      </c>
      <c r="P125" s="56" t="s">
        <v>1087</v>
      </c>
      <c r="Q125" s="55" t="s">
        <v>1086</v>
      </c>
      <c r="R125" s="57" t="s">
        <v>1088</v>
      </c>
      <c r="S125" s="21" t="s">
        <v>1086</v>
      </c>
      <c r="T125" s="22" t="s">
        <v>55</v>
      </c>
      <c r="U125" s="58" t="s">
        <v>1089</v>
      </c>
      <c r="V125" s="58" t="s">
        <v>1090</v>
      </c>
      <c r="W125" s="59" t="s">
        <v>1091</v>
      </c>
      <c r="X125" s="15"/>
      <c r="Y125" s="112" t="s">
        <v>56</v>
      </c>
      <c r="Z125" s="27" t="s">
        <v>66</v>
      </c>
      <c r="AA125" s="24" t="s">
        <v>67</v>
      </c>
      <c r="AB125" s="162" t="s">
        <v>137</v>
      </c>
      <c r="AC125" s="148"/>
      <c r="AD125" s="148"/>
      <c r="AE125" s="112" t="s">
        <v>56</v>
      </c>
      <c r="AF125" s="27" t="s">
        <v>66</v>
      </c>
      <c r="AG125" s="24" t="s">
        <v>67</v>
      </c>
      <c r="AH125" s="27" t="s">
        <v>137</v>
      </c>
      <c r="AI125" s="42" t="s">
        <v>56</v>
      </c>
      <c r="AJ125" s="42" t="s">
        <v>112</v>
      </c>
      <c r="AK125" s="135" t="s">
        <v>55</v>
      </c>
      <c r="AL125" s="148"/>
      <c r="AM125" s="148"/>
      <c r="AN125" s="112" t="s">
        <v>56</v>
      </c>
      <c r="AO125" s="122">
        <v>88555</v>
      </c>
      <c r="AP125" s="27" t="s">
        <v>66</v>
      </c>
      <c r="AQ125" s="24" t="s">
        <v>67</v>
      </c>
      <c r="AR125" s="27" t="s">
        <v>137</v>
      </c>
      <c r="AS125" s="42" t="s">
        <v>56</v>
      </c>
      <c r="AT125" s="42" t="s">
        <v>112</v>
      </c>
      <c r="AU125" s="127" t="s">
        <v>55</v>
      </c>
      <c r="AV125" s="148"/>
      <c r="AW125" s="519" t="s">
        <v>56</v>
      </c>
      <c r="AX125" s="24">
        <v>8</v>
      </c>
      <c r="AY125" s="524" t="s">
        <v>86</v>
      </c>
      <c r="AZ125" s="27" t="s">
        <v>805</v>
      </c>
      <c r="BA125" s="46" t="s">
        <v>55</v>
      </c>
      <c r="BB125" s="46" t="s">
        <v>55</v>
      </c>
      <c r="BC125" s="127" t="s">
        <v>55</v>
      </c>
      <c r="BD125" s="148"/>
      <c r="BE125" s="519" t="s">
        <v>56</v>
      </c>
      <c r="BF125" s="529">
        <v>28</v>
      </c>
      <c r="BG125" s="524" t="s">
        <v>86</v>
      </c>
      <c r="BH125" s="27" t="s">
        <v>138</v>
      </c>
      <c r="BI125" s="46" t="s">
        <v>55</v>
      </c>
      <c r="BJ125" s="46" t="s">
        <v>55</v>
      </c>
      <c r="BK125" s="127" t="s">
        <v>55</v>
      </c>
      <c r="BL125" s="148"/>
      <c r="BM125" s="116" t="s">
        <v>54</v>
      </c>
      <c r="BN125" s="122">
        <v>85715</v>
      </c>
      <c r="BO125" s="24">
        <v>8</v>
      </c>
      <c r="BP125" s="25" t="s">
        <v>86</v>
      </c>
      <c r="BQ125" s="22" t="s">
        <v>805</v>
      </c>
      <c r="BR125" s="46" t="s">
        <v>55</v>
      </c>
      <c r="BS125" s="47" t="s">
        <v>55</v>
      </c>
      <c r="BT125" s="127" t="s">
        <v>55</v>
      </c>
      <c r="BU125" s="148"/>
      <c r="BV125" s="112" t="s">
        <v>54</v>
      </c>
      <c r="BW125" s="122">
        <v>85715</v>
      </c>
      <c r="BX125" s="529">
        <v>28</v>
      </c>
      <c r="BY125" s="25" t="s">
        <v>86</v>
      </c>
      <c r="BZ125" s="22" t="s">
        <v>138</v>
      </c>
      <c r="CA125" s="46" t="s">
        <v>55</v>
      </c>
      <c r="CB125" s="32" t="s">
        <v>55</v>
      </c>
      <c r="CC125" s="155" t="s">
        <v>55</v>
      </c>
      <c r="CD125" s="148"/>
      <c r="CE125" s="113" t="s">
        <v>56</v>
      </c>
      <c r="CF125" s="25">
        <v>105</v>
      </c>
      <c r="CG125" s="25" t="s">
        <v>86</v>
      </c>
      <c r="CH125" s="163"/>
      <c r="CI125" s="148"/>
      <c r="CJ125" s="172" t="s">
        <v>54</v>
      </c>
      <c r="CK125" s="25" t="s">
        <v>55</v>
      </c>
      <c r="CL125" s="25" t="s">
        <v>55</v>
      </c>
      <c r="CM125" s="25" t="s">
        <v>55</v>
      </c>
      <c r="CN125" s="156" t="s">
        <v>55</v>
      </c>
      <c r="CO125" s="148"/>
      <c r="CP125" s="174" t="s">
        <v>54</v>
      </c>
      <c r="CQ125" s="148"/>
      <c r="CR125" s="174" t="s">
        <v>54</v>
      </c>
      <c r="CS125" s="148"/>
      <c r="CT125" s="113" t="s">
        <v>54</v>
      </c>
      <c r="CU125" s="26" t="s">
        <v>55</v>
      </c>
      <c r="CV125" s="83" t="s">
        <v>55</v>
      </c>
    </row>
    <row r="126" spans="1:100" s="28" customFormat="1" ht="12.6" customHeight="1">
      <c r="A126" s="31"/>
      <c r="B126" s="183">
        <v>118</v>
      </c>
      <c r="C126" s="185">
        <v>267</v>
      </c>
      <c r="D126" s="185" t="s">
        <v>1092</v>
      </c>
      <c r="E126" s="217" t="s">
        <v>54</v>
      </c>
      <c r="F126" s="217" t="s">
        <v>54</v>
      </c>
      <c r="G126" s="217" t="s">
        <v>54</v>
      </c>
      <c r="H126" s="217" t="s">
        <v>54</v>
      </c>
      <c r="I126" s="367">
        <v>43950</v>
      </c>
      <c r="J126" s="217" t="s">
        <v>56</v>
      </c>
      <c r="K126" s="368">
        <v>44805</v>
      </c>
      <c r="L126" s="188" t="s">
        <v>536</v>
      </c>
      <c r="M126" s="189" t="s">
        <v>54</v>
      </c>
      <c r="N126" s="189" t="s">
        <v>54</v>
      </c>
      <c r="O126" s="190" t="s">
        <v>1092</v>
      </c>
      <c r="P126" s="191" t="s">
        <v>1093</v>
      </c>
      <c r="Q126" s="190" t="s">
        <v>1094</v>
      </c>
      <c r="R126" s="191" t="s">
        <v>1095</v>
      </c>
      <c r="S126" s="186" t="s">
        <v>1096</v>
      </c>
      <c r="T126" s="216" t="s">
        <v>1097</v>
      </c>
      <c r="U126" s="193" t="s">
        <v>1098</v>
      </c>
      <c r="V126" s="193" t="s">
        <v>1099</v>
      </c>
      <c r="W126" s="318" t="s">
        <v>1100</v>
      </c>
      <c r="X126" s="15"/>
      <c r="Y126" s="194" t="s">
        <v>56</v>
      </c>
      <c r="Z126" s="195" t="s">
        <v>66</v>
      </c>
      <c r="AA126" s="196" t="s">
        <v>67</v>
      </c>
      <c r="AB126" s="197" t="s">
        <v>70</v>
      </c>
      <c r="AC126" s="148"/>
      <c r="AD126" s="148"/>
      <c r="AE126" s="194" t="s">
        <v>56</v>
      </c>
      <c r="AF126" s="195" t="s">
        <v>66</v>
      </c>
      <c r="AG126" s="196" t="s">
        <v>67</v>
      </c>
      <c r="AH126" s="195" t="s">
        <v>70</v>
      </c>
      <c r="AI126" s="359" t="s">
        <v>56</v>
      </c>
      <c r="AJ126" s="359" t="s">
        <v>112</v>
      </c>
      <c r="AK126" s="361" t="s">
        <v>55</v>
      </c>
      <c r="AL126" s="148"/>
      <c r="AM126" s="148"/>
      <c r="AN126" s="194" t="s">
        <v>54</v>
      </c>
      <c r="AO126" s="202" t="s">
        <v>55</v>
      </c>
      <c r="AP126" s="195" t="s">
        <v>55</v>
      </c>
      <c r="AQ126" s="196" t="s">
        <v>55</v>
      </c>
      <c r="AR126" s="195" t="s">
        <v>55</v>
      </c>
      <c r="AS126" s="303" t="s">
        <v>55</v>
      </c>
      <c r="AT126" s="303" t="s">
        <v>55</v>
      </c>
      <c r="AU126" s="304" t="s">
        <v>55</v>
      </c>
      <c r="AV126" s="148"/>
      <c r="AW126" s="518" t="s">
        <v>56</v>
      </c>
      <c r="AX126" s="196">
        <v>8</v>
      </c>
      <c r="AY126" s="523" t="s">
        <v>69</v>
      </c>
      <c r="AZ126" s="195" t="s">
        <v>118</v>
      </c>
      <c r="BA126" s="206" t="s">
        <v>55</v>
      </c>
      <c r="BB126" s="360" t="s">
        <v>55</v>
      </c>
      <c r="BC126" s="304" t="s">
        <v>55</v>
      </c>
      <c r="BD126" s="148"/>
      <c r="BE126" s="518" t="s">
        <v>56</v>
      </c>
      <c r="BF126" s="530">
        <v>28</v>
      </c>
      <c r="BG126" s="523" t="s">
        <v>69</v>
      </c>
      <c r="BH126" s="195" t="s">
        <v>71</v>
      </c>
      <c r="BI126" s="206" t="s">
        <v>55</v>
      </c>
      <c r="BJ126" s="360" t="s">
        <v>55</v>
      </c>
      <c r="BK126" s="304" t="s">
        <v>55</v>
      </c>
      <c r="BL126" s="148"/>
      <c r="BM126" s="207" t="s">
        <v>56</v>
      </c>
      <c r="BN126" s="202">
        <v>4159</v>
      </c>
      <c r="BO126" s="196">
        <v>8</v>
      </c>
      <c r="BP126" s="196" t="s">
        <v>69</v>
      </c>
      <c r="BQ126" s="195" t="s">
        <v>118</v>
      </c>
      <c r="BR126" s="206" t="s">
        <v>55</v>
      </c>
      <c r="BS126" s="303" t="s">
        <v>55</v>
      </c>
      <c r="BT126" s="304" t="s">
        <v>55</v>
      </c>
      <c r="BU126" s="148"/>
      <c r="BV126" s="194" t="s">
        <v>54</v>
      </c>
      <c r="BW126" s="202">
        <v>4159</v>
      </c>
      <c r="BX126" s="530">
        <v>28</v>
      </c>
      <c r="BY126" s="196" t="s">
        <v>55</v>
      </c>
      <c r="BZ126" s="195" t="s">
        <v>55</v>
      </c>
      <c r="CA126" s="206" t="s">
        <v>55</v>
      </c>
      <c r="CB126" s="208" t="s">
        <v>55</v>
      </c>
      <c r="CC126" s="209" t="s">
        <v>55</v>
      </c>
      <c r="CD126" s="148"/>
      <c r="CE126" s="194" t="s">
        <v>56</v>
      </c>
      <c r="CF126" s="210">
        <v>105</v>
      </c>
      <c r="CG126" s="210" t="s">
        <v>86</v>
      </c>
      <c r="CH126" s="211"/>
      <c r="CI126" s="148"/>
      <c r="CJ126" s="199" t="s">
        <v>54</v>
      </c>
      <c r="CK126" s="210" t="s">
        <v>55</v>
      </c>
      <c r="CL126" s="210" t="s">
        <v>55</v>
      </c>
      <c r="CM126" s="210" t="s">
        <v>55</v>
      </c>
      <c r="CN126" s="212" t="s">
        <v>55</v>
      </c>
      <c r="CO126" s="148"/>
      <c r="CP126" s="213" t="s">
        <v>54</v>
      </c>
      <c r="CQ126" s="198"/>
      <c r="CR126" s="213" t="s">
        <v>54</v>
      </c>
      <c r="CS126" s="148"/>
      <c r="CT126" s="199" t="s">
        <v>54</v>
      </c>
      <c r="CU126" s="214" t="s">
        <v>55</v>
      </c>
      <c r="CV126" s="215" t="s">
        <v>55</v>
      </c>
    </row>
    <row r="127" spans="1:100" s="28" customFormat="1" ht="15" customHeight="1">
      <c r="A127" s="31"/>
      <c r="B127" s="139">
        <v>119</v>
      </c>
      <c r="C127" s="140">
        <v>268</v>
      </c>
      <c r="D127" s="138" t="s">
        <v>1101</v>
      </c>
      <c r="E127" s="180" t="s">
        <v>54</v>
      </c>
      <c r="F127" s="180" t="s">
        <v>54</v>
      </c>
      <c r="G127" s="180" t="s">
        <v>54</v>
      </c>
      <c r="H127" s="180" t="s">
        <v>54</v>
      </c>
      <c r="I127" s="179"/>
      <c r="J127" s="180"/>
      <c r="K127" s="181"/>
      <c r="L127" s="96"/>
      <c r="M127" s="21" t="s">
        <v>56</v>
      </c>
      <c r="N127" s="21" t="s">
        <v>56</v>
      </c>
      <c r="O127" s="51" t="s">
        <v>1101</v>
      </c>
      <c r="P127" s="51" t="s">
        <v>1101</v>
      </c>
      <c r="Q127" s="51" t="s">
        <v>1102</v>
      </c>
      <c r="R127" s="51" t="s">
        <v>1102</v>
      </c>
      <c r="S127" s="21" t="s">
        <v>1103</v>
      </c>
      <c r="T127" s="30" t="s">
        <v>1104</v>
      </c>
      <c r="U127" s="53" t="s">
        <v>1105</v>
      </c>
      <c r="V127" s="53" t="s">
        <v>1106</v>
      </c>
      <c r="W127" s="54" t="s">
        <v>1107</v>
      </c>
      <c r="X127" s="15"/>
      <c r="Y127" s="112" t="s">
        <v>56</v>
      </c>
      <c r="Z127" s="27" t="s">
        <v>82</v>
      </c>
      <c r="AA127" s="24" t="s">
        <v>67</v>
      </c>
      <c r="AB127" s="162" t="s">
        <v>219</v>
      </c>
      <c r="AC127" s="148"/>
      <c r="AD127" s="148"/>
      <c r="AE127" s="112" t="s">
        <v>56</v>
      </c>
      <c r="AF127" s="27" t="s">
        <v>82</v>
      </c>
      <c r="AG127" s="24" t="s">
        <v>67</v>
      </c>
      <c r="AH127" s="27" t="s">
        <v>219</v>
      </c>
      <c r="AI127" s="42" t="s">
        <v>56</v>
      </c>
      <c r="AJ127" s="42" t="s">
        <v>112</v>
      </c>
      <c r="AK127" s="135" t="s">
        <v>55</v>
      </c>
      <c r="AL127" s="148"/>
      <c r="AM127" s="148"/>
      <c r="AN127" s="112" t="s">
        <v>54</v>
      </c>
      <c r="AO127" s="122" t="s">
        <v>55</v>
      </c>
      <c r="AP127" s="409" t="s">
        <v>55</v>
      </c>
      <c r="AQ127" s="409" t="s">
        <v>55</v>
      </c>
      <c r="AR127" s="409" t="s">
        <v>55</v>
      </c>
      <c r="AS127" s="409" t="s">
        <v>55</v>
      </c>
      <c r="AT127" s="409" t="s">
        <v>55</v>
      </c>
      <c r="AU127" s="409" t="s">
        <v>55</v>
      </c>
      <c r="AV127" s="148"/>
      <c r="AW127" s="519" t="s">
        <v>56</v>
      </c>
      <c r="AX127" s="24">
        <v>3</v>
      </c>
      <c r="AY127" s="524" t="s">
        <v>69</v>
      </c>
      <c r="AZ127" s="27" t="s">
        <v>83</v>
      </c>
      <c r="BA127" s="46" t="s">
        <v>55</v>
      </c>
      <c r="BB127" s="46" t="s">
        <v>55</v>
      </c>
      <c r="BC127" s="127" t="s">
        <v>55</v>
      </c>
      <c r="BD127" s="148"/>
      <c r="BE127" s="519" t="s">
        <v>56</v>
      </c>
      <c r="BF127" s="529">
        <v>23</v>
      </c>
      <c r="BG127" s="524" t="s">
        <v>69</v>
      </c>
      <c r="BH127" s="27" t="s">
        <v>307</v>
      </c>
      <c r="BI127" s="46" t="s">
        <v>55</v>
      </c>
      <c r="BJ127" s="46" t="s">
        <v>55</v>
      </c>
      <c r="BK127" s="127" t="s">
        <v>55</v>
      </c>
      <c r="BL127" s="148"/>
      <c r="BM127" s="116" t="s">
        <v>56</v>
      </c>
      <c r="BN127" s="122">
        <v>122146</v>
      </c>
      <c r="BO127" s="24">
        <v>3</v>
      </c>
      <c r="BP127" s="25" t="s">
        <v>69</v>
      </c>
      <c r="BQ127" s="22" t="s">
        <v>83</v>
      </c>
      <c r="BR127" s="46" t="s">
        <v>55</v>
      </c>
      <c r="BS127" s="47" t="s">
        <v>55</v>
      </c>
      <c r="BT127" s="127" t="s">
        <v>55</v>
      </c>
      <c r="BU127" s="148"/>
      <c r="BV127" s="112" t="s">
        <v>56</v>
      </c>
      <c r="BW127" s="122">
        <v>122146</v>
      </c>
      <c r="BX127" s="529">
        <v>23</v>
      </c>
      <c r="BY127" s="25" t="s">
        <v>69</v>
      </c>
      <c r="BZ127" s="22" t="s">
        <v>307</v>
      </c>
      <c r="CA127" s="46" t="s">
        <v>55</v>
      </c>
      <c r="CB127" s="32" t="s">
        <v>55</v>
      </c>
      <c r="CC127" s="155" t="s">
        <v>55</v>
      </c>
      <c r="CD127" s="148"/>
      <c r="CE127" s="113" t="s">
        <v>56</v>
      </c>
      <c r="CF127" s="25">
        <v>104</v>
      </c>
      <c r="CG127" s="25" t="s">
        <v>86</v>
      </c>
      <c r="CH127" s="163"/>
      <c r="CI127" s="148"/>
      <c r="CJ127" s="113" t="s">
        <v>56</v>
      </c>
      <c r="CK127" s="25" t="s">
        <v>220</v>
      </c>
      <c r="CL127" s="25">
        <v>202</v>
      </c>
      <c r="CM127" s="25" t="s">
        <v>86</v>
      </c>
      <c r="CN127" s="156" t="s">
        <v>56</v>
      </c>
      <c r="CO127" s="148"/>
      <c r="CP127" s="174" t="s">
        <v>54</v>
      </c>
      <c r="CQ127" s="148"/>
      <c r="CR127" s="174" t="s">
        <v>54</v>
      </c>
      <c r="CS127" s="148"/>
      <c r="CT127" s="113" t="s">
        <v>54</v>
      </c>
      <c r="CU127" s="26" t="s">
        <v>55</v>
      </c>
      <c r="CV127" s="83" t="s">
        <v>55</v>
      </c>
    </row>
    <row r="128" spans="1:100" s="28" customFormat="1" ht="25.5">
      <c r="A128" s="31">
        <v>1</v>
      </c>
      <c r="B128" s="139">
        <v>121</v>
      </c>
      <c r="C128" s="140">
        <v>270</v>
      </c>
      <c r="D128" s="138" t="s">
        <v>1108</v>
      </c>
      <c r="E128" s="180" t="s">
        <v>54</v>
      </c>
      <c r="F128" s="180" t="s">
        <v>54</v>
      </c>
      <c r="G128" s="180" t="s">
        <v>54</v>
      </c>
      <c r="H128" s="180" t="s">
        <v>54</v>
      </c>
      <c r="I128" s="179"/>
      <c r="J128" s="180"/>
      <c r="K128" s="181"/>
      <c r="L128" s="96"/>
      <c r="M128" s="29" t="s">
        <v>54</v>
      </c>
      <c r="N128" s="29" t="s">
        <v>54</v>
      </c>
      <c r="O128" s="51" t="s">
        <v>1108</v>
      </c>
      <c r="P128" s="52" t="s">
        <v>1108</v>
      </c>
      <c r="Q128" s="51" t="s">
        <v>1109</v>
      </c>
      <c r="R128" s="52" t="s">
        <v>1109</v>
      </c>
      <c r="S128" s="21" t="s">
        <v>1110</v>
      </c>
      <c r="T128" s="30" t="s">
        <v>1111</v>
      </c>
      <c r="U128" s="53" t="s">
        <v>1112</v>
      </c>
      <c r="V128" s="53" t="s">
        <v>1113</v>
      </c>
      <c r="W128" s="54" t="s">
        <v>1114</v>
      </c>
      <c r="X128" s="15"/>
      <c r="Y128" s="112" t="s">
        <v>56</v>
      </c>
      <c r="Z128" s="27" t="s">
        <v>66</v>
      </c>
      <c r="AA128" s="24" t="s">
        <v>67</v>
      </c>
      <c r="AB128" s="162" t="s">
        <v>84</v>
      </c>
      <c r="AC128" s="148"/>
      <c r="AD128" s="148"/>
      <c r="AE128" s="112" t="s">
        <v>56</v>
      </c>
      <c r="AF128" s="27" t="s">
        <v>66</v>
      </c>
      <c r="AG128" s="24" t="s">
        <v>67</v>
      </c>
      <c r="AH128" s="27" t="s">
        <v>84</v>
      </c>
      <c r="AI128" s="42" t="s">
        <v>56</v>
      </c>
      <c r="AJ128" s="42" t="s">
        <v>55</v>
      </c>
      <c r="AK128" s="135" t="s">
        <v>55</v>
      </c>
      <c r="AL128" s="148"/>
      <c r="AM128" s="148"/>
      <c r="AN128" s="112" t="s">
        <v>56</v>
      </c>
      <c r="AO128" s="122">
        <v>16795</v>
      </c>
      <c r="AP128" s="27" t="s">
        <v>66</v>
      </c>
      <c r="AQ128" s="24" t="s">
        <v>67</v>
      </c>
      <c r="AR128" s="27" t="s">
        <v>84</v>
      </c>
      <c r="AS128" s="42" t="s">
        <v>56</v>
      </c>
      <c r="AT128" s="42" t="s">
        <v>55</v>
      </c>
      <c r="AU128" s="127" t="s">
        <v>55</v>
      </c>
      <c r="AV128" s="148"/>
      <c r="AW128" s="519" t="s">
        <v>56</v>
      </c>
      <c r="AX128" s="24">
        <v>6</v>
      </c>
      <c r="AY128" s="524" t="s">
        <v>86</v>
      </c>
      <c r="AZ128" s="27" t="s">
        <v>136</v>
      </c>
      <c r="BA128" s="46" t="s">
        <v>55</v>
      </c>
      <c r="BB128" s="46" t="s">
        <v>55</v>
      </c>
      <c r="BC128" s="127" t="s">
        <v>55</v>
      </c>
      <c r="BD128" s="148"/>
      <c r="BE128" s="519" t="s">
        <v>56</v>
      </c>
      <c r="BF128" s="529">
        <v>26</v>
      </c>
      <c r="BG128" s="524" t="s">
        <v>86</v>
      </c>
      <c r="BH128" s="27" t="s">
        <v>138</v>
      </c>
      <c r="BI128" s="46" t="s">
        <v>55</v>
      </c>
      <c r="BJ128" s="46" t="s">
        <v>55</v>
      </c>
      <c r="BK128" s="127" t="s">
        <v>55</v>
      </c>
      <c r="BL128" s="148"/>
      <c r="BM128" s="116" t="s">
        <v>56</v>
      </c>
      <c r="BN128" s="122">
        <v>16795</v>
      </c>
      <c r="BO128" s="24">
        <v>6</v>
      </c>
      <c r="BP128" s="25" t="s">
        <v>86</v>
      </c>
      <c r="BQ128" s="22" t="s">
        <v>136</v>
      </c>
      <c r="BR128" s="46" t="s">
        <v>55</v>
      </c>
      <c r="BS128" s="47" t="s">
        <v>55</v>
      </c>
      <c r="BT128" s="127" t="s">
        <v>55</v>
      </c>
      <c r="BU128" s="148"/>
      <c r="BV128" s="112" t="s">
        <v>56</v>
      </c>
      <c r="BW128" s="122">
        <v>16795</v>
      </c>
      <c r="BX128" s="529">
        <v>26</v>
      </c>
      <c r="BY128" s="25" t="s">
        <v>86</v>
      </c>
      <c r="BZ128" s="22" t="s">
        <v>138</v>
      </c>
      <c r="CA128" s="46" t="s">
        <v>55</v>
      </c>
      <c r="CB128" s="32" t="s">
        <v>55</v>
      </c>
      <c r="CC128" s="155" t="s">
        <v>55</v>
      </c>
      <c r="CD128" s="148"/>
      <c r="CE128" s="113" t="s">
        <v>56</v>
      </c>
      <c r="CF128" s="25">
        <v>105</v>
      </c>
      <c r="CG128" s="25" t="s">
        <v>86</v>
      </c>
      <c r="CH128" s="163"/>
      <c r="CI128" s="148"/>
      <c r="CJ128" s="113" t="s">
        <v>54</v>
      </c>
      <c r="CK128" s="25" t="s">
        <v>55</v>
      </c>
      <c r="CL128" s="25" t="s">
        <v>55</v>
      </c>
      <c r="CM128" s="25" t="s">
        <v>55</v>
      </c>
      <c r="CN128" s="156" t="s">
        <v>55</v>
      </c>
      <c r="CO128" s="148"/>
      <c r="CP128" s="174" t="s">
        <v>54</v>
      </c>
      <c r="CQ128" s="148"/>
      <c r="CR128" s="174" t="s">
        <v>54</v>
      </c>
      <c r="CS128" s="148"/>
      <c r="CT128" s="113" t="s">
        <v>54</v>
      </c>
      <c r="CU128" s="26" t="s">
        <v>55</v>
      </c>
      <c r="CV128" s="83" t="s">
        <v>55</v>
      </c>
    </row>
    <row r="129" spans="1:100" s="28" customFormat="1" ht="12.6" customHeight="1">
      <c r="A129" s="31"/>
      <c r="B129" s="183">
        <v>122</v>
      </c>
      <c r="C129" s="185">
        <v>271</v>
      </c>
      <c r="D129" s="185" t="s">
        <v>1115</v>
      </c>
      <c r="E129" s="217" t="s">
        <v>54</v>
      </c>
      <c r="F129" s="217" t="s">
        <v>56</v>
      </c>
      <c r="G129" s="217" t="s">
        <v>56</v>
      </c>
      <c r="H129" s="217" t="s">
        <v>56</v>
      </c>
      <c r="I129" s="219">
        <v>43910</v>
      </c>
      <c r="J129" s="217"/>
      <c r="K129" s="187"/>
      <c r="L129" s="188" t="s">
        <v>1116</v>
      </c>
      <c r="M129" s="189" t="s">
        <v>54</v>
      </c>
      <c r="N129" s="189" t="s">
        <v>54</v>
      </c>
      <c r="O129" s="190" t="s">
        <v>1115</v>
      </c>
      <c r="P129" s="191" t="s">
        <v>1117</v>
      </c>
      <c r="Q129" s="190" t="s">
        <v>1115</v>
      </c>
      <c r="R129" s="191" t="s">
        <v>1118</v>
      </c>
      <c r="S129" s="186" t="s">
        <v>1119</v>
      </c>
      <c r="T129" s="216" t="s">
        <v>55</v>
      </c>
      <c r="U129" s="193" t="s">
        <v>1120</v>
      </c>
      <c r="V129" s="193" t="s">
        <v>1121</v>
      </c>
      <c r="W129" s="318" t="s">
        <v>1122</v>
      </c>
      <c r="X129" s="15"/>
      <c r="Y129" s="194" t="s">
        <v>56</v>
      </c>
      <c r="Z129" s="195" t="s">
        <v>66</v>
      </c>
      <c r="AA129" s="196" t="s">
        <v>67</v>
      </c>
      <c r="AB129" s="197" t="s">
        <v>70</v>
      </c>
      <c r="AC129" s="148"/>
      <c r="AD129" s="148"/>
      <c r="AE129" s="194" t="s">
        <v>56</v>
      </c>
      <c r="AF129" s="195" t="s">
        <v>66</v>
      </c>
      <c r="AG129" s="196" t="s">
        <v>67</v>
      </c>
      <c r="AH129" s="195" t="s">
        <v>70</v>
      </c>
      <c r="AI129" s="359" t="s">
        <v>56</v>
      </c>
      <c r="AJ129" s="359" t="s">
        <v>56</v>
      </c>
      <c r="AK129" s="361" t="s">
        <v>55</v>
      </c>
      <c r="AL129" s="148"/>
      <c r="AM129" s="148"/>
      <c r="AN129" s="194" t="s">
        <v>54</v>
      </c>
      <c r="AO129" s="202" t="s">
        <v>55</v>
      </c>
      <c r="AP129" s="195" t="s">
        <v>55</v>
      </c>
      <c r="AQ129" s="196" t="s">
        <v>55</v>
      </c>
      <c r="AR129" s="195" t="s">
        <v>55</v>
      </c>
      <c r="AS129" s="303" t="s">
        <v>55</v>
      </c>
      <c r="AT129" s="303" t="s">
        <v>55</v>
      </c>
      <c r="AU129" s="304" t="s">
        <v>55</v>
      </c>
      <c r="AV129" s="148"/>
      <c r="AW129" s="518" t="s">
        <v>54</v>
      </c>
      <c r="AX129" s="196">
        <v>8</v>
      </c>
      <c r="AY129" s="523" t="s">
        <v>86</v>
      </c>
      <c r="AZ129" s="256" t="s">
        <v>118</v>
      </c>
      <c r="BA129" s="206" t="s">
        <v>55</v>
      </c>
      <c r="BB129" s="285" t="s">
        <v>55</v>
      </c>
      <c r="BC129" s="280" t="s">
        <v>55</v>
      </c>
      <c r="BD129" s="148"/>
      <c r="BE129" s="518" t="s">
        <v>54</v>
      </c>
      <c r="BF129" s="530">
        <v>28</v>
      </c>
      <c r="BG129" s="523" t="s">
        <v>86</v>
      </c>
      <c r="BH129" s="256" t="s">
        <v>138</v>
      </c>
      <c r="BI129" s="206" t="s">
        <v>55</v>
      </c>
      <c r="BJ129" s="285" t="s">
        <v>55</v>
      </c>
      <c r="BK129" s="280" t="s">
        <v>55</v>
      </c>
      <c r="BL129" s="148"/>
      <c r="BM129" s="207" t="s">
        <v>54</v>
      </c>
      <c r="BN129" s="202" t="s">
        <v>55</v>
      </c>
      <c r="BO129" s="196">
        <v>8</v>
      </c>
      <c r="BP129" s="196" t="s">
        <v>55</v>
      </c>
      <c r="BQ129" s="195" t="s">
        <v>55</v>
      </c>
      <c r="BR129" s="206" t="s">
        <v>55</v>
      </c>
      <c r="BS129" s="203" t="s">
        <v>55</v>
      </c>
      <c r="BT129" s="204" t="s">
        <v>55</v>
      </c>
      <c r="BU129" s="148"/>
      <c r="BV129" s="194" t="s">
        <v>54</v>
      </c>
      <c r="BW129" s="202" t="s">
        <v>55</v>
      </c>
      <c r="BX129" s="530">
        <v>28</v>
      </c>
      <c r="BY129" s="196" t="s">
        <v>55</v>
      </c>
      <c r="BZ129" s="195" t="s">
        <v>55</v>
      </c>
      <c r="CA129" s="206" t="s">
        <v>55</v>
      </c>
      <c r="CB129" s="208" t="s">
        <v>55</v>
      </c>
      <c r="CC129" s="209" t="s">
        <v>55</v>
      </c>
      <c r="CD129" s="148"/>
      <c r="CE129" s="194" t="s">
        <v>54</v>
      </c>
      <c r="CF129" s="294">
        <v>105</v>
      </c>
      <c r="CG129" s="294" t="s">
        <v>86</v>
      </c>
      <c r="CH129" s="300"/>
      <c r="CI129" s="148"/>
      <c r="CJ129" s="199" t="s">
        <v>54</v>
      </c>
      <c r="CK129" s="210" t="s">
        <v>55</v>
      </c>
      <c r="CL129" s="210" t="s">
        <v>55</v>
      </c>
      <c r="CM129" s="210" t="s">
        <v>55</v>
      </c>
      <c r="CN129" s="212" t="s">
        <v>55</v>
      </c>
      <c r="CO129" s="148"/>
      <c r="CP129" s="213" t="s">
        <v>54</v>
      </c>
      <c r="CQ129" s="198"/>
      <c r="CR129" s="213" t="s">
        <v>54</v>
      </c>
      <c r="CS129" s="148"/>
      <c r="CT129" s="199" t="s">
        <v>54</v>
      </c>
      <c r="CU129" s="214" t="s">
        <v>55</v>
      </c>
      <c r="CV129" s="215" t="s">
        <v>55</v>
      </c>
    </row>
    <row r="130" spans="1:100" s="28" customFormat="1" ht="24.95" customHeight="1">
      <c r="A130" s="31"/>
      <c r="B130" s="139">
        <v>123</v>
      </c>
      <c r="C130" s="140">
        <v>272</v>
      </c>
      <c r="D130" s="138" t="s">
        <v>1123</v>
      </c>
      <c r="E130" s="181" t="s">
        <v>54</v>
      </c>
      <c r="F130" s="181" t="s">
        <v>54</v>
      </c>
      <c r="G130" s="181" t="s">
        <v>54</v>
      </c>
      <c r="H130" s="181" t="s">
        <v>54</v>
      </c>
      <c r="I130" s="358">
        <v>43927</v>
      </c>
      <c r="J130" s="181" t="s">
        <v>56</v>
      </c>
      <c r="K130" s="181">
        <v>44140</v>
      </c>
      <c r="L130" s="96" t="s">
        <v>788</v>
      </c>
      <c r="M130" s="29" t="s">
        <v>54</v>
      </c>
      <c r="N130" s="29" t="s">
        <v>54</v>
      </c>
      <c r="O130" s="51" t="s">
        <v>1123</v>
      </c>
      <c r="P130" s="52" t="s">
        <v>1124</v>
      </c>
      <c r="Q130" s="51" t="s">
        <v>1125</v>
      </c>
      <c r="R130" s="52" t="s">
        <v>1126</v>
      </c>
      <c r="S130" s="21" t="s">
        <v>1127</v>
      </c>
      <c r="T130" s="30" t="s">
        <v>1128</v>
      </c>
      <c r="U130" s="53" t="s">
        <v>1129</v>
      </c>
      <c r="V130" s="53" t="s">
        <v>1130</v>
      </c>
      <c r="W130" s="54" t="s">
        <v>1131</v>
      </c>
      <c r="X130" s="15"/>
      <c r="Y130" s="112" t="s">
        <v>56</v>
      </c>
      <c r="Z130" s="27" t="s">
        <v>66</v>
      </c>
      <c r="AA130" s="24" t="s">
        <v>67</v>
      </c>
      <c r="AB130" s="162" t="s">
        <v>70</v>
      </c>
      <c r="AC130" s="148"/>
      <c r="AD130" s="148"/>
      <c r="AE130" s="112" t="s">
        <v>56</v>
      </c>
      <c r="AF130" s="27" t="s">
        <v>66</v>
      </c>
      <c r="AG130" s="24" t="s">
        <v>67</v>
      </c>
      <c r="AH130" s="27" t="s">
        <v>70</v>
      </c>
      <c r="AI130" s="42" t="s">
        <v>56</v>
      </c>
      <c r="AJ130" s="42" t="s">
        <v>56</v>
      </c>
      <c r="AK130" s="135" t="s">
        <v>55</v>
      </c>
      <c r="AL130" s="148"/>
      <c r="AM130" s="148"/>
      <c r="AN130" s="112" t="s">
        <v>54</v>
      </c>
      <c r="AO130" s="122" t="s">
        <v>55</v>
      </c>
      <c r="AP130" s="27" t="s">
        <v>55</v>
      </c>
      <c r="AQ130" s="24" t="s">
        <v>55</v>
      </c>
      <c r="AR130" s="27" t="s">
        <v>55</v>
      </c>
      <c r="AS130" s="47" t="s">
        <v>55</v>
      </c>
      <c r="AT130" s="47" t="s">
        <v>55</v>
      </c>
      <c r="AU130" s="127" t="s">
        <v>55</v>
      </c>
      <c r="AV130" s="148"/>
      <c r="AW130" s="519" t="s">
        <v>56</v>
      </c>
      <c r="AX130" s="24">
        <v>4</v>
      </c>
      <c r="AY130" s="524" t="s">
        <v>86</v>
      </c>
      <c r="AZ130" s="27" t="s">
        <v>118</v>
      </c>
      <c r="BA130" s="46" t="s">
        <v>55</v>
      </c>
      <c r="BB130" s="46" t="s">
        <v>55</v>
      </c>
      <c r="BC130" s="127" t="s">
        <v>55</v>
      </c>
      <c r="BD130" s="148"/>
      <c r="BE130" s="519" t="s">
        <v>56</v>
      </c>
      <c r="BF130" s="529">
        <v>24</v>
      </c>
      <c r="BG130" s="524" t="s">
        <v>86</v>
      </c>
      <c r="BH130" s="27" t="s">
        <v>71</v>
      </c>
      <c r="BI130" s="46" t="s">
        <v>55</v>
      </c>
      <c r="BJ130" s="46" t="s">
        <v>55</v>
      </c>
      <c r="BK130" s="127" t="s">
        <v>55</v>
      </c>
      <c r="BL130" s="148"/>
      <c r="BM130" s="116" t="s">
        <v>54</v>
      </c>
      <c r="BN130" s="122" t="s">
        <v>55</v>
      </c>
      <c r="BO130" s="24">
        <v>4</v>
      </c>
      <c r="BP130" s="24" t="s">
        <v>55</v>
      </c>
      <c r="BQ130" s="27" t="s">
        <v>55</v>
      </c>
      <c r="BR130" s="46" t="s">
        <v>55</v>
      </c>
      <c r="BS130" s="47" t="s">
        <v>55</v>
      </c>
      <c r="BT130" s="127" t="s">
        <v>55</v>
      </c>
      <c r="BU130" s="148"/>
      <c r="BV130" s="113" t="s">
        <v>54</v>
      </c>
      <c r="BW130" s="122" t="s">
        <v>55</v>
      </c>
      <c r="BX130" s="529">
        <v>24</v>
      </c>
      <c r="BY130" s="25" t="s">
        <v>55</v>
      </c>
      <c r="BZ130" s="22" t="s">
        <v>55</v>
      </c>
      <c r="CA130" s="46" t="s">
        <v>55</v>
      </c>
      <c r="CB130" s="32" t="s">
        <v>55</v>
      </c>
      <c r="CC130" s="155" t="s">
        <v>55</v>
      </c>
      <c r="CD130" s="148"/>
      <c r="CE130" s="113" t="s">
        <v>56</v>
      </c>
      <c r="CF130" s="25">
        <v>107</v>
      </c>
      <c r="CG130" s="25" t="s">
        <v>86</v>
      </c>
      <c r="CH130" s="163"/>
      <c r="CI130" s="148"/>
      <c r="CJ130" s="113" t="s">
        <v>54</v>
      </c>
      <c r="CK130" s="25" t="s">
        <v>55</v>
      </c>
      <c r="CL130" s="25" t="s">
        <v>55</v>
      </c>
      <c r="CM130" s="25" t="s">
        <v>55</v>
      </c>
      <c r="CN130" s="156" t="s">
        <v>55</v>
      </c>
      <c r="CO130" s="148"/>
      <c r="CP130" s="174" t="s">
        <v>54</v>
      </c>
      <c r="CQ130" s="148"/>
      <c r="CR130" s="174" t="s">
        <v>54</v>
      </c>
      <c r="CS130" s="148"/>
      <c r="CT130" s="113" t="s">
        <v>54</v>
      </c>
      <c r="CU130" s="26" t="s">
        <v>55</v>
      </c>
      <c r="CV130" s="83" t="s">
        <v>55</v>
      </c>
    </row>
    <row r="131" spans="1:100" s="28" customFormat="1" ht="24.95" customHeight="1">
      <c r="A131" s="31"/>
      <c r="B131" s="183">
        <v>124</v>
      </c>
      <c r="C131" s="185">
        <v>273</v>
      </c>
      <c r="D131" s="185" t="s">
        <v>1132</v>
      </c>
      <c r="E131" s="217" t="s">
        <v>54</v>
      </c>
      <c r="F131" s="217" t="s">
        <v>56</v>
      </c>
      <c r="G131" s="217" t="s">
        <v>56</v>
      </c>
      <c r="H131" s="217" t="s">
        <v>55</v>
      </c>
      <c r="I131" s="219">
        <v>43951</v>
      </c>
      <c r="J131" s="217"/>
      <c r="K131" s="187"/>
      <c r="L131" s="188" t="s">
        <v>1133</v>
      </c>
      <c r="M131" s="189" t="s">
        <v>54</v>
      </c>
      <c r="N131" s="189" t="s">
        <v>54</v>
      </c>
      <c r="O131" s="190" t="s">
        <v>1132</v>
      </c>
      <c r="P131" s="191" t="s">
        <v>1134</v>
      </c>
      <c r="Q131" s="190" t="s">
        <v>1132</v>
      </c>
      <c r="R131" s="191" t="s">
        <v>1135</v>
      </c>
      <c r="S131" s="186" t="s">
        <v>1136</v>
      </c>
      <c r="T131" s="216" t="s">
        <v>1137</v>
      </c>
      <c r="U131" s="193" t="s">
        <v>1138</v>
      </c>
      <c r="V131" s="193" t="s">
        <v>1139</v>
      </c>
      <c r="W131" s="318" t="s">
        <v>1140</v>
      </c>
      <c r="X131" s="15"/>
      <c r="Y131" s="194" t="s">
        <v>56</v>
      </c>
      <c r="Z131" s="195" t="s">
        <v>66</v>
      </c>
      <c r="AA131" s="196" t="s">
        <v>67</v>
      </c>
      <c r="AB131" s="197" t="s">
        <v>70</v>
      </c>
      <c r="AC131" s="148"/>
      <c r="AD131" s="148"/>
      <c r="AE131" s="194" t="s">
        <v>56</v>
      </c>
      <c r="AF131" s="195" t="s">
        <v>66</v>
      </c>
      <c r="AG131" s="196" t="s">
        <v>67</v>
      </c>
      <c r="AH131" s="195" t="s">
        <v>70</v>
      </c>
      <c r="AI131" s="200" t="s">
        <v>56</v>
      </c>
      <c r="AJ131" s="200" t="s">
        <v>112</v>
      </c>
      <c r="AK131" s="201" t="s">
        <v>55</v>
      </c>
      <c r="AL131" s="148"/>
      <c r="AM131" s="148"/>
      <c r="AN131" s="194" t="s">
        <v>54</v>
      </c>
      <c r="AO131" s="202" t="s">
        <v>55</v>
      </c>
      <c r="AP131" s="195" t="s">
        <v>55</v>
      </c>
      <c r="AQ131" s="196" t="s">
        <v>55</v>
      </c>
      <c r="AR131" s="195" t="s">
        <v>55</v>
      </c>
      <c r="AS131" s="203" t="s">
        <v>55</v>
      </c>
      <c r="AT131" s="203" t="s">
        <v>55</v>
      </c>
      <c r="AU131" s="204" t="s">
        <v>55</v>
      </c>
      <c r="AV131" s="148"/>
      <c r="AW131" s="518" t="s">
        <v>54</v>
      </c>
      <c r="AX131" s="257">
        <v>3</v>
      </c>
      <c r="AY131" s="611" t="s">
        <v>86</v>
      </c>
      <c r="AZ131" s="612" t="s">
        <v>137</v>
      </c>
      <c r="BA131" s="206" t="s">
        <v>55</v>
      </c>
      <c r="BB131" s="360" t="s">
        <v>55</v>
      </c>
      <c r="BC131" s="304" t="s">
        <v>55</v>
      </c>
      <c r="BD131" s="148"/>
      <c r="BE131" s="518" t="s">
        <v>54</v>
      </c>
      <c r="BF131" s="610">
        <v>23</v>
      </c>
      <c r="BG131" s="611" t="s">
        <v>86</v>
      </c>
      <c r="BH131" s="256" t="s">
        <v>250</v>
      </c>
      <c r="BI131" s="206" t="s">
        <v>55</v>
      </c>
      <c r="BJ131" s="285" t="s">
        <v>55</v>
      </c>
      <c r="BK131" s="280" t="s">
        <v>55</v>
      </c>
      <c r="BL131" s="148"/>
      <c r="BM131" s="207" t="s">
        <v>54</v>
      </c>
      <c r="BN131" s="613">
        <v>19278</v>
      </c>
      <c r="BO131" s="257">
        <v>3</v>
      </c>
      <c r="BP131" s="257" t="s">
        <v>86</v>
      </c>
      <c r="BQ131" s="256" t="s">
        <v>137</v>
      </c>
      <c r="BR131" s="206" t="s">
        <v>55</v>
      </c>
      <c r="BS131" s="303" t="s">
        <v>55</v>
      </c>
      <c r="BT131" s="304" t="s">
        <v>55</v>
      </c>
      <c r="BU131" s="148"/>
      <c r="BV131" s="194" t="s">
        <v>54</v>
      </c>
      <c r="BW131" s="202">
        <v>19278</v>
      </c>
      <c r="BX131" s="610">
        <v>23</v>
      </c>
      <c r="BY131" s="196" t="s">
        <v>55</v>
      </c>
      <c r="BZ131" s="195" t="s">
        <v>55</v>
      </c>
      <c r="CA131" s="206" t="s">
        <v>55</v>
      </c>
      <c r="CB131" s="208" t="s">
        <v>55</v>
      </c>
      <c r="CC131" s="209" t="s">
        <v>55</v>
      </c>
      <c r="CD131" s="148"/>
      <c r="CE131" s="194" t="s">
        <v>54</v>
      </c>
      <c r="CF131" s="210" t="s">
        <v>55</v>
      </c>
      <c r="CG131" s="210" t="s">
        <v>55</v>
      </c>
      <c r="CH131" s="211"/>
      <c r="CI131" s="148"/>
      <c r="CJ131" s="199" t="s">
        <v>54</v>
      </c>
      <c r="CK131" s="210" t="s">
        <v>55</v>
      </c>
      <c r="CL131" s="210" t="s">
        <v>55</v>
      </c>
      <c r="CM131" s="210" t="s">
        <v>55</v>
      </c>
      <c r="CN131" s="212" t="s">
        <v>55</v>
      </c>
      <c r="CO131" s="148"/>
      <c r="CP131" s="213" t="s">
        <v>54</v>
      </c>
      <c r="CQ131" s="198"/>
      <c r="CR131" s="213" t="s">
        <v>54</v>
      </c>
      <c r="CS131" s="148"/>
      <c r="CT131" s="199" t="s">
        <v>54</v>
      </c>
      <c r="CU131" s="214" t="s">
        <v>55</v>
      </c>
      <c r="CV131" s="215" t="s">
        <v>55</v>
      </c>
    </row>
    <row r="132" spans="1:100" s="28" customFormat="1" ht="24.95" customHeight="1">
      <c r="A132" s="31"/>
      <c r="B132" s="139">
        <v>125</v>
      </c>
      <c r="C132" s="140">
        <v>274</v>
      </c>
      <c r="D132" s="138" t="s">
        <v>1141</v>
      </c>
      <c r="E132" s="181" t="s">
        <v>54</v>
      </c>
      <c r="F132" s="181" t="s">
        <v>54</v>
      </c>
      <c r="G132" s="181" t="s">
        <v>54</v>
      </c>
      <c r="H132" s="181" t="s">
        <v>54</v>
      </c>
      <c r="I132" s="358">
        <v>43924</v>
      </c>
      <c r="J132" s="181" t="s">
        <v>56</v>
      </c>
      <c r="K132" s="181">
        <v>43997</v>
      </c>
      <c r="L132" s="96" t="s">
        <v>706</v>
      </c>
      <c r="M132" s="21" t="s">
        <v>56</v>
      </c>
      <c r="N132" s="21" t="s">
        <v>56</v>
      </c>
      <c r="O132" s="51" t="s">
        <v>1141</v>
      </c>
      <c r="P132" s="52" t="s">
        <v>1142</v>
      </c>
      <c r="Q132" s="51" t="s">
        <v>1141</v>
      </c>
      <c r="R132" s="52" t="s">
        <v>1143</v>
      </c>
      <c r="S132" s="21" t="s">
        <v>1144</v>
      </c>
      <c r="T132" s="30" t="s">
        <v>1145</v>
      </c>
      <c r="U132" s="53" t="s">
        <v>1146</v>
      </c>
      <c r="V132" s="53" t="s">
        <v>1147</v>
      </c>
      <c r="W132" s="54" t="s">
        <v>1148</v>
      </c>
      <c r="X132" s="15"/>
      <c r="Y132" s="112" t="s">
        <v>56</v>
      </c>
      <c r="Z132" s="27" t="s">
        <v>82</v>
      </c>
      <c r="AA132" s="24" t="s">
        <v>67</v>
      </c>
      <c r="AB132" s="162" t="s">
        <v>993</v>
      </c>
      <c r="AC132" s="148"/>
      <c r="AD132" s="148"/>
      <c r="AE132" s="112" t="s">
        <v>56</v>
      </c>
      <c r="AF132" s="27" t="s">
        <v>82</v>
      </c>
      <c r="AG132" s="24" t="s">
        <v>67</v>
      </c>
      <c r="AH132" s="27" t="s">
        <v>993</v>
      </c>
      <c r="AI132" s="42" t="s">
        <v>56</v>
      </c>
      <c r="AJ132" s="42" t="s">
        <v>55</v>
      </c>
      <c r="AK132" s="135" t="s">
        <v>55</v>
      </c>
      <c r="AL132" s="148"/>
      <c r="AM132" s="148"/>
      <c r="AN132" s="112" t="s">
        <v>54</v>
      </c>
      <c r="AO132" s="122" t="s">
        <v>55</v>
      </c>
      <c r="AP132" s="27" t="s">
        <v>55</v>
      </c>
      <c r="AQ132" s="24" t="s">
        <v>55</v>
      </c>
      <c r="AR132" s="27" t="s">
        <v>55</v>
      </c>
      <c r="AS132" s="47" t="s">
        <v>55</v>
      </c>
      <c r="AT132" s="47" t="s">
        <v>55</v>
      </c>
      <c r="AU132" s="127" t="s">
        <v>55</v>
      </c>
      <c r="AV132" s="148"/>
      <c r="AW132" s="519" t="s">
        <v>56</v>
      </c>
      <c r="AX132" s="24">
        <v>3</v>
      </c>
      <c r="AY132" s="524" t="s">
        <v>86</v>
      </c>
      <c r="AZ132" s="27" t="s">
        <v>83</v>
      </c>
      <c r="BA132" s="46" t="s">
        <v>55</v>
      </c>
      <c r="BB132" s="46" t="s">
        <v>55</v>
      </c>
      <c r="BC132" s="127" t="s">
        <v>55</v>
      </c>
      <c r="BD132" s="148"/>
      <c r="BE132" s="519" t="s">
        <v>56</v>
      </c>
      <c r="BF132" s="529">
        <v>23</v>
      </c>
      <c r="BG132" s="524" t="s">
        <v>86</v>
      </c>
      <c r="BH132" s="27" t="s">
        <v>239</v>
      </c>
      <c r="BI132" s="46" t="s">
        <v>55</v>
      </c>
      <c r="BJ132" s="46" t="s">
        <v>55</v>
      </c>
      <c r="BK132" s="127" t="s">
        <v>55</v>
      </c>
      <c r="BL132" s="148"/>
      <c r="BM132" s="116" t="s">
        <v>56</v>
      </c>
      <c r="BN132" s="122">
        <v>122146</v>
      </c>
      <c r="BO132" s="24">
        <v>3</v>
      </c>
      <c r="BP132" s="24" t="s">
        <v>86</v>
      </c>
      <c r="BQ132" s="27" t="s">
        <v>83</v>
      </c>
      <c r="BR132" s="46" t="s">
        <v>55</v>
      </c>
      <c r="BS132" s="47" t="s">
        <v>55</v>
      </c>
      <c r="BT132" s="127" t="s">
        <v>55</v>
      </c>
      <c r="BU132" s="148"/>
      <c r="BV132" s="112" t="s">
        <v>56</v>
      </c>
      <c r="BW132" s="122">
        <v>122146</v>
      </c>
      <c r="BX132" s="529">
        <v>23</v>
      </c>
      <c r="BY132" s="655" t="s">
        <v>86</v>
      </c>
      <c r="BZ132" s="24" t="s">
        <v>239</v>
      </c>
      <c r="CA132" s="46" t="s">
        <v>55</v>
      </c>
      <c r="CB132" s="32" t="s">
        <v>55</v>
      </c>
      <c r="CC132" s="155" t="s">
        <v>55</v>
      </c>
      <c r="CD132" s="148"/>
      <c r="CE132" s="113" t="s">
        <v>56</v>
      </c>
      <c r="CF132" s="25">
        <v>104</v>
      </c>
      <c r="CG132" s="25" t="s">
        <v>86</v>
      </c>
      <c r="CH132" s="163"/>
      <c r="CI132" s="148"/>
      <c r="CJ132" s="113" t="s">
        <v>56</v>
      </c>
      <c r="CK132" s="25" t="s">
        <v>220</v>
      </c>
      <c r="CL132" s="25">
        <v>204</v>
      </c>
      <c r="CM132" s="25" t="s">
        <v>86</v>
      </c>
      <c r="CN132" s="156" t="s">
        <v>56</v>
      </c>
      <c r="CO132" s="148"/>
      <c r="CP132" s="174" t="s">
        <v>54</v>
      </c>
      <c r="CQ132" s="148"/>
      <c r="CR132" s="174" t="s">
        <v>54</v>
      </c>
      <c r="CS132" s="148"/>
      <c r="CT132" s="113" t="s">
        <v>54</v>
      </c>
      <c r="CU132" s="26" t="s">
        <v>55</v>
      </c>
      <c r="CV132" s="83" t="s">
        <v>55</v>
      </c>
    </row>
    <row r="133" spans="1:100" s="28" customFormat="1">
      <c r="A133" s="31"/>
      <c r="B133" s="183">
        <v>126</v>
      </c>
      <c r="C133" s="185">
        <v>275</v>
      </c>
      <c r="D133" s="185" t="s">
        <v>1149</v>
      </c>
      <c r="E133" s="217" t="s">
        <v>54</v>
      </c>
      <c r="F133" s="217" t="s">
        <v>54</v>
      </c>
      <c r="G133" s="217" t="s">
        <v>54</v>
      </c>
      <c r="H133" s="217" t="s">
        <v>54</v>
      </c>
      <c r="I133" s="367">
        <v>43950</v>
      </c>
      <c r="J133" s="217" t="s">
        <v>56</v>
      </c>
      <c r="K133" s="187">
        <v>44025</v>
      </c>
      <c r="L133" s="188" t="s">
        <v>582</v>
      </c>
      <c r="M133" s="189" t="s">
        <v>54</v>
      </c>
      <c r="N133" s="189" t="s">
        <v>54</v>
      </c>
      <c r="O133" s="190" t="s">
        <v>1149</v>
      </c>
      <c r="P133" s="191" t="s">
        <v>1150</v>
      </c>
      <c r="Q133" s="190" t="s">
        <v>1151</v>
      </c>
      <c r="R133" s="191" t="s">
        <v>1152</v>
      </c>
      <c r="S133" s="186" t="s">
        <v>1153</v>
      </c>
      <c r="T133" s="216" t="s">
        <v>1154</v>
      </c>
      <c r="U133" s="193" t="s">
        <v>1155</v>
      </c>
      <c r="V133" s="193" t="s">
        <v>1156</v>
      </c>
      <c r="W133" s="318" t="s">
        <v>1157</v>
      </c>
      <c r="X133" s="15"/>
      <c r="Y133" s="194" t="s">
        <v>56</v>
      </c>
      <c r="Z133" s="195" t="s">
        <v>66</v>
      </c>
      <c r="AA133" s="196" t="s">
        <v>67</v>
      </c>
      <c r="AB133" s="197" t="s">
        <v>84</v>
      </c>
      <c r="AC133" s="148"/>
      <c r="AD133" s="148"/>
      <c r="AE133" s="194" t="s">
        <v>56</v>
      </c>
      <c r="AF133" s="195" t="s">
        <v>66</v>
      </c>
      <c r="AG133" s="196" t="s">
        <v>67</v>
      </c>
      <c r="AH133" s="195" t="s">
        <v>84</v>
      </c>
      <c r="AI133" s="200" t="s">
        <v>56</v>
      </c>
      <c r="AJ133" s="200" t="s">
        <v>56</v>
      </c>
      <c r="AK133" s="201" t="s">
        <v>55</v>
      </c>
      <c r="AL133" s="148"/>
      <c r="AM133" s="148"/>
      <c r="AN133" s="194" t="s">
        <v>56</v>
      </c>
      <c r="AO133" s="202">
        <v>115489</v>
      </c>
      <c r="AP133" s="195" t="s">
        <v>66</v>
      </c>
      <c r="AQ133" s="196" t="s">
        <v>67</v>
      </c>
      <c r="AR133" s="195" t="s">
        <v>84</v>
      </c>
      <c r="AS133" s="203" t="s">
        <v>56</v>
      </c>
      <c r="AT133" s="203" t="s">
        <v>56</v>
      </c>
      <c r="AU133" s="204" t="s">
        <v>55</v>
      </c>
      <c r="AV133" s="148"/>
      <c r="AW133" s="518" t="s">
        <v>56</v>
      </c>
      <c r="AX133" s="196">
        <v>6</v>
      </c>
      <c r="AY133" s="523" t="s">
        <v>86</v>
      </c>
      <c r="AZ133" s="195" t="s">
        <v>136</v>
      </c>
      <c r="BA133" s="206" t="s">
        <v>55</v>
      </c>
      <c r="BB133" s="206" t="s">
        <v>55</v>
      </c>
      <c r="BC133" s="204" t="s">
        <v>55</v>
      </c>
      <c r="BD133" s="148"/>
      <c r="BE133" s="518" t="s">
        <v>56</v>
      </c>
      <c r="BF133" s="530">
        <v>26</v>
      </c>
      <c r="BG133" s="523" t="s">
        <v>86</v>
      </c>
      <c r="BH133" s="195" t="s">
        <v>296</v>
      </c>
      <c r="BI133" s="206" t="s">
        <v>55</v>
      </c>
      <c r="BJ133" s="206" t="s">
        <v>55</v>
      </c>
      <c r="BK133" s="204" t="s">
        <v>55</v>
      </c>
      <c r="BL133" s="148"/>
      <c r="BM133" s="207" t="s">
        <v>56</v>
      </c>
      <c r="BN133" s="202">
        <v>112985</v>
      </c>
      <c r="BO133" s="196">
        <v>6</v>
      </c>
      <c r="BP133" s="196" t="s">
        <v>86</v>
      </c>
      <c r="BQ133" s="195" t="s">
        <v>136</v>
      </c>
      <c r="BR133" s="206" t="s">
        <v>55</v>
      </c>
      <c r="BS133" s="203" t="s">
        <v>55</v>
      </c>
      <c r="BT133" s="204" t="s">
        <v>55</v>
      </c>
      <c r="BU133" s="148"/>
      <c r="BV133" s="194" t="s">
        <v>54</v>
      </c>
      <c r="BW133" s="393" t="s">
        <v>55</v>
      </c>
      <c r="BX133" s="530">
        <v>26</v>
      </c>
      <c r="BY133" s="196" t="s">
        <v>86</v>
      </c>
      <c r="BZ133" s="195" t="s">
        <v>296</v>
      </c>
      <c r="CA133" s="206" t="s">
        <v>55</v>
      </c>
      <c r="CB133" s="208" t="s">
        <v>55</v>
      </c>
      <c r="CC133" s="209" t="s">
        <v>55</v>
      </c>
      <c r="CD133" s="148"/>
      <c r="CE133" s="194" t="s">
        <v>56</v>
      </c>
      <c r="CF133" s="210">
        <v>105</v>
      </c>
      <c r="CG133" s="210" t="s">
        <v>86</v>
      </c>
      <c r="CH133" s="211"/>
      <c r="CI133" s="148"/>
      <c r="CJ133" s="199" t="s">
        <v>54</v>
      </c>
      <c r="CK133" s="210" t="s">
        <v>55</v>
      </c>
      <c r="CL133" s="210" t="s">
        <v>55</v>
      </c>
      <c r="CM133" s="210" t="s">
        <v>55</v>
      </c>
      <c r="CN133" s="212" t="s">
        <v>55</v>
      </c>
      <c r="CO133" s="148"/>
      <c r="CP133" s="213" t="s">
        <v>54</v>
      </c>
      <c r="CQ133" s="198"/>
      <c r="CR133" s="213" t="s">
        <v>54</v>
      </c>
      <c r="CS133" s="148"/>
      <c r="CT133" s="199" t="s">
        <v>54</v>
      </c>
      <c r="CU133" s="214" t="s">
        <v>55</v>
      </c>
      <c r="CV133" s="215" t="s">
        <v>55</v>
      </c>
    </row>
    <row r="134" spans="1:100" s="28" customFormat="1" ht="12.6" customHeight="1">
      <c r="A134" s="31"/>
      <c r="B134" s="139">
        <v>127</v>
      </c>
      <c r="C134" s="140">
        <v>276</v>
      </c>
      <c r="D134" s="138" t="s">
        <v>1158</v>
      </c>
      <c r="E134" s="180" t="s">
        <v>54</v>
      </c>
      <c r="F134" s="180" t="s">
        <v>54</v>
      </c>
      <c r="G134" s="180" t="s">
        <v>54</v>
      </c>
      <c r="H134" s="180" t="s">
        <v>55</v>
      </c>
      <c r="I134" s="179"/>
      <c r="J134" s="180"/>
      <c r="K134" s="181"/>
      <c r="L134" s="96"/>
      <c r="M134" s="29" t="s">
        <v>54</v>
      </c>
      <c r="N134" s="29" t="s">
        <v>54</v>
      </c>
      <c r="O134" s="51" t="s">
        <v>1158</v>
      </c>
      <c r="P134" s="52" t="s">
        <v>1159</v>
      </c>
      <c r="Q134" s="51" t="s">
        <v>1160</v>
      </c>
      <c r="R134" s="52" t="s">
        <v>1161</v>
      </c>
      <c r="S134" s="21" t="s">
        <v>1162</v>
      </c>
      <c r="T134" s="22" t="s">
        <v>55</v>
      </c>
      <c r="U134" s="53" t="s">
        <v>1163</v>
      </c>
      <c r="V134" s="53" t="s">
        <v>1164</v>
      </c>
      <c r="W134" s="54" t="s">
        <v>1165</v>
      </c>
      <c r="X134" s="15"/>
      <c r="Y134" s="112" t="s">
        <v>56</v>
      </c>
      <c r="Z134" s="27" t="s">
        <v>66</v>
      </c>
      <c r="AA134" s="24" t="s">
        <v>67</v>
      </c>
      <c r="AB134" s="162" t="s">
        <v>316</v>
      </c>
      <c r="AC134" s="148"/>
      <c r="AD134" s="148"/>
      <c r="AE134" s="112" t="s">
        <v>56</v>
      </c>
      <c r="AF134" s="27" t="s">
        <v>66</v>
      </c>
      <c r="AG134" s="24" t="s">
        <v>67</v>
      </c>
      <c r="AH134" s="27" t="s">
        <v>316</v>
      </c>
      <c r="AI134" s="42" t="s">
        <v>56</v>
      </c>
      <c r="AJ134" s="42" t="s">
        <v>112</v>
      </c>
      <c r="AK134" s="135" t="s">
        <v>55</v>
      </c>
      <c r="AL134" s="148"/>
      <c r="AM134" s="148"/>
      <c r="AN134" s="112" t="s">
        <v>54</v>
      </c>
      <c r="AO134" s="122" t="s">
        <v>55</v>
      </c>
      <c r="AP134" s="27" t="s">
        <v>55</v>
      </c>
      <c r="AQ134" s="24" t="s">
        <v>55</v>
      </c>
      <c r="AR134" s="27" t="s">
        <v>55</v>
      </c>
      <c r="AS134" s="47" t="s">
        <v>55</v>
      </c>
      <c r="AT134" s="47" t="s">
        <v>55</v>
      </c>
      <c r="AU134" s="127" t="s">
        <v>55</v>
      </c>
      <c r="AV134" s="148"/>
      <c r="AW134" s="519" t="s">
        <v>56</v>
      </c>
      <c r="AX134" s="24">
        <v>8</v>
      </c>
      <c r="AY134" s="524" t="s">
        <v>69</v>
      </c>
      <c r="AZ134" s="27" t="s">
        <v>317</v>
      </c>
      <c r="BA134" s="46" t="s">
        <v>55</v>
      </c>
      <c r="BB134" s="46" t="s">
        <v>55</v>
      </c>
      <c r="BC134" s="127" t="s">
        <v>55</v>
      </c>
      <c r="BD134" s="148"/>
      <c r="BE134" s="519" t="s">
        <v>56</v>
      </c>
      <c r="BF134" s="529">
        <v>28</v>
      </c>
      <c r="BG134" s="524" t="s">
        <v>69</v>
      </c>
      <c r="BH134" s="27" t="s">
        <v>163</v>
      </c>
      <c r="BI134" s="46" t="s">
        <v>55</v>
      </c>
      <c r="BJ134" s="46" t="s">
        <v>55</v>
      </c>
      <c r="BK134" s="127" t="s">
        <v>55</v>
      </c>
      <c r="BL134" s="148"/>
      <c r="BM134" s="116" t="s">
        <v>54</v>
      </c>
      <c r="BN134" s="122" t="s">
        <v>55</v>
      </c>
      <c r="BO134" s="24">
        <v>8</v>
      </c>
      <c r="BP134" s="24" t="s">
        <v>55</v>
      </c>
      <c r="BQ134" s="27" t="s">
        <v>55</v>
      </c>
      <c r="BR134" s="46" t="s">
        <v>55</v>
      </c>
      <c r="BS134" s="47" t="s">
        <v>55</v>
      </c>
      <c r="BT134" s="127" t="s">
        <v>55</v>
      </c>
      <c r="BU134" s="148"/>
      <c r="BV134" s="112" t="s">
        <v>54</v>
      </c>
      <c r="BW134" s="122" t="s">
        <v>55</v>
      </c>
      <c r="BX134" s="529">
        <v>28</v>
      </c>
      <c r="BY134" s="24" t="s">
        <v>55</v>
      </c>
      <c r="BZ134" s="27" t="s">
        <v>55</v>
      </c>
      <c r="CA134" s="46" t="s">
        <v>55</v>
      </c>
      <c r="CB134" s="32" t="s">
        <v>55</v>
      </c>
      <c r="CC134" s="155" t="s">
        <v>55</v>
      </c>
      <c r="CD134" s="148"/>
      <c r="CE134" s="113" t="s">
        <v>54</v>
      </c>
      <c r="CF134" s="25" t="s">
        <v>55</v>
      </c>
      <c r="CG134" s="32" t="s">
        <v>55</v>
      </c>
      <c r="CH134" s="163"/>
      <c r="CI134" s="148"/>
      <c r="CJ134" s="113" t="s">
        <v>54</v>
      </c>
      <c r="CK134" s="25" t="s">
        <v>55</v>
      </c>
      <c r="CL134" s="25" t="s">
        <v>55</v>
      </c>
      <c r="CM134" s="25" t="s">
        <v>55</v>
      </c>
      <c r="CN134" s="156" t="s">
        <v>55</v>
      </c>
      <c r="CO134" s="148"/>
      <c r="CP134" s="174" t="s">
        <v>54</v>
      </c>
      <c r="CQ134" s="148"/>
      <c r="CR134" s="174" t="s">
        <v>54</v>
      </c>
      <c r="CS134" s="148"/>
      <c r="CT134" s="113" t="s">
        <v>54</v>
      </c>
      <c r="CU134" s="26" t="s">
        <v>55</v>
      </c>
      <c r="CV134" s="83" t="s">
        <v>55</v>
      </c>
    </row>
    <row r="135" spans="1:100" s="28" customFormat="1" ht="12.6" customHeight="1">
      <c r="A135" s="31"/>
      <c r="B135" s="183">
        <v>128</v>
      </c>
      <c r="C135" s="185">
        <v>277</v>
      </c>
      <c r="D135" s="185" t="s">
        <v>1166</v>
      </c>
      <c r="E135" s="217" t="s">
        <v>54</v>
      </c>
      <c r="F135" s="217" t="s">
        <v>56</v>
      </c>
      <c r="G135" s="217" t="s">
        <v>56</v>
      </c>
      <c r="H135" s="217" t="s">
        <v>55</v>
      </c>
      <c r="I135" s="219">
        <v>43943</v>
      </c>
      <c r="J135" s="217"/>
      <c r="K135" s="187"/>
      <c r="L135" s="188" t="s">
        <v>252</v>
      </c>
      <c r="M135" s="189" t="s">
        <v>54</v>
      </c>
      <c r="N135" s="189" t="s">
        <v>54</v>
      </c>
      <c r="O135" s="190" t="s">
        <v>1166</v>
      </c>
      <c r="P135" s="191" t="s">
        <v>1166</v>
      </c>
      <c r="Q135" s="190" t="s">
        <v>1167</v>
      </c>
      <c r="R135" s="191" t="s">
        <v>1167</v>
      </c>
      <c r="S135" s="186" t="s">
        <v>1168</v>
      </c>
      <c r="T135" s="216" t="s">
        <v>55</v>
      </c>
      <c r="U135" s="193" t="s">
        <v>1169</v>
      </c>
      <c r="V135" s="193" t="s">
        <v>1170</v>
      </c>
      <c r="W135" s="318" t="s">
        <v>1171</v>
      </c>
      <c r="X135" s="15"/>
      <c r="Y135" s="194" t="s">
        <v>56</v>
      </c>
      <c r="Z135" s="195" t="s">
        <v>66</v>
      </c>
      <c r="AA135" s="196" t="s">
        <v>67</v>
      </c>
      <c r="AB135" s="197" t="s">
        <v>70</v>
      </c>
      <c r="AC135" s="148"/>
      <c r="AD135" s="148"/>
      <c r="AE135" s="194" t="s">
        <v>56</v>
      </c>
      <c r="AF135" s="195" t="s">
        <v>66</v>
      </c>
      <c r="AG135" s="196" t="s">
        <v>67</v>
      </c>
      <c r="AH135" s="195" t="s">
        <v>70</v>
      </c>
      <c r="AI135" s="359" t="s">
        <v>56</v>
      </c>
      <c r="AJ135" s="359" t="s">
        <v>55</v>
      </c>
      <c r="AK135" s="361" t="s">
        <v>55</v>
      </c>
      <c r="AL135" s="148"/>
      <c r="AM135" s="148"/>
      <c r="AN135" s="194" t="s">
        <v>54</v>
      </c>
      <c r="AO135" s="202" t="s">
        <v>55</v>
      </c>
      <c r="AP135" s="195" t="s">
        <v>55</v>
      </c>
      <c r="AQ135" s="196" t="s">
        <v>55</v>
      </c>
      <c r="AR135" s="195" t="s">
        <v>55</v>
      </c>
      <c r="AS135" s="303" t="s">
        <v>55</v>
      </c>
      <c r="AT135" s="303" t="s">
        <v>55</v>
      </c>
      <c r="AU135" s="304" t="s">
        <v>55</v>
      </c>
      <c r="AV135" s="148"/>
      <c r="AW135" s="518" t="s">
        <v>54</v>
      </c>
      <c r="AX135" s="196">
        <v>8</v>
      </c>
      <c r="AY135" s="523" t="s">
        <v>86</v>
      </c>
      <c r="AZ135" s="256" t="s">
        <v>118</v>
      </c>
      <c r="BA135" s="206" t="s">
        <v>55</v>
      </c>
      <c r="BB135" s="285" t="s">
        <v>55</v>
      </c>
      <c r="BC135" s="280" t="s">
        <v>55</v>
      </c>
      <c r="BD135" s="148"/>
      <c r="BE135" s="518" t="s">
        <v>54</v>
      </c>
      <c r="BF135" s="530">
        <v>28</v>
      </c>
      <c r="BG135" s="523" t="s">
        <v>69</v>
      </c>
      <c r="BH135" s="256" t="s">
        <v>71</v>
      </c>
      <c r="BI135" s="206" t="s">
        <v>55</v>
      </c>
      <c r="BJ135" s="285" t="s">
        <v>55</v>
      </c>
      <c r="BK135" s="280" t="s">
        <v>55</v>
      </c>
      <c r="BL135" s="148"/>
      <c r="BM135" s="207" t="s">
        <v>54</v>
      </c>
      <c r="BN135" s="202" t="s">
        <v>55</v>
      </c>
      <c r="BO135" s="196">
        <v>8</v>
      </c>
      <c r="BP135" s="196" t="s">
        <v>86</v>
      </c>
      <c r="BQ135" s="256" t="s">
        <v>118</v>
      </c>
      <c r="BR135" s="206" t="s">
        <v>55</v>
      </c>
      <c r="BS135" s="279" t="s">
        <v>55</v>
      </c>
      <c r="BT135" s="280" t="s">
        <v>55</v>
      </c>
      <c r="BU135" s="148"/>
      <c r="BV135" s="194" t="s">
        <v>54</v>
      </c>
      <c r="BW135" s="202" t="s">
        <v>55</v>
      </c>
      <c r="BX135" s="530">
        <v>28</v>
      </c>
      <c r="BY135" s="196" t="s">
        <v>55</v>
      </c>
      <c r="BZ135" s="195" t="s">
        <v>55</v>
      </c>
      <c r="CA135" s="206" t="s">
        <v>55</v>
      </c>
      <c r="CB135" s="208" t="s">
        <v>55</v>
      </c>
      <c r="CC135" s="209" t="s">
        <v>55</v>
      </c>
      <c r="CD135" s="148"/>
      <c r="CE135" s="194" t="s">
        <v>54</v>
      </c>
      <c r="CF135" s="210" t="s">
        <v>55</v>
      </c>
      <c r="CG135" s="210" t="s">
        <v>55</v>
      </c>
      <c r="CH135" s="211"/>
      <c r="CI135" s="148"/>
      <c r="CJ135" s="199" t="s">
        <v>54</v>
      </c>
      <c r="CK135" s="210" t="s">
        <v>55</v>
      </c>
      <c r="CL135" s="210" t="s">
        <v>55</v>
      </c>
      <c r="CM135" s="210" t="s">
        <v>55</v>
      </c>
      <c r="CN135" s="212" t="s">
        <v>55</v>
      </c>
      <c r="CO135" s="148"/>
      <c r="CP135" s="213" t="s">
        <v>54</v>
      </c>
      <c r="CQ135" s="198"/>
      <c r="CR135" s="213" t="s">
        <v>54</v>
      </c>
      <c r="CS135" s="148"/>
      <c r="CT135" s="199" t="s">
        <v>54</v>
      </c>
      <c r="CU135" s="214" t="s">
        <v>55</v>
      </c>
      <c r="CV135" s="215" t="s">
        <v>55</v>
      </c>
    </row>
    <row r="136" spans="1:100" s="28" customFormat="1" ht="25.5">
      <c r="A136" s="31"/>
      <c r="B136" s="139">
        <v>129</v>
      </c>
      <c r="C136" s="140">
        <v>278</v>
      </c>
      <c r="D136" s="138" t="s">
        <v>1172</v>
      </c>
      <c r="E136" s="181" t="s">
        <v>54</v>
      </c>
      <c r="F136" s="181" t="s">
        <v>54</v>
      </c>
      <c r="G136" s="181" t="s">
        <v>54</v>
      </c>
      <c r="H136" s="181" t="s">
        <v>56</v>
      </c>
      <c r="I136" s="181">
        <v>43950</v>
      </c>
      <c r="J136" s="181"/>
      <c r="K136" s="181"/>
      <c r="L136" s="96" t="s">
        <v>259</v>
      </c>
      <c r="M136" s="29" t="s">
        <v>54</v>
      </c>
      <c r="N136" s="29" t="s">
        <v>54</v>
      </c>
      <c r="O136" s="51" t="s">
        <v>1172</v>
      </c>
      <c r="P136" s="52" t="s">
        <v>1173</v>
      </c>
      <c r="Q136" s="51" t="s">
        <v>1174</v>
      </c>
      <c r="R136" s="52" t="s">
        <v>1175</v>
      </c>
      <c r="S136" s="21" t="s">
        <v>1176</v>
      </c>
      <c r="T136" s="30" t="s">
        <v>1177</v>
      </c>
      <c r="U136" s="53" t="s">
        <v>1178</v>
      </c>
      <c r="V136" s="53" t="s">
        <v>1179</v>
      </c>
      <c r="W136" s="54" t="s">
        <v>1180</v>
      </c>
      <c r="X136" s="15"/>
      <c r="Y136" s="113" t="s">
        <v>56</v>
      </c>
      <c r="Z136" s="22" t="s">
        <v>66</v>
      </c>
      <c r="AA136" s="24" t="s">
        <v>67</v>
      </c>
      <c r="AB136" s="163" t="s">
        <v>70</v>
      </c>
      <c r="AC136" s="148"/>
      <c r="AD136" s="148"/>
      <c r="AE136" s="112" t="s">
        <v>56</v>
      </c>
      <c r="AF136" s="27" t="s">
        <v>66</v>
      </c>
      <c r="AG136" s="24" t="s">
        <v>67</v>
      </c>
      <c r="AH136" s="27" t="s">
        <v>70</v>
      </c>
      <c r="AI136" s="42" t="s">
        <v>56</v>
      </c>
      <c r="AJ136" s="42" t="s">
        <v>55</v>
      </c>
      <c r="AK136" s="135" t="s">
        <v>55</v>
      </c>
      <c r="AL136" s="148"/>
      <c r="AM136" s="148"/>
      <c r="AN136" s="112" t="s">
        <v>54</v>
      </c>
      <c r="AO136" s="122" t="s">
        <v>55</v>
      </c>
      <c r="AP136" s="27" t="s">
        <v>55</v>
      </c>
      <c r="AQ136" s="24" t="s">
        <v>55</v>
      </c>
      <c r="AR136" s="27" t="s">
        <v>55</v>
      </c>
      <c r="AS136" s="47" t="s">
        <v>55</v>
      </c>
      <c r="AT136" s="47" t="s">
        <v>55</v>
      </c>
      <c r="AU136" s="127" t="s">
        <v>55</v>
      </c>
      <c r="AV136" s="148"/>
      <c r="AW136" s="519" t="s">
        <v>56</v>
      </c>
      <c r="AX136" s="24">
        <v>8</v>
      </c>
      <c r="AY136" s="524" t="s">
        <v>86</v>
      </c>
      <c r="AZ136" s="27" t="s">
        <v>118</v>
      </c>
      <c r="BA136" s="46" t="s">
        <v>55</v>
      </c>
      <c r="BB136" s="46" t="s">
        <v>55</v>
      </c>
      <c r="BC136" s="127" t="s">
        <v>55</v>
      </c>
      <c r="BD136" s="148"/>
      <c r="BE136" s="519" t="s">
        <v>56</v>
      </c>
      <c r="BF136" s="529">
        <v>28</v>
      </c>
      <c r="BG136" s="524" t="s">
        <v>86</v>
      </c>
      <c r="BH136" s="27" t="s">
        <v>71</v>
      </c>
      <c r="BI136" s="46" t="s">
        <v>55</v>
      </c>
      <c r="BJ136" s="46" t="s">
        <v>55</v>
      </c>
      <c r="BK136" s="127" t="s">
        <v>55</v>
      </c>
      <c r="BL136" s="148"/>
      <c r="BM136" s="116" t="s">
        <v>56</v>
      </c>
      <c r="BN136" s="122">
        <v>15268</v>
      </c>
      <c r="BO136" s="24">
        <v>8</v>
      </c>
      <c r="BP136" s="24" t="s">
        <v>86</v>
      </c>
      <c r="BQ136" s="27" t="s">
        <v>118</v>
      </c>
      <c r="BR136" s="46" t="s">
        <v>55</v>
      </c>
      <c r="BS136" s="47" t="s">
        <v>55</v>
      </c>
      <c r="BT136" s="127" t="s">
        <v>55</v>
      </c>
      <c r="BU136" s="148"/>
      <c r="BV136" s="112" t="s">
        <v>56</v>
      </c>
      <c r="BW136" s="122">
        <v>6107</v>
      </c>
      <c r="BX136" s="529">
        <v>28</v>
      </c>
      <c r="BY136" s="24" t="s">
        <v>86</v>
      </c>
      <c r="BZ136" s="27" t="s">
        <v>71</v>
      </c>
      <c r="CA136" s="46" t="s">
        <v>55</v>
      </c>
      <c r="CB136" s="32" t="s">
        <v>55</v>
      </c>
      <c r="CC136" s="155" t="s">
        <v>55</v>
      </c>
      <c r="CD136" s="148"/>
      <c r="CE136" s="113" t="s">
        <v>54</v>
      </c>
      <c r="CF136" s="273">
        <v>105</v>
      </c>
      <c r="CG136" s="273" t="s">
        <v>86</v>
      </c>
      <c r="CH136" s="260"/>
      <c r="CI136" s="148"/>
      <c r="CJ136" s="113" t="s">
        <v>54</v>
      </c>
      <c r="CK136" s="25" t="s">
        <v>55</v>
      </c>
      <c r="CL136" s="25" t="s">
        <v>55</v>
      </c>
      <c r="CM136" s="25" t="s">
        <v>55</v>
      </c>
      <c r="CN136" s="156" t="s">
        <v>55</v>
      </c>
      <c r="CO136" s="148"/>
      <c r="CP136" s="174" t="s">
        <v>54</v>
      </c>
      <c r="CQ136" s="148"/>
      <c r="CR136" s="174" t="s">
        <v>54</v>
      </c>
      <c r="CS136" s="148"/>
      <c r="CT136" s="113" t="s">
        <v>54</v>
      </c>
      <c r="CU136" s="26" t="s">
        <v>55</v>
      </c>
      <c r="CV136" s="83" t="s">
        <v>55</v>
      </c>
    </row>
    <row r="137" spans="1:100" s="28" customFormat="1" ht="12.6" customHeight="1">
      <c r="A137" s="31"/>
      <c r="B137" s="183">
        <v>130</v>
      </c>
      <c r="C137" s="185">
        <v>279</v>
      </c>
      <c r="D137" s="185" t="s">
        <v>1181</v>
      </c>
      <c r="E137" s="217" t="s">
        <v>54</v>
      </c>
      <c r="F137" s="217" t="s">
        <v>56</v>
      </c>
      <c r="G137" s="217" t="s">
        <v>56</v>
      </c>
      <c r="H137" s="217" t="s">
        <v>55</v>
      </c>
      <c r="I137" s="219">
        <v>43914</v>
      </c>
      <c r="J137" s="217"/>
      <c r="K137" s="187"/>
      <c r="L137" s="188" t="s">
        <v>1182</v>
      </c>
      <c r="M137" s="189" t="s">
        <v>54</v>
      </c>
      <c r="N137" s="189" t="s">
        <v>54</v>
      </c>
      <c r="O137" s="190" t="s">
        <v>1181</v>
      </c>
      <c r="P137" s="191" t="s">
        <v>1183</v>
      </c>
      <c r="Q137" s="190" t="s">
        <v>1184</v>
      </c>
      <c r="R137" s="191" t="s">
        <v>1185</v>
      </c>
      <c r="S137" s="186" t="s">
        <v>1186</v>
      </c>
      <c r="T137" s="216" t="s">
        <v>1187</v>
      </c>
      <c r="U137" s="193" t="s">
        <v>1188</v>
      </c>
      <c r="V137" s="193" t="s">
        <v>1189</v>
      </c>
      <c r="W137" s="318" t="s">
        <v>1190</v>
      </c>
      <c r="X137" s="15"/>
      <c r="Y137" s="194" t="s">
        <v>56</v>
      </c>
      <c r="Z137" s="195" t="s">
        <v>66</v>
      </c>
      <c r="AA137" s="196" t="s">
        <v>67</v>
      </c>
      <c r="AB137" s="197" t="s">
        <v>70</v>
      </c>
      <c r="AC137" s="148"/>
      <c r="AD137" s="148"/>
      <c r="AE137" s="194" t="s">
        <v>56</v>
      </c>
      <c r="AF137" s="195" t="s">
        <v>66</v>
      </c>
      <c r="AG137" s="196" t="s">
        <v>67</v>
      </c>
      <c r="AH137" s="195" t="s">
        <v>70</v>
      </c>
      <c r="AI137" s="359" t="s">
        <v>56</v>
      </c>
      <c r="AJ137" s="359" t="s">
        <v>56</v>
      </c>
      <c r="AK137" s="272" t="s">
        <v>55</v>
      </c>
      <c r="AL137" s="148"/>
      <c r="AM137" s="148"/>
      <c r="AN137" s="194" t="s">
        <v>54</v>
      </c>
      <c r="AO137" s="202" t="s">
        <v>55</v>
      </c>
      <c r="AP137" s="195" t="s">
        <v>55</v>
      </c>
      <c r="AQ137" s="196" t="s">
        <v>55</v>
      </c>
      <c r="AR137" s="195" t="s">
        <v>55</v>
      </c>
      <c r="AS137" s="203" t="s">
        <v>55</v>
      </c>
      <c r="AT137" s="203" t="s">
        <v>55</v>
      </c>
      <c r="AU137" s="204" t="s">
        <v>55</v>
      </c>
      <c r="AV137" s="148"/>
      <c r="AW137" s="518" t="s">
        <v>54</v>
      </c>
      <c r="AX137" s="196">
        <v>3</v>
      </c>
      <c r="AY137" s="523" t="s">
        <v>86</v>
      </c>
      <c r="AZ137" s="256" t="s">
        <v>118</v>
      </c>
      <c r="BA137" s="206" t="s">
        <v>55</v>
      </c>
      <c r="BB137" s="285" t="s">
        <v>55</v>
      </c>
      <c r="BC137" s="280" t="s">
        <v>55</v>
      </c>
      <c r="BD137" s="148"/>
      <c r="BE137" s="518" t="s">
        <v>54</v>
      </c>
      <c r="BF137" s="530">
        <v>23</v>
      </c>
      <c r="BG137" s="523" t="s">
        <v>86</v>
      </c>
      <c r="BH137" s="256" t="s">
        <v>250</v>
      </c>
      <c r="BI137" s="206" t="s">
        <v>55</v>
      </c>
      <c r="BJ137" s="285" t="s">
        <v>55</v>
      </c>
      <c r="BK137" s="280" t="s">
        <v>55</v>
      </c>
      <c r="BL137" s="148"/>
      <c r="BM137" s="207" t="s">
        <v>54</v>
      </c>
      <c r="BN137" s="202" t="s">
        <v>55</v>
      </c>
      <c r="BO137" s="196">
        <v>3</v>
      </c>
      <c r="BP137" s="196" t="s">
        <v>55</v>
      </c>
      <c r="BQ137" s="195" t="s">
        <v>55</v>
      </c>
      <c r="BR137" s="206" t="s">
        <v>55</v>
      </c>
      <c r="BS137" s="203" t="s">
        <v>55</v>
      </c>
      <c r="BT137" s="204" t="s">
        <v>55</v>
      </c>
      <c r="BU137" s="148"/>
      <c r="BV137" s="194" t="s">
        <v>54</v>
      </c>
      <c r="BW137" s="202" t="s">
        <v>55</v>
      </c>
      <c r="BX137" s="530">
        <v>23</v>
      </c>
      <c r="BY137" s="196" t="s">
        <v>55</v>
      </c>
      <c r="BZ137" s="195" t="s">
        <v>55</v>
      </c>
      <c r="CA137" s="206" t="s">
        <v>55</v>
      </c>
      <c r="CB137" s="208" t="s">
        <v>55</v>
      </c>
      <c r="CC137" s="209" t="s">
        <v>55</v>
      </c>
      <c r="CD137" s="148"/>
      <c r="CE137" s="194" t="s">
        <v>54</v>
      </c>
      <c r="CF137" s="210" t="s">
        <v>55</v>
      </c>
      <c r="CG137" s="210" t="s">
        <v>55</v>
      </c>
      <c r="CH137" s="211"/>
      <c r="CI137" s="148"/>
      <c r="CJ137" s="199" t="s">
        <v>54</v>
      </c>
      <c r="CK137" s="210" t="s">
        <v>55</v>
      </c>
      <c r="CL137" s="210" t="s">
        <v>55</v>
      </c>
      <c r="CM137" s="210" t="s">
        <v>55</v>
      </c>
      <c r="CN137" s="212" t="s">
        <v>55</v>
      </c>
      <c r="CO137" s="148"/>
      <c r="CP137" s="213" t="s">
        <v>54</v>
      </c>
      <c r="CQ137" s="198"/>
      <c r="CR137" s="213" t="s">
        <v>54</v>
      </c>
      <c r="CS137" s="148"/>
      <c r="CT137" s="199" t="s">
        <v>54</v>
      </c>
      <c r="CU137" s="214" t="s">
        <v>55</v>
      </c>
      <c r="CV137" s="215" t="s">
        <v>55</v>
      </c>
    </row>
    <row r="138" spans="1:100" s="28" customFormat="1" ht="24.95" customHeight="1">
      <c r="A138" s="31"/>
      <c r="B138" s="139">
        <v>131</v>
      </c>
      <c r="C138" s="140">
        <v>280</v>
      </c>
      <c r="D138" s="138" t="s">
        <v>1191</v>
      </c>
      <c r="E138" s="180" t="s">
        <v>54</v>
      </c>
      <c r="F138" s="180" t="s">
        <v>54</v>
      </c>
      <c r="G138" s="180" t="s">
        <v>54</v>
      </c>
      <c r="H138" s="180" t="s">
        <v>54</v>
      </c>
      <c r="I138" s="179"/>
      <c r="J138" s="180"/>
      <c r="K138" s="181"/>
      <c r="L138" s="96"/>
      <c r="M138" s="29" t="s">
        <v>54</v>
      </c>
      <c r="N138" s="29" t="s">
        <v>54</v>
      </c>
      <c r="O138" s="51" t="s">
        <v>1191</v>
      </c>
      <c r="P138" s="52" t="s">
        <v>1192</v>
      </c>
      <c r="Q138" s="51" t="s">
        <v>1193</v>
      </c>
      <c r="R138" s="52" t="s">
        <v>1194</v>
      </c>
      <c r="S138" s="21" t="s">
        <v>1195</v>
      </c>
      <c r="T138" s="30" t="s">
        <v>1196</v>
      </c>
      <c r="U138" s="53" t="s">
        <v>1197</v>
      </c>
      <c r="V138" s="53" t="s">
        <v>1198</v>
      </c>
      <c r="W138" s="54" t="s">
        <v>1199</v>
      </c>
      <c r="X138" s="15"/>
      <c r="Y138" s="112" t="s">
        <v>56</v>
      </c>
      <c r="Z138" s="27" t="s">
        <v>66</v>
      </c>
      <c r="AA138" s="24" t="s">
        <v>67</v>
      </c>
      <c r="AB138" s="162" t="s">
        <v>136</v>
      </c>
      <c r="AC138" s="148"/>
      <c r="AD138" s="148"/>
      <c r="AE138" s="112" t="s">
        <v>56</v>
      </c>
      <c r="AF138" s="27" t="s">
        <v>66</v>
      </c>
      <c r="AG138" s="24" t="s">
        <v>67</v>
      </c>
      <c r="AH138" s="27" t="s">
        <v>136</v>
      </c>
      <c r="AI138" s="42" t="s">
        <v>56</v>
      </c>
      <c r="AJ138" s="42" t="s">
        <v>112</v>
      </c>
      <c r="AK138" s="135" t="s">
        <v>55</v>
      </c>
      <c r="AL138" s="148"/>
      <c r="AM138" s="148"/>
      <c r="AN138" s="112" t="s">
        <v>54</v>
      </c>
      <c r="AO138" s="122" t="s">
        <v>55</v>
      </c>
      <c r="AP138" s="27" t="s">
        <v>55</v>
      </c>
      <c r="AQ138" s="24" t="s">
        <v>55</v>
      </c>
      <c r="AR138" s="27" t="s">
        <v>55</v>
      </c>
      <c r="AS138" s="47" t="s">
        <v>55</v>
      </c>
      <c r="AT138" s="47" t="s">
        <v>55</v>
      </c>
      <c r="AU138" s="127" t="s">
        <v>55</v>
      </c>
      <c r="AV138" s="148"/>
      <c r="AW138" s="519" t="s">
        <v>56</v>
      </c>
      <c r="AX138" s="24">
        <v>8</v>
      </c>
      <c r="AY138" s="524" t="s">
        <v>86</v>
      </c>
      <c r="AZ138" s="27" t="s">
        <v>68</v>
      </c>
      <c r="BA138" s="46" t="s">
        <v>55</v>
      </c>
      <c r="BB138" s="46" t="s">
        <v>55</v>
      </c>
      <c r="BC138" s="127" t="s">
        <v>55</v>
      </c>
      <c r="BD138" s="148"/>
      <c r="BE138" s="519" t="s">
        <v>56</v>
      </c>
      <c r="BF138" s="529">
        <v>28</v>
      </c>
      <c r="BG138" s="524" t="s">
        <v>86</v>
      </c>
      <c r="BH138" s="27" t="s">
        <v>71</v>
      </c>
      <c r="BI138" s="46" t="s">
        <v>55</v>
      </c>
      <c r="BJ138" s="46" t="s">
        <v>55</v>
      </c>
      <c r="BK138" s="127" t="s">
        <v>55</v>
      </c>
      <c r="BL138" s="148"/>
      <c r="BM138" s="116" t="s">
        <v>54</v>
      </c>
      <c r="BN138" s="122" t="s">
        <v>55</v>
      </c>
      <c r="BO138" s="24">
        <v>8</v>
      </c>
      <c r="BP138" s="24" t="s">
        <v>55</v>
      </c>
      <c r="BQ138" s="27" t="s">
        <v>55</v>
      </c>
      <c r="BR138" s="46" t="s">
        <v>55</v>
      </c>
      <c r="BS138" s="47" t="s">
        <v>55</v>
      </c>
      <c r="BT138" s="127" t="s">
        <v>55</v>
      </c>
      <c r="BU138" s="148"/>
      <c r="BV138" s="112" t="s">
        <v>54</v>
      </c>
      <c r="BW138" s="122" t="s">
        <v>55</v>
      </c>
      <c r="BX138" s="529">
        <v>28</v>
      </c>
      <c r="BY138" s="24" t="s">
        <v>55</v>
      </c>
      <c r="BZ138" s="27" t="s">
        <v>55</v>
      </c>
      <c r="CA138" s="46" t="s">
        <v>55</v>
      </c>
      <c r="CB138" s="32" t="s">
        <v>55</v>
      </c>
      <c r="CC138" s="155" t="s">
        <v>55</v>
      </c>
      <c r="CD138" s="148"/>
      <c r="CE138" s="112" t="s">
        <v>56</v>
      </c>
      <c r="CF138" s="25">
        <v>105</v>
      </c>
      <c r="CG138" s="25" t="s">
        <v>69</v>
      </c>
      <c r="CH138" s="163"/>
      <c r="CI138" s="148"/>
      <c r="CJ138" s="113" t="s">
        <v>54</v>
      </c>
      <c r="CK138" s="25" t="s">
        <v>55</v>
      </c>
      <c r="CL138" s="25" t="s">
        <v>55</v>
      </c>
      <c r="CM138" s="25" t="s">
        <v>55</v>
      </c>
      <c r="CN138" s="156" t="s">
        <v>55</v>
      </c>
      <c r="CO138" s="148"/>
      <c r="CP138" s="174" t="s">
        <v>54</v>
      </c>
      <c r="CQ138" s="148"/>
      <c r="CR138" s="174" t="s">
        <v>54</v>
      </c>
      <c r="CS138" s="148"/>
      <c r="CT138" s="113" t="s">
        <v>54</v>
      </c>
      <c r="CU138" s="26" t="s">
        <v>55</v>
      </c>
      <c r="CV138" s="83" t="s">
        <v>55</v>
      </c>
    </row>
    <row r="139" spans="1:100" s="28" customFormat="1" ht="12.6" customHeight="1">
      <c r="A139" s="31"/>
      <c r="B139" s="183">
        <v>132</v>
      </c>
      <c r="C139" s="185">
        <v>281</v>
      </c>
      <c r="D139" s="185" t="s">
        <v>1200</v>
      </c>
      <c r="E139" s="217" t="s">
        <v>54</v>
      </c>
      <c r="F139" s="217" t="s">
        <v>54</v>
      </c>
      <c r="G139" s="217" t="s">
        <v>54</v>
      </c>
      <c r="H139" s="217" t="s">
        <v>55</v>
      </c>
      <c r="I139" s="219"/>
      <c r="J139" s="217"/>
      <c r="K139" s="187"/>
      <c r="L139" s="188"/>
      <c r="M139" s="189" t="s">
        <v>54</v>
      </c>
      <c r="N139" s="189" t="s">
        <v>54</v>
      </c>
      <c r="O139" s="190" t="s">
        <v>1200</v>
      </c>
      <c r="P139" s="191" t="s">
        <v>1201</v>
      </c>
      <c r="Q139" s="190" t="s">
        <v>1202</v>
      </c>
      <c r="R139" s="191" t="s">
        <v>1203</v>
      </c>
      <c r="S139" s="186" t="s">
        <v>1204</v>
      </c>
      <c r="T139" s="216" t="s">
        <v>55</v>
      </c>
      <c r="U139" s="193" t="s">
        <v>1205</v>
      </c>
      <c r="V139" s="193" t="s">
        <v>1206</v>
      </c>
      <c r="W139" s="318" t="s">
        <v>1207</v>
      </c>
      <c r="X139" s="15"/>
      <c r="Y139" s="194" t="s">
        <v>56</v>
      </c>
      <c r="Z139" s="195" t="s">
        <v>66</v>
      </c>
      <c r="AA139" s="196" t="s">
        <v>67</v>
      </c>
      <c r="AB139" s="197" t="s">
        <v>316</v>
      </c>
      <c r="AC139" s="148"/>
      <c r="AD139" s="148"/>
      <c r="AE139" s="194" t="s">
        <v>56</v>
      </c>
      <c r="AF139" s="195" t="s">
        <v>66</v>
      </c>
      <c r="AG139" s="196" t="s">
        <v>67</v>
      </c>
      <c r="AH139" s="195" t="s">
        <v>316</v>
      </c>
      <c r="AI139" s="200" t="s">
        <v>56</v>
      </c>
      <c r="AJ139" s="200" t="s">
        <v>55</v>
      </c>
      <c r="AK139" s="201" t="s">
        <v>55</v>
      </c>
      <c r="AL139" s="148"/>
      <c r="AM139" s="148"/>
      <c r="AN139" s="194" t="s">
        <v>54</v>
      </c>
      <c r="AO139" s="202" t="s">
        <v>55</v>
      </c>
      <c r="AP139" s="195" t="s">
        <v>55</v>
      </c>
      <c r="AQ139" s="196" t="s">
        <v>55</v>
      </c>
      <c r="AR139" s="195" t="s">
        <v>55</v>
      </c>
      <c r="AS139" s="203" t="s">
        <v>55</v>
      </c>
      <c r="AT139" s="203" t="s">
        <v>55</v>
      </c>
      <c r="AU139" s="204" t="s">
        <v>55</v>
      </c>
      <c r="AV139" s="148"/>
      <c r="AW139" s="518" t="s">
        <v>56</v>
      </c>
      <c r="AX139" s="196">
        <v>3</v>
      </c>
      <c r="AY139" s="523" t="s">
        <v>69</v>
      </c>
      <c r="AZ139" s="195" t="s">
        <v>317</v>
      </c>
      <c r="BA139" s="206" t="s">
        <v>55</v>
      </c>
      <c r="BB139" s="206" t="s">
        <v>55</v>
      </c>
      <c r="BC139" s="204" t="s">
        <v>55</v>
      </c>
      <c r="BD139" s="148"/>
      <c r="BE139" s="518" t="s">
        <v>56</v>
      </c>
      <c r="BF139" s="530">
        <v>23</v>
      </c>
      <c r="BG139" s="523" t="s">
        <v>69</v>
      </c>
      <c r="BH139" s="195" t="s">
        <v>163</v>
      </c>
      <c r="BI139" s="206" t="s">
        <v>55</v>
      </c>
      <c r="BJ139" s="206" t="s">
        <v>55</v>
      </c>
      <c r="BK139" s="204" t="s">
        <v>55</v>
      </c>
      <c r="BL139" s="148"/>
      <c r="BM139" s="207" t="s">
        <v>54</v>
      </c>
      <c r="BN139" s="202" t="s">
        <v>55</v>
      </c>
      <c r="BO139" s="196">
        <v>3</v>
      </c>
      <c r="BP139" s="196" t="s">
        <v>55</v>
      </c>
      <c r="BQ139" s="195" t="s">
        <v>55</v>
      </c>
      <c r="BR139" s="206" t="s">
        <v>55</v>
      </c>
      <c r="BS139" s="203" t="s">
        <v>55</v>
      </c>
      <c r="BT139" s="204" t="s">
        <v>55</v>
      </c>
      <c r="BU139" s="148"/>
      <c r="BV139" s="194" t="s">
        <v>54</v>
      </c>
      <c r="BW139" s="202" t="s">
        <v>55</v>
      </c>
      <c r="BX139" s="530">
        <v>23</v>
      </c>
      <c r="BY139" s="196" t="s">
        <v>55</v>
      </c>
      <c r="BZ139" s="195" t="s">
        <v>55</v>
      </c>
      <c r="CA139" s="206" t="s">
        <v>55</v>
      </c>
      <c r="CB139" s="208" t="s">
        <v>55</v>
      </c>
      <c r="CC139" s="209" t="s">
        <v>55</v>
      </c>
      <c r="CD139" s="148"/>
      <c r="CE139" s="194" t="s">
        <v>54</v>
      </c>
      <c r="CF139" s="210" t="s">
        <v>55</v>
      </c>
      <c r="CG139" s="210" t="s">
        <v>55</v>
      </c>
      <c r="CH139" s="211"/>
      <c r="CI139" s="148"/>
      <c r="CJ139" s="199" t="s">
        <v>54</v>
      </c>
      <c r="CK139" s="210" t="s">
        <v>55</v>
      </c>
      <c r="CL139" s="210" t="s">
        <v>55</v>
      </c>
      <c r="CM139" s="210" t="s">
        <v>55</v>
      </c>
      <c r="CN139" s="212" t="s">
        <v>55</v>
      </c>
      <c r="CO139" s="148"/>
      <c r="CP139" s="213" t="s">
        <v>54</v>
      </c>
      <c r="CQ139" s="198"/>
      <c r="CR139" s="213" t="s">
        <v>54</v>
      </c>
      <c r="CS139" s="148"/>
      <c r="CT139" s="199" t="s">
        <v>54</v>
      </c>
      <c r="CU139" s="214" t="s">
        <v>55</v>
      </c>
      <c r="CV139" s="215" t="s">
        <v>55</v>
      </c>
    </row>
    <row r="140" spans="1:100" s="28" customFormat="1" ht="26.45" customHeight="1">
      <c r="A140" s="31"/>
      <c r="B140" s="139">
        <v>133</v>
      </c>
      <c r="C140" s="140">
        <v>282</v>
      </c>
      <c r="D140" s="138" t="s">
        <v>1208</v>
      </c>
      <c r="E140" s="181" t="s">
        <v>54</v>
      </c>
      <c r="F140" s="181" t="s">
        <v>54</v>
      </c>
      <c r="G140" s="181" t="s">
        <v>54</v>
      </c>
      <c r="H140" s="181" t="s">
        <v>54</v>
      </c>
      <c r="I140" s="358">
        <v>43908</v>
      </c>
      <c r="J140" s="181" t="s">
        <v>56</v>
      </c>
      <c r="K140" s="181">
        <v>44008</v>
      </c>
      <c r="L140" s="96" t="s">
        <v>1209</v>
      </c>
      <c r="M140" s="29" t="s">
        <v>54</v>
      </c>
      <c r="N140" s="21" t="s">
        <v>56</v>
      </c>
      <c r="O140" s="52" t="s">
        <v>1208</v>
      </c>
      <c r="P140" s="52" t="s">
        <v>1210</v>
      </c>
      <c r="Q140" s="51" t="s">
        <v>1211</v>
      </c>
      <c r="R140" s="52" t="s">
        <v>1212</v>
      </c>
      <c r="S140" s="21" t="s">
        <v>1213</v>
      </c>
      <c r="T140" s="30" t="s">
        <v>1214</v>
      </c>
      <c r="U140" s="53" t="s">
        <v>1215</v>
      </c>
      <c r="V140" s="53" t="s">
        <v>1216</v>
      </c>
      <c r="W140" s="54" t="s">
        <v>1217</v>
      </c>
      <c r="X140" s="15"/>
      <c r="Y140" s="112" t="s">
        <v>56</v>
      </c>
      <c r="Z140" s="27" t="s">
        <v>82</v>
      </c>
      <c r="AA140" s="24" t="s">
        <v>67</v>
      </c>
      <c r="AB140" s="162" t="s">
        <v>83</v>
      </c>
      <c r="AC140" s="148"/>
      <c r="AD140" s="148"/>
      <c r="AE140" s="112" t="s">
        <v>56</v>
      </c>
      <c r="AF140" s="27" t="s">
        <v>82</v>
      </c>
      <c r="AG140" s="24" t="s">
        <v>67</v>
      </c>
      <c r="AH140" s="27" t="s">
        <v>83</v>
      </c>
      <c r="AI140" s="42" t="s">
        <v>56</v>
      </c>
      <c r="AJ140" s="42" t="s">
        <v>112</v>
      </c>
      <c r="AK140" s="135" t="s">
        <v>55</v>
      </c>
      <c r="AL140" s="148"/>
      <c r="AM140" s="148"/>
      <c r="AN140" s="112" t="s">
        <v>56</v>
      </c>
      <c r="AO140" s="122">
        <v>61073</v>
      </c>
      <c r="AP140" s="27" t="s">
        <v>82</v>
      </c>
      <c r="AQ140" s="24" t="s">
        <v>67</v>
      </c>
      <c r="AR140" s="27" t="s">
        <v>83</v>
      </c>
      <c r="AS140" s="42" t="s">
        <v>56</v>
      </c>
      <c r="AT140" s="42" t="s">
        <v>112</v>
      </c>
      <c r="AU140" s="127" t="s">
        <v>55</v>
      </c>
      <c r="AV140" s="148"/>
      <c r="AW140" s="519" t="s">
        <v>56</v>
      </c>
      <c r="AX140" s="24">
        <v>3</v>
      </c>
      <c r="AY140" s="524" t="s">
        <v>69</v>
      </c>
      <c r="AZ140" s="27" t="s">
        <v>84</v>
      </c>
      <c r="BA140" s="46" t="s">
        <v>55</v>
      </c>
      <c r="BB140" s="46" t="s">
        <v>55</v>
      </c>
      <c r="BC140" s="127" t="s">
        <v>55</v>
      </c>
      <c r="BD140" s="148"/>
      <c r="BE140" s="519" t="s">
        <v>56</v>
      </c>
      <c r="BF140" s="529">
        <v>23</v>
      </c>
      <c r="BG140" s="524" t="s">
        <v>86</v>
      </c>
      <c r="BH140" s="27" t="s">
        <v>239</v>
      </c>
      <c r="BI140" s="46" t="s">
        <v>55</v>
      </c>
      <c r="BJ140" s="42" t="s">
        <v>427</v>
      </c>
      <c r="BK140" s="128" t="s">
        <v>56</v>
      </c>
      <c r="BL140" s="148"/>
      <c r="BM140" s="116" t="s">
        <v>56</v>
      </c>
      <c r="BN140" s="122">
        <v>61073</v>
      </c>
      <c r="BO140" s="24">
        <v>3</v>
      </c>
      <c r="BP140" s="24" t="s">
        <v>86</v>
      </c>
      <c r="BQ140" s="27" t="s">
        <v>84</v>
      </c>
      <c r="BR140" s="46" t="s">
        <v>55</v>
      </c>
      <c r="BS140" s="109" t="s">
        <v>427</v>
      </c>
      <c r="BT140" s="127" t="s">
        <v>55</v>
      </c>
      <c r="BU140" s="148"/>
      <c r="BV140" s="112" t="s">
        <v>56</v>
      </c>
      <c r="BW140" s="122">
        <v>61073</v>
      </c>
      <c r="BX140" s="529">
        <v>23</v>
      </c>
      <c r="BY140" s="24" t="s">
        <v>86</v>
      </c>
      <c r="BZ140" s="27" t="s">
        <v>239</v>
      </c>
      <c r="CA140" s="46" t="s">
        <v>55</v>
      </c>
      <c r="CB140" s="22" t="s">
        <v>427</v>
      </c>
      <c r="CC140" s="156" t="s">
        <v>56</v>
      </c>
      <c r="CD140" s="148"/>
      <c r="CE140" s="112" t="s">
        <v>56</v>
      </c>
      <c r="CF140" s="25">
        <v>104</v>
      </c>
      <c r="CG140" s="25" t="s">
        <v>86</v>
      </c>
      <c r="CH140" s="163"/>
      <c r="CI140" s="148"/>
      <c r="CJ140" s="113" t="s">
        <v>54</v>
      </c>
      <c r="CK140" s="25" t="s">
        <v>55</v>
      </c>
      <c r="CL140" s="25" t="s">
        <v>55</v>
      </c>
      <c r="CM140" s="25" t="s">
        <v>55</v>
      </c>
      <c r="CN140" s="156" t="s">
        <v>55</v>
      </c>
      <c r="CO140" s="148"/>
      <c r="CP140" s="174" t="s">
        <v>54</v>
      </c>
      <c r="CQ140" s="148"/>
      <c r="CR140" s="174" t="s">
        <v>54</v>
      </c>
      <c r="CS140" s="148"/>
      <c r="CT140" s="113" t="s">
        <v>54</v>
      </c>
      <c r="CU140" s="26" t="s">
        <v>55</v>
      </c>
      <c r="CV140" s="83" t="s">
        <v>55</v>
      </c>
    </row>
    <row r="141" spans="1:100" s="28" customFormat="1">
      <c r="A141" s="31"/>
      <c r="B141" s="183">
        <v>134</v>
      </c>
      <c r="C141" s="185">
        <v>283</v>
      </c>
      <c r="D141" s="185" t="s">
        <v>1218</v>
      </c>
      <c r="E141" s="217" t="s">
        <v>54</v>
      </c>
      <c r="F141" s="217" t="s">
        <v>54</v>
      </c>
      <c r="G141" s="217" t="s">
        <v>54</v>
      </c>
      <c r="H141" s="217" t="s">
        <v>54</v>
      </c>
      <c r="I141" s="219"/>
      <c r="J141" s="217"/>
      <c r="K141" s="187"/>
      <c r="L141" s="188"/>
      <c r="M141" s="189" t="s">
        <v>54</v>
      </c>
      <c r="N141" s="189" t="s">
        <v>56</v>
      </c>
      <c r="O141" s="190" t="s">
        <v>1218</v>
      </c>
      <c r="P141" s="191" t="s">
        <v>1219</v>
      </c>
      <c r="Q141" s="190" t="s">
        <v>1220</v>
      </c>
      <c r="R141" s="191" t="s">
        <v>1221</v>
      </c>
      <c r="S141" s="186" t="s">
        <v>1218</v>
      </c>
      <c r="T141" s="216" t="s">
        <v>1222</v>
      </c>
      <c r="U141" s="193" t="s">
        <v>1223</v>
      </c>
      <c r="V141" s="193" t="s">
        <v>1224</v>
      </c>
      <c r="W141" s="318" t="s">
        <v>1225</v>
      </c>
      <c r="X141" s="15"/>
      <c r="Y141" s="194" t="s">
        <v>56</v>
      </c>
      <c r="Z141" s="195" t="s">
        <v>82</v>
      </c>
      <c r="AA141" s="196" t="s">
        <v>67</v>
      </c>
      <c r="AB141" s="197" t="s">
        <v>83</v>
      </c>
      <c r="AC141" s="148"/>
      <c r="AD141" s="148"/>
      <c r="AE141" s="194" t="s">
        <v>56</v>
      </c>
      <c r="AF141" s="195" t="s">
        <v>82</v>
      </c>
      <c r="AG141" s="196" t="s">
        <v>67</v>
      </c>
      <c r="AH141" s="195" t="s">
        <v>83</v>
      </c>
      <c r="AI141" s="200" t="s">
        <v>56</v>
      </c>
      <c r="AJ141" s="200" t="s">
        <v>55</v>
      </c>
      <c r="AK141" s="201" t="s">
        <v>55</v>
      </c>
      <c r="AL141" s="148"/>
      <c r="AM141" s="148"/>
      <c r="AN141" s="194" t="s">
        <v>56</v>
      </c>
      <c r="AO141" s="202" t="s">
        <v>55</v>
      </c>
      <c r="AP141" s="195" t="s">
        <v>82</v>
      </c>
      <c r="AQ141" s="196" t="s">
        <v>67</v>
      </c>
      <c r="AR141" s="195" t="s">
        <v>83</v>
      </c>
      <c r="AS141" s="203" t="s">
        <v>56</v>
      </c>
      <c r="AT141" s="203" t="s">
        <v>55</v>
      </c>
      <c r="AU141" s="204" t="s">
        <v>55</v>
      </c>
      <c r="AV141" s="148"/>
      <c r="AW141" s="518" t="s">
        <v>56</v>
      </c>
      <c r="AX141" s="196">
        <v>3</v>
      </c>
      <c r="AY141" s="523" t="s">
        <v>86</v>
      </c>
      <c r="AZ141" s="195" t="s">
        <v>68</v>
      </c>
      <c r="BA141" s="206" t="s">
        <v>55</v>
      </c>
      <c r="BB141" s="206" t="s">
        <v>55</v>
      </c>
      <c r="BC141" s="204" t="s">
        <v>55</v>
      </c>
      <c r="BD141" s="148"/>
      <c r="BE141" s="518" t="s">
        <v>56</v>
      </c>
      <c r="BF141" s="530">
        <v>23</v>
      </c>
      <c r="BG141" s="523" t="s">
        <v>86</v>
      </c>
      <c r="BH141" s="195" t="s">
        <v>268</v>
      </c>
      <c r="BI141" s="206" t="s">
        <v>55</v>
      </c>
      <c r="BJ141" s="206" t="s">
        <v>55</v>
      </c>
      <c r="BK141" s="204" t="s">
        <v>55</v>
      </c>
      <c r="BL141" s="148"/>
      <c r="BM141" s="207" t="s">
        <v>56</v>
      </c>
      <c r="BN141" s="202" t="s">
        <v>55</v>
      </c>
      <c r="BO141" s="196">
        <v>3</v>
      </c>
      <c r="BP141" s="196" t="s">
        <v>86</v>
      </c>
      <c r="BQ141" s="195" t="s">
        <v>68</v>
      </c>
      <c r="BR141" s="206" t="s">
        <v>55</v>
      </c>
      <c r="BS141" s="203" t="s">
        <v>55</v>
      </c>
      <c r="BT141" s="204" t="s">
        <v>55</v>
      </c>
      <c r="BU141" s="148"/>
      <c r="BV141" s="194" t="s">
        <v>56</v>
      </c>
      <c r="BW141" s="202" t="s">
        <v>55</v>
      </c>
      <c r="BX141" s="530">
        <v>23</v>
      </c>
      <c r="BY141" s="196" t="s">
        <v>86</v>
      </c>
      <c r="BZ141" s="195" t="s">
        <v>268</v>
      </c>
      <c r="CA141" s="206" t="s">
        <v>55</v>
      </c>
      <c r="CB141" s="208" t="s">
        <v>55</v>
      </c>
      <c r="CC141" s="209" t="s">
        <v>55</v>
      </c>
      <c r="CD141" s="148"/>
      <c r="CE141" s="194" t="s">
        <v>56</v>
      </c>
      <c r="CF141" s="210">
        <v>104</v>
      </c>
      <c r="CG141" s="210" t="s">
        <v>86</v>
      </c>
      <c r="CH141" s="211"/>
      <c r="CI141" s="148"/>
      <c r="CJ141" s="199" t="s">
        <v>54</v>
      </c>
      <c r="CK141" s="210" t="s">
        <v>55</v>
      </c>
      <c r="CL141" s="210" t="s">
        <v>55</v>
      </c>
      <c r="CM141" s="210" t="s">
        <v>55</v>
      </c>
      <c r="CN141" s="212" t="s">
        <v>55</v>
      </c>
      <c r="CO141" s="148"/>
      <c r="CP141" s="213" t="s">
        <v>54</v>
      </c>
      <c r="CQ141" s="198"/>
      <c r="CR141" s="213" t="s">
        <v>54</v>
      </c>
      <c r="CS141" s="148"/>
      <c r="CT141" s="199" t="s">
        <v>56</v>
      </c>
      <c r="CU141" s="214" t="s">
        <v>56</v>
      </c>
      <c r="CV141" s="215" t="s">
        <v>56</v>
      </c>
    </row>
    <row r="142" spans="1:100" s="354" customFormat="1" ht="51">
      <c r="A142" s="378"/>
      <c r="B142" s="355">
        <v>135</v>
      </c>
      <c r="C142" s="356">
        <v>284</v>
      </c>
      <c r="D142" s="357" t="s">
        <v>1226</v>
      </c>
      <c r="E142" s="330" t="s">
        <v>54</v>
      </c>
      <c r="F142" s="330" t="s">
        <v>54</v>
      </c>
      <c r="G142" s="330" t="s">
        <v>54</v>
      </c>
      <c r="H142" s="330" t="s">
        <v>54</v>
      </c>
      <c r="I142" s="432">
        <v>44224</v>
      </c>
      <c r="J142" s="330"/>
      <c r="K142" s="330"/>
      <c r="L142" s="331" t="s">
        <v>1227</v>
      </c>
      <c r="M142" s="332" t="s">
        <v>54</v>
      </c>
      <c r="N142" s="332" t="s">
        <v>54</v>
      </c>
      <c r="O142" s="333" t="s">
        <v>1226</v>
      </c>
      <c r="P142" s="334" t="s">
        <v>1226</v>
      </c>
      <c r="Q142" s="333" t="s">
        <v>1228</v>
      </c>
      <c r="R142" s="334" t="s">
        <v>1228</v>
      </c>
      <c r="S142" s="335" t="s">
        <v>1229</v>
      </c>
      <c r="T142" s="336" t="s">
        <v>1230</v>
      </c>
      <c r="U142" s="337" t="s">
        <v>1231</v>
      </c>
      <c r="V142" s="337" t="s">
        <v>1232</v>
      </c>
      <c r="W142" s="338" t="s">
        <v>1233</v>
      </c>
      <c r="X142" s="339"/>
      <c r="Y142" s="340" t="s">
        <v>56</v>
      </c>
      <c r="Z142" s="60" t="s">
        <v>66</v>
      </c>
      <c r="AA142" s="341" t="s">
        <v>67</v>
      </c>
      <c r="AB142" s="342" t="s">
        <v>137</v>
      </c>
      <c r="AC142" s="343"/>
      <c r="AD142" s="343"/>
      <c r="AE142" s="340" t="s">
        <v>56</v>
      </c>
      <c r="AF142" s="60" t="s">
        <v>66</v>
      </c>
      <c r="AG142" s="341" t="s">
        <v>67</v>
      </c>
      <c r="AH142" s="60" t="s">
        <v>137</v>
      </c>
      <c r="AI142" s="42" t="s">
        <v>56</v>
      </c>
      <c r="AJ142" s="42" t="s">
        <v>112</v>
      </c>
      <c r="AK142" s="135" t="s">
        <v>55</v>
      </c>
      <c r="AL142" s="343"/>
      <c r="AM142" s="343"/>
      <c r="AN142" s="340" t="s">
        <v>56</v>
      </c>
      <c r="AO142" s="344">
        <v>22291</v>
      </c>
      <c r="AP142" s="60" t="s">
        <v>66</v>
      </c>
      <c r="AQ142" s="341" t="s">
        <v>67</v>
      </c>
      <c r="AR142" s="60" t="s">
        <v>137</v>
      </c>
      <c r="AS142" s="42" t="s">
        <v>56</v>
      </c>
      <c r="AT142" s="42" t="s">
        <v>112</v>
      </c>
      <c r="AU142" s="127" t="s">
        <v>55</v>
      </c>
      <c r="AV142" s="343"/>
      <c r="AW142" s="536" t="s">
        <v>56</v>
      </c>
      <c r="AX142" s="341">
        <v>8</v>
      </c>
      <c r="AY142" s="551" t="s">
        <v>86</v>
      </c>
      <c r="AZ142" s="434" t="s">
        <v>805</v>
      </c>
      <c r="BA142" s="46" t="s">
        <v>55</v>
      </c>
      <c r="BB142" s="405" t="s">
        <v>55</v>
      </c>
      <c r="BC142" s="406" t="s">
        <v>55</v>
      </c>
      <c r="BD142" s="407"/>
      <c r="BE142" s="540" t="s">
        <v>56</v>
      </c>
      <c r="BF142" s="529">
        <v>28</v>
      </c>
      <c r="BG142" s="551" t="s">
        <v>86</v>
      </c>
      <c r="BH142" s="433" t="s">
        <v>1234</v>
      </c>
      <c r="BI142" s="46" t="s">
        <v>55</v>
      </c>
      <c r="BJ142" s="405" t="s">
        <v>55</v>
      </c>
      <c r="BK142" s="406" t="s">
        <v>55</v>
      </c>
      <c r="BL142" s="407"/>
      <c r="BM142" s="345" t="s">
        <v>56</v>
      </c>
      <c r="BN142" s="344">
        <v>36643</v>
      </c>
      <c r="BO142" s="341">
        <v>8</v>
      </c>
      <c r="BP142" s="24" t="s">
        <v>86</v>
      </c>
      <c r="BQ142" s="60" t="s">
        <v>805</v>
      </c>
      <c r="BR142" s="46" t="s">
        <v>55</v>
      </c>
      <c r="BS142" s="408" t="s">
        <v>55</v>
      </c>
      <c r="BT142" s="406" t="s">
        <v>55</v>
      </c>
      <c r="BU142" s="343"/>
      <c r="BV142" s="340" t="s">
        <v>56</v>
      </c>
      <c r="BW142" s="344">
        <v>36643</v>
      </c>
      <c r="BX142" s="529">
        <v>28</v>
      </c>
      <c r="BY142" s="24" t="s">
        <v>55</v>
      </c>
      <c r="BZ142" s="60" t="s">
        <v>55</v>
      </c>
      <c r="CA142" s="46" t="s">
        <v>55</v>
      </c>
      <c r="CB142" s="347" t="s">
        <v>55</v>
      </c>
      <c r="CC142" s="348" t="s">
        <v>55</v>
      </c>
      <c r="CD142" s="343"/>
      <c r="CE142" s="340" t="s">
        <v>56</v>
      </c>
      <c r="CF142" s="346">
        <v>105</v>
      </c>
      <c r="CG142" s="346" t="s">
        <v>86</v>
      </c>
      <c r="CH142" s="349"/>
      <c r="CI142" s="343"/>
      <c r="CJ142" s="350" t="s">
        <v>54</v>
      </c>
      <c r="CK142" s="346" t="s">
        <v>55</v>
      </c>
      <c r="CL142" s="346" t="s">
        <v>55</v>
      </c>
      <c r="CM142" s="346" t="s">
        <v>55</v>
      </c>
      <c r="CN142" s="351" t="s">
        <v>55</v>
      </c>
      <c r="CO142" s="343"/>
      <c r="CP142" s="352" t="s">
        <v>54</v>
      </c>
      <c r="CQ142" s="343"/>
      <c r="CR142" s="352" t="s">
        <v>54</v>
      </c>
      <c r="CS142" s="343"/>
      <c r="CT142" s="350" t="s">
        <v>54</v>
      </c>
      <c r="CU142" s="305" t="s">
        <v>55</v>
      </c>
      <c r="CV142" s="353" t="s">
        <v>55</v>
      </c>
    </row>
    <row r="143" spans="1:100" s="28" customFormat="1" ht="12.6" customHeight="1">
      <c r="A143" s="31"/>
      <c r="B143" s="183">
        <v>136</v>
      </c>
      <c r="C143" s="185">
        <v>285</v>
      </c>
      <c r="D143" s="185" t="s">
        <v>1235</v>
      </c>
      <c r="E143" s="217" t="s">
        <v>54</v>
      </c>
      <c r="F143" s="217" t="s">
        <v>54</v>
      </c>
      <c r="G143" s="217" t="s">
        <v>54</v>
      </c>
      <c r="H143" s="217" t="s">
        <v>55</v>
      </c>
      <c r="I143" s="219"/>
      <c r="J143" s="217"/>
      <c r="K143" s="187"/>
      <c r="L143" s="188"/>
      <c r="M143" s="189" t="s">
        <v>54</v>
      </c>
      <c r="N143" s="189" t="s">
        <v>54</v>
      </c>
      <c r="O143" s="190" t="s">
        <v>1235</v>
      </c>
      <c r="P143" s="191" t="s">
        <v>1235</v>
      </c>
      <c r="Q143" s="190" t="s">
        <v>1235</v>
      </c>
      <c r="R143" s="191" t="s">
        <v>1235</v>
      </c>
      <c r="S143" s="186" t="s">
        <v>1236</v>
      </c>
      <c r="T143" s="216" t="s">
        <v>55</v>
      </c>
      <c r="U143" s="193" t="s">
        <v>1237</v>
      </c>
      <c r="V143" s="193" t="s">
        <v>1238</v>
      </c>
      <c r="W143" s="318" t="s">
        <v>1239</v>
      </c>
      <c r="X143" s="15"/>
      <c r="Y143" s="194" t="s">
        <v>56</v>
      </c>
      <c r="Z143" s="195" t="s">
        <v>66</v>
      </c>
      <c r="AA143" s="196" t="s">
        <v>67</v>
      </c>
      <c r="AB143" s="197" t="s">
        <v>70</v>
      </c>
      <c r="AC143" s="148"/>
      <c r="AD143" s="148"/>
      <c r="AE143" s="194" t="s">
        <v>56</v>
      </c>
      <c r="AF143" s="195" t="s">
        <v>66</v>
      </c>
      <c r="AG143" s="196" t="s">
        <v>67</v>
      </c>
      <c r="AH143" s="195" t="s">
        <v>70</v>
      </c>
      <c r="AI143" s="200" t="s">
        <v>56</v>
      </c>
      <c r="AJ143" s="200" t="s">
        <v>55</v>
      </c>
      <c r="AK143" s="201" t="s">
        <v>55</v>
      </c>
      <c r="AL143" s="148"/>
      <c r="AM143" s="148"/>
      <c r="AN143" s="194" t="s">
        <v>56</v>
      </c>
      <c r="AO143" s="202">
        <v>100</v>
      </c>
      <c r="AP143" s="196" t="s">
        <v>66</v>
      </c>
      <c r="AQ143" s="196" t="s">
        <v>67</v>
      </c>
      <c r="AR143" s="196" t="s">
        <v>55</v>
      </c>
      <c r="AS143" s="203" t="s">
        <v>56</v>
      </c>
      <c r="AT143" s="203" t="s">
        <v>56</v>
      </c>
      <c r="AU143" s="204" t="s">
        <v>55</v>
      </c>
      <c r="AV143" s="148"/>
      <c r="AW143" s="518" t="s">
        <v>56</v>
      </c>
      <c r="AX143" s="196">
        <v>8</v>
      </c>
      <c r="AY143" s="523" t="s">
        <v>69</v>
      </c>
      <c r="AZ143" s="195" t="s">
        <v>118</v>
      </c>
      <c r="BA143" s="206" t="s">
        <v>55</v>
      </c>
      <c r="BB143" s="206" t="s">
        <v>55</v>
      </c>
      <c r="BC143" s="204" t="s">
        <v>55</v>
      </c>
      <c r="BD143" s="148"/>
      <c r="BE143" s="518" t="s">
        <v>56</v>
      </c>
      <c r="BF143" s="530">
        <v>28</v>
      </c>
      <c r="BG143" s="523" t="s">
        <v>69</v>
      </c>
      <c r="BH143" s="195" t="s">
        <v>71</v>
      </c>
      <c r="BI143" s="206" t="s">
        <v>55</v>
      </c>
      <c r="BJ143" s="206" t="s">
        <v>55</v>
      </c>
      <c r="BK143" s="204" t="s">
        <v>55</v>
      </c>
      <c r="BL143" s="148"/>
      <c r="BM143" s="207" t="s">
        <v>54</v>
      </c>
      <c r="BN143" s="202" t="s">
        <v>55</v>
      </c>
      <c r="BO143" s="196">
        <v>8</v>
      </c>
      <c r="BP143" s="196" t="s">
        <v>55</v>
      </c>
      <c r="BQ143" s="195" t="s">
        <v>55</v>
      </c>
      <c r="BR143" s="206" t="s">
        <v>55</v>
      </c>
      <c r="BS143" s="203" t="s">
        <v>55</v>
      </c>
      <c r="BT143" s="204" t="s">
        <v>55</v>
      </c>
      <c r="BU143" s="148"/>
      <c r="BV143" s="194" t="s">
        <v>54</v>
      </c>
      <c r="BW143" s="202" t="s">
        <v>55</v>
      </c>
      <c r="BX143" s="530">
        <v>28</v>
      </c>
      <c r="BY143" s="196" t="s">
        <v>55</v>
      </c>
      <c r="BZ143" s="195" t="s">
        <v>55</v>
      </c>
      <c r="CA143" s="206" t="s">
        <v>55</v>
      </c>
      <c r="CB143" s="208" t="s">
        <v>55</v>
      </c>
      <c r="CC143" s="209" t="s">
        <v>55</v>
      </c>
      <c r="CD143" s="148"/>
      <c r="CE143" s="194" t="s">
        <v>54</v>
      </c>
      <c r="CF143" s="210" t="s">
        <v>55</v>
      </c>
      <c r="CG143" s="210" t="s">
        <v>55</v>
      </c>
      <c r="CH143" s="211"/>
      <c r="CI143" s="148"/>
      <c r="CJ143" s="199" t="s">
        <v>54</v>
      </c>
      <c r="CK143" s="210" t="s">
        <v>55</v>
      </c>
      <c r="CL143" s="210" t="s">
        <v>55</v>
      </c>
      <c r="CM143" s="210" t="s">
        <v>55</v>
      </c>
      <c r="CN143" s="212" t="s">
        <v>55</v>
      </c>
      <c r="CO143" s="148"/>
      <c r="CP143" s="213" t="s">
        <v>54</v>
      </c>
      <c r="CQ143" s="198"/>
      <c r="CR143" s="213" t="s">
        <v>54</v>
      </c>
      <c r="CS143" s="148"/>
      <c r="CT143" s="199" t="s">
        <v>54</v>
      </c>
      <c r="CU143" s="214" t="s">
        <v>55</v>
      </c>
      <c r="CV143" s="215" t="s">
        <v>55</v>
      </c>
    </row>
    <row r="144" spans="1:100" s="28" customFormat="1" ht="24.95" customHeight="1">
      <c r="A144" s="31"/>
      <c r="B144" s="369">
        <v>137</v>
      </c>
      <c r="C144" s="370">
        <v>286</v>
      </c>
      <c r="D144" s="371" t="s">
        <v>1240</v>
      </c>
      <c r="E144" s="372" t="s">
        <v>54</v>
      </c>
      <c r="F144" s="372" t="s">
        <v>54</v>
      </c>
      <c r="G144" s="372" t="s">
        <v>54</v>
      </c>
      <c r="H144" s="373" t="s">
        <v>54</v>
      </c>
      <c r="I144" s="374">
        <v>43950</v>
      </c>
      <c r="J144" s="372" t="s">
        <v>56</v>
      </c>
      <c r="K144" s="375">
        <v>44805</v>
      </c>
      <c r="L144" s="376" t="s">
        <v>536</v>
      </c>
      <c r="M144" s="29" t="s">
        <v>54</v>
      </c>
      <c r="N144" s="29" t="s">
        <v>54</v>
      </c>
      <c r="O144" s="51" t="s">
        <v>1240</v>
      </c>
      <c r="P144" s="52" t="s">
        <v>1241</v>
      </c>
      <c r="Q144" s="51" t="s">
        <v>1242</v>
      </c>
      <c r="R144" s="52" t="s">
        <v>1243</v>
      </c>
      <c r="S144" s="21" t="s">
        <v>1244</v>
      </c>
      <c r="T144" s="30" t="s">
        <v>1245</v>
      </c>
      <c r="U144" s="53" t="s">
        <v>1246</v>
      </c>
      <c r="V144" s="53" t="s">
        <v>1247</v>
      </c>
      <c r="W144" s="54" t="s">
        <v>1248</v>
      </c>
      <c r="X144" s="15"/>
      <c r="Y144" s="112" t="s">
        <v>56</v>
      </c>
      <c r="Z144" s="27" t="s">
        <v>66</v>
      </c>
      <c r="AA144" s="24" t="s">
        <v>67</v>
      </c>
      <c r="AB144" s="162" t="s">
        <v>137</v>
      </c>
      <c r="AC144" s="148"/>
      <c r="AD144" s="148"/>
      <c r="AE144" s="112" t="s">
        <v>56</v>
      </c>
      <c r="AF144" s="27" t="s">
        <v>66</v>
      </c>
      <c r="AG144" s="24" t="s">
        <v>67</v>
      </c>
      <c r="AH144" s="27" t="s">
        <v>137</v>
      </c>
      <c r="AI144" s="362" t="s">
        <v>56</v>
      </c>
      <c r="AJ144" s="362" t="s">
        <v>923</v>
      </c>
      <c r="AK144" s="363" t="s">
        <v>55</v>
      </c>
      <c r="AL144" s="148"/>
      <c r="AM144" s="148"/>
      <c r="AN144" s="112" t="s">
        <v>54</v>
      </c>
      <c r="AO144" s="122" t="s">
        <v>55</v>
      </c>
      <c r="AP144" s="27" t="s">
        <v>55</v>
      </c>
      <c r="AQ144" s="24" t="s">
        <v>55</v>
      </c>
      <c r="AR144" s="27" t="s">
        <v>55</v>
      </c>
      <c r="AS144" s="364" t="s">
        <v>55</v>
      </c>
      <c r="AT144" s="364" t="s">
        <v>55</v>
      </c>
      <c r="AU144" s="365" t="s">
        <v>55</v>
      </c>
      <c r="AV144" s="148"/>
      <c r="AW144" s="133" t="s">
        <v>56</v>
      </c>
      <c r="AX144" s="24">
        <v>8</v>
      </c>
      <c r="AY144" s="24" t="s">
        <v>86</v>
      </c>
      <c r="AZ144" s="27" t="s">
        <v>805</v>
      </c>
      <c r="BA144" s="46" t="s">
        <v>55</v>
      </c>
      <c r="BB144" s="366" t="s">
        <v>55</v>
      </c>
      <c r="BC144" s="365" t="s">
        <v>55</v>
      </c>
      <c r="BD144" s="148"/>
      <c r="BE144" s="519" t="s">
        <v>56</v>
      </c>
      <c r="BF144" s="529">
        <v>28</v>
      </c>
      <c r="BG144" s="524" t="s">
        <v>86</v>
      </c>
      <c r="BH144" s="27" t="s">
        <v>71</v>
      </c>
      <c r="BI144" s="46" t="s">
        <v>55</v>
      </c>
      <c r="BJ144" s="366" t="s">
        <v>55</v>
      </c>
      <c r="BK144" s="365" t="s">
        <v>55</v>
      </c>
      <c r="BL144" s="148"/>
      <c r="BM144" s="116" t="s">
        <v>54</v>
      </c>
      <c r="BN144" s="122" t="s">
        <v>55</v>
      </c>
      <c r="BO144" s="24">
        <v>8</v>
      </c>
      <c r="BP144" s="24" t="s">
        <v>55</v>
      </c>
      <c r="BQ144" s="27" t="s">
        <v>55</v>
      </c>
      <c r="BR144" s="46" t="s">
        <v>55</v>
      </c>
      <c r="BS144" s="364" t="s">
        <v>55</v>
      </c>
      <c r="BT144" s="365" t="s">
        <v>55</v>
      </c>
      <c r="BU144" s="148"/>
      <c r="BV144" s="112" t="s">
        <v>54</v>
      </c>
      <c r="BW144" s="122" t="s">
        <v>55</v>
      </c>
      <c r="BX144" s="529">
        <v>28</v>
      </c>
      <c r="BY144" s="24" t="s">
        <v>55</v>
      </c>
      <c r="BZ144" s="27" t="s">
        <v>55</v>
      </c>
      <c r="CA144" s="46" t="s">
        <v>55</v>
      </c>
      <c r="CB144" s="32" t="s">
        <v>55</v>
      </c>
      <c r="CC144" s="155" t="s">
        <v>55</v>
      </c>
      <c r="CD144" s="148"/>
      <c r="CE144" s="112" t="s">
        <v>56</v>
      </c>
      <c r="CF144" s="25">
        <v>107</v>
      </c>
      <c r="CG144" s="25" t="s">
        <v>86</v>
      </c>
      <c r="CH144" s="163"/>
      <c r="CI144" s="148"/>
      <c r="CJ144" s="113" t="s">
        <v>54</v>
      </c>
      <c r="CK144" s="25" t="s">
        <v>55</v>
      </c>
      <c r="CL144" s="25" t="s">
        <v>55</v>
      </c>
      <c r="CM144" s="25" t="s">
        <v>55</v>
      </c>
      <c r="CN144" s="156" t="s">
        <v>55</v>
      </c>
      <c r="CO144" s="148"/>
      <c r="CP144" s="174" t="s">
        <v>54</v>
      </c>
      <c r="CQ144" s="148"/>
      <c r="CR144" s="174" t="s">
        <v>54</v>
      </c>
      <c r="CS144" s="148"/>
      <c r="CT144" s="113" t="s">
        <v>54</v>
      </c>
      <c r="CU144" s="26" t="s">
        <v>55</v>
      </c>
      <c r="CV144" s="83" t="s">
        <v>55</v>
      </c>
    </row>
    <row r="145" spans="1:100" s="28" customFormat="1" ht="12.6" customHeight="1">
      <c r="A145" s="31"/>
      <c r="B145" s="183">
        <v>138</v>
      </c>
      <c r="C145" s="185">
        <v>287</v>
      </c>
      <c r="D145" s="185" t="s">
        <v>1249</v>
      </c>
      <c r="E145" s="217" t="s">
        <v>54</v>
      </c>
      <c r="F145" s="217" t="s">
        <v>54</v>
      </c>
      <c r="G145" s="217" t="s">
        <v>54</v>
      </c>
      <c r="H145" s="217" t="s">
        <v>54</v>
      </c>
      <c r="I145" s="367">
        <v>43950</v>
      </c>
      <c r="J145" s="217" t="s">
        <v>56</v>
      </c>
      <c r="K145" s="368">
        <v>44805</v>
      </c>
      <c r="L145" s="188" t="s">
        <v>536</v>
      </c>
      <c r="M145" s="189" t="s">
        <v>54</v>
      </c>
      <c r="N145" s="189" t="s">
        <v>54</v>
      </c>
      <c r="O145" s="190" t="s">
        <v>1249</v>
      </c>
      <c r="P145" s="191" t="s">
        <v>1250</v>
      </c>
      <c r="Q145" s="190" t="s">
        <v>1249</v>
      </c>
      <c r="R145" s="191" t="s">
        <v>1251</v>
      </c>
      <c r="S145" s="186" t="s">
        <v>1252</v>
      </c>
      <c r="T145" s="216" t="s">
        <v>55</v>
      </c>
      <c r="U145" s="193" t="s">
        <v>1253</v>
      </c>
      <c r="V145" s="193" t="s">
        <v>1254</v>
      </c>
      <c r="W145" s="318" t="s">
        <v>1255</v>
      </c>
      <c r="X145" s="15"/>
      <c r="Y145" s="194" t="s">
        <v>56</v>
      </c>
      <c r="Z145" s="195" t="s">
        <v>66</v>
      </c>
      <c r="AA145" s="196" t="s">
        <v>67</v>
      </c>
      <c r="AB145" s="197" t="s">
        <v>70</v>
      </c>
      <c r="AC145" s="148"/>
      <c r="AD145" s="148"/>
      <c r="AE145" s="194" t="s">
        <v>56</v>
      </c>
      <c r="AF145" s="195" t="s">
        <v>66</v>
      </c>
      <c r="AG145" s="196" t="s">
        <v>67</v>
      </c>
      <c r="AH145" s="195" t="s">
        <v>70</v>
      </c>
      <c r="AI145" s="359" t="s">
        <v>56</v>
      </c>
      <c r="AJ145" s="359" t="s">
        <v>112</v>
      </c>
      <c r="AK145" s="361" t="s">
        <v>55</v>
      </c>
      <c r="AL145" s="148"/>
      <c r="AM145" s="148"/>
      <c r="AN145" s="194" t="s">
        <v>54</v>
      </c>
      <c r="AO145" s="202" t="s">
        <v>55</v>
      </c>
      <c r="AP145" s="195" t="s">
        <v>55</v>
      </c>
      <c r="AQ145" s="196" t="s">
        <v>55</v>
      </c>
      <c r="AR145" s="195" t="s">
        <v>55</v>
      </c>
      <c r="AS145" s="303" t="s">
        <v>55</v>
      </c>
      <c r="AT145" s="303" t="s">
        <v>55</v>
      </c>
      <c r="AU145" s="304" t="s">
        <v>55</v>
      </c>
      <c r="AV145" s="148"/>
      <c r="AW145" s="518" t="s">
        <v>56</v>
      </c>
      <c r="AX145" s="196">
        <v>8</v>
      </c>
      <c r="AY145" s="523" t="s">
        <v>69</v>
      </c>
      <c r="AZ145" s="195" t="s">
        <v>118</v>
      </c>
      <c r="BA145" s="206" t="s">
        <v>55</v>
      </c>
      <c r="BB145" s="360" t="s">
        <v>55</v>
      </c>
      <c r="BC145" s="304" t="s">
        <v>55</v>
      </c>
      <c r="BD145" s="148"/>
      <c r="BE145" s="518" t="s">
        <v>56</v>
      </c>
      <c r="BF145" s="530">
        <v>28</v>
      </c>
      <c r="BG145" s="523" t="s">
        <v>69</v>
      </c>
      <c r="BH145" s="195" t="s">
        <v>138</v>
      </c>
      <c r="BI145" s="206" t="s">
        <v>55</v>
      </c>
      <c r="BJ145" s="360" t="s">
        <v>55</v>
      </c>
      <c r="BK145" s="304" t="s">
        <v>55</v>
      </c>
      <c r="BL145" s="148"/>
      <c r="BM145" s="207" t="s">
        <v>54</v>
      </c>
      <c r="BN145" s="202" t="s">
        <v>55</v>
      </c>
      <c r="BO145" s="196">
        <v>8</v>
      </c>
      <c r="BP145" s="196" t="s">
        <v>55</v>
      </c>
      <c r="BQ145" s="195" t="s">
        <v>55</v>
      </c>
      <c r="BR145" s="206" t="s">
        <v>55</v>
      </c>
      <c r="BS145" s="303" t="s">
        <v>55</v>
      </c>
      <c r="BT145" s="304" t="s">
        <v>55</v>
      </c>
      <c r="BU145" s="148"/>
      <c r="BV145" s="194" t="s">
        <v>54</v>
      </c>
      <c r="BW145" s="202" t="s">
        <v>55</v>
      </c>
      <c r="BX145" s="530">
        <v>28</v>
      </c>
      <c r="BY145" s="196" t="s">
        <v>55</v>
      </c>
      <c r="BZ145" s="195" t="s">
        <v>55</v>
      </c>
      <c r="CA145" s="206" t="s">
        <v>55</v>
      </c>
      <c r="CB145" s="208" t="s">
        <v>55</v>
      </c>
      <c r="CC145" s="209" t="s">
        <v>55</v>
      </c>
      <c r="CD145" s="148"/>
      <c r="CE145" s="194" t="s">
        <v>56</v>
      </c>
      <c r="CF145" s="210">
        <v>105</v>
      </c>
      <c r="CG145" s="210" t="s">
        <v>69</v>
      </c>
      <c r="CH145" s="211"/>
      <c r="CI145" s="148"/>
      <c r="CJ145" s="199" t="s">
        <v>54</v>
      </c>
      <c r="CK145" s="210" t="s">
        <v>55</v>
      </c>
      <c r="CL145" s="210" t="s">
        <v>55</v>
      </c>
      <c r="CM145" s="210" t="s">
        <v>55</v>
      </c>
      <c r="CN145" s="212" t="s">
        <v>55</v>
      </c>
      <c r="CO145" s="148"/>
      <c r="CP145" s="213" t="s">
        <v>54</v>
      </c>
      <c r="CQ145" s="198"/>
      <c r="CR145" s="213" t="s">
        <v>54</v>
      </c>
      <c r="CS145" s="148"/>
      <c r="CT145" s="199" t="s">
        <v>54</v>
      </c>
      <c r="CU145" s="214" t="s">
        <v>55</v>
      </c>
      <c r="CV145" s="215" t="s">
        <v>55</v>
      </c>
    </row>
    <row r="146" spans="1:100" s="28" customFormat="1">
      <c r="A146" s="31"/>
      <c r="B146" s="139">
        <v>139</v>
      </c>
      <c r="C146" s="140">
        <v>288</v>
      </c>
      <c r="D146" s="138" t="s">
        <v>1256</v>
      </c>
      <c r="E146" s="180" t="s">
        <v>54</v>
      </c>
      <c r="F146" s="180" t="s">
        <v>54</v>
      </c>
      <c r="G146" s="180" t="s">
        <v>54</v>
      </c>
      <c r="H146" s="180" t="s">
        <v>55</v>
      </c>
      <c r="I146" s="179"/>
      <c r="J146" s="180"/>
      <c r="K146" s="181"/>
      <c r="L146" s="96"/>
      <c r="M146" s="29" t="s">
        <v>54</v>
      </c>
      <c r="N146" s="29" t="s">
        <v>54</v>
      </c>
      <c r="O146" s="51" t="s">
        <v>1256</v>
      </c>
      <c r="P146" s="52" t="s">
        <v>1257</v>
      </c>
      <c r="Q146" s="51" t="s">
        <v>1258</v>
      </c>
      <c r="R146" s="52" t="s">
        <v>1259</v>
      </c>
      <c r="S146" s="21" t="s">
        <v>1260</v>
      </c>
      <c r="T146" s="22" t="s">
        <v>55</v>
      </c>
      <c r="U146" s="53" t="s">
        <v>1261</v>
      </c>
      <c r="V146" s="53" t="s">
        <v>1262</v>
      </c>
      <c r="W146" s="54" t="s">
        <v>1263</v>
      </c>
      <c r="X146" s="15"/>
      <c r="Y146" s="112" t="s">
        <v>56</v>
      </c>
      <c r="Z146" s="27" t="s">
        <v>66</v>
      </c>
      <c r="AA146" s="24" t="s">
        <v>67</v>
      </c>
      <c r="AB146" s="162" t="s">
        <v>137</v>
      </c>
      <c r="AC146" s="148"/>
      <c r="AD146" s="148"/>
      <c r="AE146" s="112" t="s">
        <v>56</v>
      </c>
      <c r="AF146" s="27" t="s">
        <v>66</v>
      </c>
      <c r="AG146" s="24" t="s">
        <v>67</v>
      </c>
      <c r="AH146" s="27" t="s">
        <v>137</v>
      </c>
      <c r="AI146" s="42" t="s">
        <v>56</v>
      </c>
      <c r="AJ146" s="42" t="s">
        <v>112</v>
      </c>
      <c r="AK146" s="135" t="s">
        <v>55</v>
      </c>
      <c r="AL146" s="148"/>
      <c r="AM146" s="148"/>
      <c r="AN146" s="112" t="s">
        <v>54</v>
      </c>
      <c r="AO146" s="122" t="s">
        <v>55</v>
      </c>
      <c r="AP146" s="27" t="s">
        <v>55</v>
      </c>
      <c r="AQ146" s="24" t="s">
        <v>55</v>
      </c>
      <c r="AR146" s="27" t="s">
        <v>55</v>
      </c>
      <c r="AS146" s="364" t="s">
        <v>55</v>
      </c>
      <c r="AT146" s="364" t="s">
        <v>55</v>
      </c>
      <c r="AU146" s="365" t="s">
        <v>55</v>
      </c>
      <c r="AV146" s="148"/>
      <c r="AW146" s="519" t="s">
        <v>56</v>
      </c>
      <c r="AX146" s="24">
        <v>8</v>
      </c>
      <c r="AY146" s="524" t="s">
        <v>69</v>
      </c>
      <c r="AZ146" s="27" t="s">
        <v>805</v>
      </c>
      <c r="BA146" s="46" t="s">
        <v>55</v>
      </c>
      <c r="BB146" s="46" t="s">
        <v>55</v>
      </c>
      <c r="BC146" s="127" t="s">
        <v>55</v>
      </c>
      <c r="BD146" s="148"/>
      <c r="BE146" s="519" t="s">
        <v>56</v>
      </c>
      <c r="BF146" s="529">
        <v>28</v>
      </c>
      <c r="BG146" s="524" t="s">
        <v>69</v>
      </c>
      <c r="BH146" s="27" t="s">
        <v>250</v>
      </c>
      <c r="BI146" s="46" t="s">
        <v>55</v>
      </c>
      <c r="BJ146" s="46" t="s">
        <v>55</v>
      </c>
      <c r="BK146" s="127" t="s">
        <v>55</v>
      </c>
      <c r="BL146" s="148"/>
      <c r="BM146" s="116" t="s">
        <v>56</v>
      </c>
      <c r="BN146" s="122">
        <v>6107</v>
      </c>
      <c r="BO146" s="24">
        <v>8</v>
      </c>
      <c r="BP146" s="24" t="s">
        <v>69</v>
      </c>
      <c r="BQ146" s="27" t="s">
        <v>805</v>
      </c>
      <c r="BR146" s="46" t="s">
        <v>55</v>
      </c>
      <c r="BS146" s="47" t="s">
        <v>55</v>
      </c>
      <c r="BT146" s="127" t="s">
        <v>55</v>
      </c>
      <c r="BU146" s="148"/>
      <c r="BV146" s="112" t="s">
        <v>56</v>
      </c>
      <c r="BW146" s="122">
        <v>6107</v>
      </c>
      <c r="BX146" s="529">
        <v>28</v>
      </c>
      <c r="BY146" s="24" t="s">
        <v>69</v>
      </c>
      <c r="BZ146" s="27" t="s">
        <v>250</v>
      </c>
      <c r="CA146" s="46" t="s">
        <v>55</v>
      </c>
      <c r="CB146" s="32" t="s">
        <v>55</v>
      </c>
      <c r="CC146" s="155" t="s">
        <v>55</v>
      </c>
      <c r="CD146" s="148"/>
      <c r="CE146" s="112" t="s">
        <v>54</v>
      </c>
      <c r="CF146" s="25" t="s">
        <v>55</v>
      </c>
      <c r="CG146" s="25" t="s">
        <v>55</v>
      </c>
      <c r="CH146" s="163"/>
      <c r="CI146" s="148"/>
      <c r="CJ146" s="113" t="s">
        <v>54</v>
      </c>
      <c r="CK146" s="25" t="s">
        <v>55</v>
      </c>
      <c r="CL146" s="25" t="s">
        <v>55</v>
      </c>
      <c r="CM146" s="25" t="s">
        <v>55</v>
      </c>
      <c r="CN146" s="156" t="s">
        <v>55</v>
      </c>
      <c r="CO146" s="148"/>
      <c r="CP146" s="174" t="s">
        <v>54</v>
      </c>
      <c r="CQ146" s="148"/>
      <c r="CR146" s="174" t="s">
        <v>54</v>
      </c>
      <c r="CS146" s="148"/>
      <c r="CT146" s="113" t="s">
        <v>54</v>
      </c>
      <c r="CU146" s="26" t="s">
        <v>55</v>
      </c>
      <c r="CV146" s="83" t="s">
        <v>55</v>
      </c>
    </row>
    <row r="147" spans="1:100" s="28" customFormat="1" ht="12.6" customHeight="1">
      <c r="A147" s="31"/>
      <c r="B147" s="183">
        <v>140</v>
      </c>
      <c r="C147" s="185">
        <v>289</v>
      </c>
      <c r="D147" s="185" t="s">
        <v>1264</v>
      </c>
      <c r="E147" s="217" t="s">
        <v>54</v>
      </c>
      <c r="F147" s="217" t="s">
        <v>54</v>
      </c>
      <c r="G147" s="217" t="s">
        <v>54</v>
      </c>
      <c r="H147" s="217" t="s">
        <v>55</v>
      </c>
      <c r="I147" s="219"/>
      <c r="J147" s="217"/>
      <c r="K147" s="187"/>
      <c r="L147" s="188"/>
      <c r="M147" s="189" t="s">
        <v>54</v>
      </c>
      <c r="N147" s="189" t="s">
        <v>54</v>
      </c>
      <c r="O147" s="190" t="s">
        <v>1264</v>
      </c>
      <c r="P147" s="191" t="s">
        <v>1265</v>
      </c>
      <c r="Q147" s="190" t="s">
        <v>1264</v>
      </c>
      <c r="R147" s="191" t="s">
        <v>1266</v>
      </c>
      <c r="S147" s="186" t="s">
        <v>1267</v>
      </c>
      <c r="T147" s="216" t="s">
        <v>55</v>
      </c>
      <c r="U147" s="193" t="s">
        <v>1268</v>
      </c>
      <c r="V147" s="193" t="s">
        <v>1269</v>
      </c>
      <c r="W147" s="318" t="s">
        <v>1270</v>
      </c>
      <c r="X147" s="15"/>
      <c r="Y147" s="194" t="s">
        <v>56</v>
      </c>
      <c r="Z147" s="195" t="s">
        <v>66</v>
      </c>
      <c r="AA147" s="196" t="s">
        <v>67</v>
      </c>
      <c r="AB147" s="197" t="s">
        <v>268</v>
      </c>
      <c r="AC147" s="148"/>
      <c r="AD147" s="148"/>
      <c r="AE147" s="194" t="s">
        <v>56</v>
      </c>
      <c r="AF147" s="195" t="s">
        <v>66</v>
      </c>
      <c r="AG147" s="196" t="s">
        <v>67</v>
      </c>
      <c r="AH147" s="195" t="s">
        <v>268</v>
      </c>
      <c r="AI147" s="200" t="s">
        <v>56</v>
      </c>
      <c r="AJ147" s="200" t="s">
        <v>56</v>
      </c>
      <c r="AK147" s="201" t="s">
        <v>55</v>
      </c>
      <c r="AL147" s="148"/>
      <c r="AM147" s="148"/>
      <c r="AN147" s="194" t="s">
        <v>56</v>
      </c>
      <c r="AO147" s="202">
        <v>3969</v>
      </c>
      <c r="AP147" s="195" t="s">
        <v>66</v>
      </c>
      <c r="AQ147" s="196" t="s">
        <v>67</v>
      </c>
      <c r="AR147" s="195" t="s">
        <v>55</v>
      </c>
      <c r="AS147" s="203" t="s">
        <v>55</v>
      </c>
      <c r="AT147" s="203" t="s">
        <v>55</v>
      </c>
      <c r="AU147" s="204" t="s">
        <v>55</v>
      </c>
      <c r="AV147" s="148"/>
      <c r="AW147" s="518" t="s">
        <v>56</v>
      </c>
      <c r="AX147" s="196">
        <v>3</v>
      </c>
      <c r="AY147" s="523" t="s">
        <v>69</v>
      </c>
      <c r="AZ147" s="195" t="s">
        <v>269</v>
      </c>
      <c r="BA147" s="206" t="s">
        <v>55</v>
      </c>
      <c r="BB147" s="206" t="s">
        <v>55</v>
      </c>
      <c r="BC147" s="204" t="s">
        <v>55</v>
      </c>
      <c r="BD147" s="148"/>
      <c r="BE147" s="518" t="s">
        <v>56</v>
      </c>
      <c r="BF147" s="530">
        <v>23</v>
      </c>
      <c r="BG147" s="523" t="s">
        <v>69</v>
      </c>
      <c r="BH147" s="195" t="s">
        <v>163</v>
      </c>
      <c r="BI147" s="206" t="s">
        <v>55</v>
      </c>
      <c r="BJ147" s="206" t="s">
        <v>55</v>
      </c>
      <c r="BK147" s="204" t="s">
        <v>55</v>
      </c>
      <c r="BL147" s="148"/>
      <c r="BM147" s="207" t="s">
        <v>54</v>
      </c>
      <c r="BN147" s="202" t="s">
        <v>55</v>
      </c>
      <c r="BO147" s="196">
        <v>3</v>
      </c>
      <c r="BP147" s="196" t="s">
        <v>55</v>
      </c>
      <c r="BQ147" s="195" t="s">
        <v>55</v>
      </c>
      <c r="BR147" s="206" t="s">
        <v>55</v>
      </c>
      <c r="BS147" s="203" t="s">
        <v>55</v>
      </c>
      <c r="BT147" s="204" t="s">
        <v>55</v>
      </c>
      <c r="BU147" s="148"/>
      <c r="BV147" s="194" t="s">
        <v>54</v>
      </c>
      <c r="BW147" s="202" t="s">
        <v>55</v>
      </c>
      <c r="BX147" s="530">
        <v>23</v>
      </c>
      <c r="BY147" s="196" t="s">
        <v>55</v>
      </c>
      <c r="BZ147" s="195" t="s">
        <v>55</v>
      </c>
      <c r="CA147" s="206" t="s">
        <v>55</v>
      </c>
      <c r="CB147" s="208" t="s">
        <v>55</v>
      </c>
      <c r="CC147" s="209" t="s">
        <v>55</v>
      </c>
      <c r="CD147" s="148"/>
      <c r="CE147" s="194" t="s">
        <v>54</v>
      </c>
      <c r="CF147" s="210" t="s">
        <v>55</v>
      </c>
      <c r="CG147" s="210" t="s">
        <v>55</v>
      </c>
      <c r="CH147" s="211"/>
      <c r="CI147" s="148"/>
      <c r="CJ147" s="199" t="s">
        <v>54</v>
      </c>
      <c r="CK147" s="210" t="s">
        <v>55</v>
      </c>
      <c r="CL147" s="210" t="s">
        <v>55</v>
      </c>
      <c r="CM147" s="210" t="s">
        <v>55</v>
      </c>
      <c r="CN147" s="212" t="s">
        <v>55</v>
      </c>
      <c r="CO147" s="148"/>
      <c r="CP147" s="213" t="s">
        <v>54</v>
      </c>
      <c r="CQ147" s="198"/>
      <c r="CR147" s="213" t="s">
        <v>54</v>
      </c>
      <c r="CS147" s="148"/>
      <c r="CT147" s="199" t="s">
        <v>54</v>
      </c>
      <c r="CU147" s="214" t="s">
        <v>55</v>
      </c>
      <c r="CV147" s="215" t="s">
        <v>55</v>
      </c>
    </row>
    <row r="148" spans="1:100" s="28" customFormat="1" ht="25.5">
      <c r="A148" s="31"/>
      <c r="B148" s="139">
        <v>141</v>
      </c>
      <c r="C148" s="140">
        <v>290</v>
      </c>
      <c r="D148" s="138" t="s">
        <v>1271</v>
      </c>
      <c r="E148" s="180" t="s">
        <v>54</v>
      </c>
      <c r="F148" s="180" t="s">
        <v>54</v>
      </c>
      <c r="G148" s="180" t="s">
        <v>54</v>
      </c>
      <c r="H148" s="180" t="s">
        <v>54</v>
      </c>
      <c r="I148" s="179"/>
      <c r="J148" s="180"/>
      <c r="K148" s="181"/>
      <c r="L148" s="96"/>
      <c r="M148" s="21" t="s">
        <v>56</v>
      </c>
      <c r="N148" s="21" t="s">
        <v>56</v>
      </c>
      <c r="O148" s="51" t="s">
        <v>1271</v>
      </c>
      <c r="P148" s="52" t="s">
        <v>1272</v>
      </c>
      <c r="Q148" s="51" t="s">
        <v>1273</v>
      </c>
      <c r="R148" s="52" t="s">
        <v>1274</v>
      </c>
      <c r="S148" s="21" t="s">
        <v>1275</v>
      </c>
      <c r="T148" s="30" t="s">
        <v>1276</v>
      </c>
      <c r="U148" s="53" t="s">
        <v>1277</v>
      </c>
      <c r="V148" s="53" t="s">
        <v>1278</v>
      </c>
      <c r="W148" s="54" t="s">
        <v>1279</v>
      </c>
      <c r="X148" s="15"/>
      <c r="Y148" s="112" t="s">
        <v>56</v>
      </c>
      <c r="Z148" s="27" t="s">
        <v>82</v>
      </c>
      <c r="AA148" s="24" t="s">
        <v>67</v>
      </c>
      <c r="AB148" s="162" t="s">
        <v>219</v>
      </c>
      <c r="AC148" s="148"/>
      <c r="AD148" s="148"/>
      <c r="AE148" s="112" t="s">
        <v>56</v>
      </c>
      <c r="AF148" s="27" t="s">
        <v>82</v>
      </c>
      <c r="AG148" s="24" t="s">
        <v>67</v>
      </c>
      <c r="AH148" s="27" t="s">
        <v>219</v>
      </c>
      <c r="AI148" s="42" t="s">
        <v>56</v>
      </c>
      <c r="AJ148" s="42" t="s">
        <v>55</v>
      </c>
      <c r="AK148" s="135" t="s">
        <v>55</v>
      </c>
      <c r="AL148" s="148"/>
      <c r="AM148" s="148"/>
      <c r="AN148" s="112" t="s">
        <v>54</v>
      </c>
      <c r="AO148" s="122" t="s">
        <v>55</v>
      </c>
      <c r="AP148" s="27" t="s">
        <v>55</v>
      </c>
      <c r="AQ148" s="24" t="s">
        <v>55</v>
      </c>
      <c r="AR148" s="27" t="s">
        <v>55</v>
      </c>
      <c r="AS148" s="47" t="s">
        <v>55</v>
      </c>
      <c r="AT148" s="47" t="s">
        <v>55</v>
      </c>
      <c r="AU148" s="127" t="s">
        <v>55</v>
      </c>
      <c r="AV148" s="148"/>
      <c r="AW148" s="519" t="s">
        <v>56</v>
      </c>
      <c r="AX148" s="24">
        <v>2</v>
      </c>
      <c r="AY148" s="524" t="s">
        <v>86</v>
      </c>
      <c r="AZ148" s="27" t="s">
        <v>83</v>
      </c>
      <c r="BA148" s="46" t="s">
        <v>55</v>
      </c>
      <c r="BB148" s="46" t="s">
        <v>55</v>
      </c>
      <c r="BC148" s="128" t="s">
        <v>56</v>
      </c>
      <c r="BD148" s="148"/>
      <c r="BE148" s="519" t="s">
        <v>56</v>
      </c>
      <c r="BF148" s="529">
        <v>22</v>
      </c>
      <c r="BG148" s="524" t="s">
        <v>86</v>
      </c>
      <c r="BH148" s="27" t="s">
        <v>137</v>
      </c>
      <c r="BI148" s="46" t="s">
        <v>55</v>
      </c>
      <c r="BJ148" s="46" t="s">
        <v>55</v>
      </c>
      <c r="BK148" s="128" t="s">
        <v>56</v>
      </c>
      <c r="BL148" s="148"/>
      <c r="BM148" s="116" t="s">
        <v>56</v>
      </c>
      <c r="BN148" s="122">
        <v>12214</v>
      </c>
      <c r="BO148" s="24">
        <v>2</v>
      </c>
      <c r="BP148" s="24" t="s">
        <v>86</v>
      </c>
      <c r="BQ148" s="27" t="s">
        <v>84</v>
      </c>
      <c r="BR148" s="46" t="s">
        <v>55</v>
      </c>
      <c r="BS148" s="47" t="s">
        <v>55</v>
      </c>
      <c r="BT148" s="128" t="s">
        <v>56</v>
      </c>
      <c r="BU148" s="148"/>
      <c r="BV148" s="112" t="s">
        <v>56</v>
      </c>
      <c r="BW148" s="122">
        <v>12214</v>
      </c>
      <c r="BX148" s="529">
        <v>22</v>
      </c>
      <c r="BY148" s="24" t="s">
        <v>86</v>
      </c>
      <c r="BZ148" s="27" t="s">
        <v>137</v>
      </c>
      <c r="CA148" s="46" t="s">
        <v>55</v>
      </c>
      <c r="CB148" s="32" t="s">
        <v>55</v>
      </c>
      <c r="CC148" s="156" t="s">
        <v>56</v>
      </c>
      <c r="CD148" s="148"/>
      <c r="CE148" s="112" t="s">
        <v>56</v>
      </c>
      <c r="CF148" s="25">
        <v>103</v>
      </c>
      <c r="CG148" s="25" t="s">
        <v>86</v>
      </c>
      <c r="CH148" s="163"/>
      <c r="CI148" s="148"/>
      <c r="CJ148" s="113" t="s">
        <v>56</v>
      </c>
      <c r="CK148" s="25" t="s">
        <v>220</v>
      </c>
      <c r="CL148" s="25">
        <v>202</v>
      </c>
      <c r="CM148" s="25" t="s">
        <v>86</v>
      </c>
      <c r="CN148" s="156" t="s">
        <v>56</v>
      </c>
      <c r="CO148" s="148"/>
      <c r="CP148" s="174" t="s">
        <v>54</v>
      </c>
      <c r="CQ148" s="148"/>
      <c r="CR148" s="174" t="s">
        <v>54</v>
      </c>
      <c r="CS148" s="148"/>
      <c r="CT148" s="113" t="s">
        <v>54</v>
      </c>
      <c r="CU148" s="26" t="s">
        <v>55</v>
      </c>
      <c r="CV148" s="83" t="s">
        <v>55</v>
      </c>
    </row>
    <row r="149" spans="1:100" s="28" customFormat="1" ht="12.6" customHeight="1">
      <c r="A149" s="31"/>
      <c r="B149" s="183">
        <v>142</v>
      </c>
      <c r="C149" s="185">
        <v>291</v>
      </c>
      <c r="D149" s="185" t="s">
        <v>1280</v>
      </c>
      <c r="E149" s="217" t="s">
        <v>54</v>
      </c>
      <c r="F149" s="217" t="s">
        <v>54</v>
      </c>
      <c r="G149" s="217" t="s">
        <v>54</v>
      </c>
      <c r="H149" s="217" t="s">
        <v>55</v>
      </c>
      <c r="I149" s="367">
        <v>43922</v>
      </c>
      <c r="J149" s="217" t="s">
        <v>56</v>
      </c>
      <c r="K149" s="187">
        <v>44105</v>
      </c>
      <c r="L149" s="188" t="s">
        <v>1281</v>
      </c>
      <c r="M149" s="189" t="s">
        <v>54</v>
      </c>
      <c r="N149" s="189" t="s">
        <v>54</v>
      </c>
      <c r="O149" s="190" t="s">
        <v>1280</v>
      </c>
      <c r="P149" s="191" t="s">
        <v>1282</v>
      </c>
      <c r="Q149" s="190" t="s">
        <v>1283</v>
      </c>
      <c r="R149" s="191" t="s">
        <v>1284</v>
      </c>
      <c r="S149" s="186" t="s">
        <v>1285</v>
      </c>
      <c r="T149" s="216" t="s">
        <v>1286</v>
      </c>
      <c r="U149" s="193" t="s">
        <v>1287</v>
      </c>
      <c r="V149" s="193" t="s">
        <v>1288</v>
      </c>
      <c r="W149" s="318" t="s">
        <v>1289</v>
      </c>
      <c r="X149" s="15"/>
      <c r="Y149" s="194" t="s">
        <v>56</v>
      </c>
      <c r="Z149" s="195" t="s">
        <v>66</v>
      </c>
      <c r="AA149" s="196" t="s">
        <v>67</v>
      </c>
      <c r="AB149" s="197" t="s">
        <v>70</v>
      </c>
      <c r="AC149" s="148"/>
      <c r="AD149" s="148"/>
      <c r="AE149" s="194" t="s">
        <v>56</v>
      </c>
      <c r="AF149" s="195" t="s">
        <v>66</v>
      </c>
      <c r="AG149" s="196" t="s">
        <v>67</v>
      </c>
      <c r="AH149" s="195" t="s">
        <v>70</v>
      </c>
      <c r="AI149" s="200" t="s">
        <v>56</v>
      </c>
      <c r="AJ149" s="200" t="s">
        <v>56</v>
      </c>
      <c r="AK149" s="201" t="s">
        <v>55</v>
      </c>
      <c r="AL149" s="148"/>
      <c r="AM149" s="148"/>
      <c r="AN149" s="194" t="s">
        <v>54</v>
      </c>
      <c r="AO149" s="202" t="s">
        <v>55</v>
      </c>
      <c r="AP149" s="195" t="s">
        <v>55</v>
      </c>
      <c r="AQ149" s="196" t="s">
        <v>55</v>
      </c>
      <c r="AR149" s="195" t="s">
        <v>55</v>
      </c>
      <c r="AS149" s="203" t="s">
        <v>55</v>
      </c>
      <c r="AT149" s="203" t="s">
        <v>55</v>
      </c>
      <c r="AU149" s="204" t="s">
        <v>55</v>
      </c>
      <c r="AV149" s="148"/>
      <c r="AW149" s="518" t="s">
        <v>56</v>
      </c>
      <c r="AX149" s="196">
        <v>8</v>
      </c>
      <c r="AY149" s="523" t="s">
        <v>69</v>
      </c>
      <c r="AZ149" s="195" t="s">
        <v>118</v>
      </c>
      <c r="BA149" s="206" t="s">
        <v>55</v>
      </c>
      <c r="BB149" s="206" t="s">
        <v>55</v>
      </c>
      <c r="BC149" s="204" t="s">
        <v>55</v>
      </c>
      <c r="BD149" s="148"/>
      <c r="BE149" s="518" t="s">
        <v>56</v>
      </c>
      <c r="BF149" s="530">
        <v>28</v>
      </c>
      <c r="BG149" s="523" t="s">
        <v>69</v>
      </c>
      <c r="BH149" s="195" t="s">
        <v>71</v>
      </c>
      <c r="BI149" s="206" t="s">
        <v>55</v>
      </c>
      <c r="BJ149" s="206" t="s">
        <v>55</v>
      </c>
      <c r="BK149" s="204" t="s">
        <v>55</v>
      </c>
      <c r="BL149" s="148"/>
      <c r="BM149" s="207" t="s">
        <v>54</v>
      </c>
      <c r="BN149" s="202" t="s">
        <v>55</v>
      </c>
      <c r="BO149" s="196">
        <v>8</v>
      </c>
      <c r="BP149" s="196" t="s">
        <v>55</v>
      </c>
      <c r="BQ149" s="195" t="s">
        <v>55</v>
      </c>
      <c r="BR149" s="206" t="s">
        <v>55</v>
      </c>
      <c r="BS149" s="203" t="s">
        <v>55</v>
      </c>
      <c r="BT149" s="204" t="s">
        <v>55</v>
      </c>
      <c r="BU149" s="148"/>
      <c r="BV149" s="194" t="s">
        <v>54</v>
      </c>
      <c r="BW149" s="202" t="s">
        <v>55</v>
      </c>
      <c r="BX149" s="530">
        <v>28</v>
      </c>
      <c r="BY149" s="196" t="s">
        <v>55</v>
      </c>
      <c r="BZ149" s="195" t="s">
        <v>55</v>
      </c>
      <c r="CA149" s="206" t="s">
        <v>55</v>
      </c>
      <c r="CB149" s="208" t="s">
        <v>55</v>
      </c>
      <c r="CC149" s="209" t="s">
        <v>55</v>
      </c>
      <c r="CD149" s="148"/>
      <c r="CE149" s="194" t="s">
        <v>54</v>
      </c>
      <c r="CF149" s="210" t="s">
        <v>55</v>
      </c>
      <c r="CG149" s="210" t="s">
        <v>55</v>
      </c>
      <c r="CH149" s="211"/>
      <c r="CI149" s="148"/>
      <c r="CJ149" s="199" t="s">
        <v>54</v>
      </c>
      <c r="CK149" s="210" t="s">
        <v>55</v>
      </c>
      <c r="CL149" s="210" t="s">
        <v>55</v>
      </c>
      <c r="CM149" s="210" t="s">
        <v>55</v>
      </c>
      <c r="CN149" s="212" t="s">
        <v>55</v>
      </c>
      <c r="CO149" s="148"/>
      <c r="CP149" s="213" t="s">
        <v>54</v>
      </c>
      <c r="CQ149" s="198"/>
      <c r="CR149" s="213" t="s">
        <v>54</v>
      </c>
      <c r="CS149" s="148"/>
      <c r="CT149" s="199" t="s">
        <v>54</v>
      </c>
      <c r="CU149" s="214" t="s">
        <v>55</v>
      </c>
      <c r="CV149" s="215" t="s">
        <v>55</v>
      </c>
    </row>
    <row r="150" spans="1:100" s="28" customFormat="1" ht="12.6" customHeight="1">
      <c r="A150" s="31"/>
      <c r="B150" s="139">
        <v>143</v>
      </c>
      <c r="C150" s="140">
        <v>292</v>
      </c>
      <c r="D150" s="138" t="s">
        <v>1290</v>
      </c>
      <c r="E150" s="181" t="s">
        <v>54</v>
      </c>
      <c r="F150" s="181" t="s">
        <v>56</v>
      </c>
      <c r="G150" s="181" t="s">
        <v>56</v>
      </c>
      <c r="H150" s="181" t="s">
        <v>55</v>
      </c>
      <c r="I150" s="181">
        <v>43943</v>
      </c>
      <c r="J150" s="181"/>
      <c r="K150" s="181"/>
      <c r="L150" s="96" t="s">
        <v>242</v>
      </c>
      <c r="M150" s="29" t="s">
        <v>54</v>
      </c>
      <c r="N150" s="29" t="s">
        <v>54</v>
      </c>
      <c r="O150" s="51" t="s">
        <v>1290</v>
      </c>
      <c r="P150" s="52" t="s">
        <v>1291</v>
      </c>
      <c r="Q150" s="51" t="s">
        <v>1292</v>
      </c>
      <c r="R150" s="52" t="s">
        <v>1293</v>
      </c>
      <c r="S150" s="21" t="s">
        <v>1294</v>
      </c>
      <c r="T150" s="22" t="s">
        <v>55</v>
      </c>
      <c r="U150" s="53" t="s">
        <v>54</v>
      </c>
      <c r="V150" s="53" t="s">
        <v>1295</v>
      </c>
      <c r="W150" s="54" t="s">
        <v>1296</v>
      </c>
      <c r="X150" s="15"/>
      <c r="Y150" s="112" t="s">
        <v>56</v>
      </c>
      <c r="Z150" s="27" t="s">
        <v>66</v>
      </c>
      <c r="AA150" s="24" t="s">
        <v>67</v>
      </c>
      <c r="AB150" s="162" t="s">
        <v>68</v>
      </c>
      <c r="AC150" s="148"/>
      <c r="AD150" s="148"/>
      <c r="AE150" s="112" t="s">
        <v>56</v>
      </c>
      <c r="AF150" s="27" t="s">
        <v>66</v>
      </c>
      <c r="AG150" s="24" t="s">
        <v>67</v>
      </c>
      <c r="AH150" s="27" t="s">
        <v>68</v>
      </c>
      <c r="AI150" s="42" t="s">
        <v>56</v>
      </c>
      <c r="AJ150" s="42" t="s">
        <v>112</v>
      </c>
      <c r="AK150" s="135" t="s">
        <v>55</v>
      </c>
      <c r="AL150" s="148"/>
      <c r="AM150" s="148"/>
      <c r="AN150" s="112" t="s">
        <v>54</v>
      </c>
      <c r="AO150" s="122" t="s">
        <v>55</v>
      </c>
      <c r="AP150" s="27" t="s">
        <v>55</v>
      </c>
      <c r="AQ150" s="24" t="s">
        <v>55</v>
      </c>
      <c r="AR150" s="27" t="s">
        <v>55</v>
      </c>
      <c r="AS150" s="47" t="s">
        <v>55</v>
      </c>
      <c r="AT150" s="47" t="s">
        <v>55</v>
      </c>
      <c r="AU150" s="127" t="s">
        <v>55</v>
      </c>
      <c r="AV150" s="148"/>
      <c r="AW150" s="519" t="s">
        <v>54</v>
      </c>
      <c r="AX150" s="24">
        <v>3</v>
      </c>
      <c r="AY150" s="524" t="s">
        <v>86</v>
      </c>
      <c r="AZ150" s="253" t="s">
        <v>70</v>
      </c>
      <c r="BA150" s="46" t="s">
        <v>55</v>
      </c>
      <c r="BB150" s="284" t="s">
        <v>55</v>
      </c>
      <c r="BC150" s="283" t="s">
        <v>55</v>
      </c>
      <c r="BD150" s="148"/>
      <c r="BE150" s="519" t="s">
        <v>54</v>
      </c>
      <c r="BF150" s="529">
        <v>23</v>
      </c>
      <c r="BG150" s="524" t="s">
        <v>86</v>
      </c>
      <c r="BH150" s="253" t="s">
        <v>250</v>
      </c>
      <c r="BI150" s="46" t="s">
        <v>55</v>
      </c>
      <c r="BJ150" s="284" t="s">
        <v>55</v>
      </c>
      <c r="BK150" s="283" t="s">
        <v>55</v>
      </c>
      <c r="BL150" s="148"/>
      <c r="BM150" s="116" t="s">
        <v>54</v>
      </c>
      <c r="BN150" s="122" t="s">
        <v>55</v>
      </c>
      <c r="BO150" s="24">
        <v>3</v>
      </c>
      <c r="BP150" s="24" t="s">
        <v>55</v>
      </c>
      <c r="BQ150" s="27" t="s">
        <v>55</v>
      </c>
      <c r="BR150" s="46" t="s">
        <v>55</v>
      </c>
      <c r="BS150" s="47" t="s">
        <v>55</v>
      </c>
      <c r="BT150" s="127" t="s">
        <v>55</v>
      </c>
      <c r="BU150" s="148"/>
      <c r="BV150" s="112" t="s">
        <v>54</v>
      </c>
      <c r="BW150" s="122" t="s">
        <v>55</v>
      </c>
      <c r="BX150" s="529">
        <v>23</v>
      </c>
      <c r="BY150" s="24" t="s">
        <v>55</v>
      </c>
      <c r="BZ150" s="27" t="s">
        <v>55</v>
      </c>
      <c r="CA150" s="46" t="s">
        <v>55</v>
      </c>
      <c r="CB150" s="32" t="s">
        <v>55</v>
      </c>
      <c r="CC150" s="155" t="s">
        <v>55</v>
      </c>
      <c r="CD150" s="148"/>
      <c r="CE150" s="112" t="s">
        <v>54</v>
      </c>
      <c r="CF150" s="25" t="s">
        <v>55</v>
      </c>
      <c r="CG150" s="25" t="s">
        <v>55</v>
      </c>
      <c r="CH150" s="163"/>
      <c r="CI150" s="148"/>
      <c r="CJ150" s="113" t="s">
        <v>54</v>
      </c>
      <c r="CK150" s="25" t="s">
        <v>55</v>
      </c>
      <c r="CL150" s="25" t="s">
        <v>55</v>
      </c>
      <c r="CM150" s="25" t="s">
        <v>55</v>
      </c>
      <c r="CN150" s="156" t="s">
        <v>55</v>
      </c>
      <c r="CO150" s="148"/>
      <c r="CP150" s="174" t="s">
        <v>54</v>
      </c>
      <c r="CQ150" s="148"/>
      <c r="CR150" s="174" t="s">
        <v>54</v>
      </c>
      <c r="CS150" s="148"/>
      <c r="CT150" s="113" t="s">
        <v>54</v>
      </c>
      <c r="CU150" s="26" t="s">
        <v>55</v>
      </c>
      <c r="CV150" s="83" t="s">
        <v>55</v>
      </c>
    </row>
    <row r="151" spans="1:100" s="28" customFormat="1" ht="12.6" customHeight="1">
      <c r="A151" s="31"/>
      <c r="B151" s="183">
        <v>144</v>
      </c>
      <c r="C151" s="185">
        <v>293</v>
      </c>
      <c r="D151" s="185" t="s">
        <v>1297</v>
      </c>
      <c r="E151" s="217" t="s">
        <v>54</v>
      </c>
      <c r="F151" s="217" t="s">
        <v>54</v>
      </c>
      <c r="G151" s="217" t="s">
        <v>54</v>
      </c>
      <c r="H151" s="217" t="s">
        <v>55</v>
      </c>
      <c r="I151" s="367">
        <v>43951</v>
      </c>
      <c r="J151" s="217" t="s">
        <v>56</v>
      </c>
      <c r="K151" s="187">
        <v>44140</v>
      </c>
      <c r="L151" s="188" t="s">
        <v>788</v>
      </c>
      <c r="M151" s="189" t="s">
        <v>54</v>
      </c>
      <c r="N151" s="189" t="s">
        <v>54</v>
      </c>
      <c r="O151" s="190" t="s">
        <v>1297</v>
      </c>
      <c r="P151" s="191" t="s">
        <v>1298</v>
      </c>
      <c r="Q151" s="190" t="s">
        <v>1299</v>
      </c>
      <c r="R151" s="191" t="s">
        <v>1300</v>
      </c>
      <c r="S151" s="186" t="s">
        <v>1301</v>
      </c>
      <c r="T151" s="216" t="s">
        <v>1302</v>
      </c>
      <c r="U151" s="193" t="s">
        <v>1303</v>
      </c>
      <c r="V151" s="193" t="s">
        <v>1304</v>
      </c>
      <c r="W151" s="318" t="s">
        <v>1305</v>
      </c>
      <c r="X151" s="15"/>
      <c r="Y151" s="194" t="s">
        <v>56</v>
      </c>
      <c r="Z151" s="195" t="s">
        <v>66</v>
      </c>
      <c r="AA151" s="196" t="s">
        <v>67</v>
      </c>
      <c r="AB151" s="197" t="s">
        <v>136</v>
      </c>
      <c r="AC151" s="148"/>
      <c r="AD151" s="148"/>
      <c r="AE151" s="194" t="s">
        <v>56</v>
      </c>
      <c r="AF151" s="195" t="s">
        <v>66</v>
      </c>
      <c r="AG151" s="196" t="s">
        <v>67</v>
      </c>
      <c r="AH151" s="195" t="s">
        <v>136</v>
      </c>
      <c r="AI151" s="200" t="s">
        <v>56</v>
      </c>
      <c r="AJ151" s="200" t="s">
        <v>56</v>
      </c>
      <c r="AK151" s="201" t="s">
        <v>55</v>
      </c>
      <c r="AL151" s="148"/>
      <c r="AM151" s="148"/>
      <c r="AN151" s="194" t="s">
        <v>56</v>
      </c>
      <c r="AO151" s="202">
        <v>61073</v>
      </c>
      <c r="AP151" s="195" t="s">
        <v>66</v>
      </c>
      <c r="AQ151" s="196" t="s">
        <v>67</v>
      </c>
      <c r="AR151" s="195" t="s">
        <v>136</v>
      </c>
      <c r="AS151" s="203" t="s">
        <v>56</v>
      </c>
      <c r="AT151" s="203" t="s">
        <v>56</v>
      </c>
      <c r="AU151" s="204" t="s">
        <v>55</v>
      </c>
      <c r="AV151" s="148"/>
      <c r="AW151" s="518" t="s">
        <v>56</v>
      </c>
      <c r="AX151" s="196">
        <v>6</v>
      </c>
      <c r="AY151" s="523" t="s">
        <v>86</v>
      </c>
      <c r="AZ151" s="195" t="s">
        <v>286</v>
      </c>
      <c r="BA151" s="206" t="s">
        <v>55</v>
      </c>
      <c r="BB151" s="206" t="s">
        <v>55</v>
      </c>
      <c r="BC151" s="204" t="s">
        <v>55</v>
      </c>
      <c r="BD151" s="148"/>
      <c r="BE151" s="518" t="s">
        <v>56</v>
      </c>
      <c r="BF151" s="530">
        <v>26</v>
      </c>
      <c r="BG151" s="523" t="s">
        <v>86</v>
      </c>
      <c r="BH151" s="195" t="s">
        <v>250</v>
      </c>
      <c r="BI151" s="206" t="s">
        <v>55</v>
      </c>
      <c r="BJ151" s="206" t="s">
        <v>55</v>
      </c>
      <c r="BK151" s="204" t="s">
        <v>55</v>
      </c>
      <c r="BL151" s="148"/>
      <c r="BM151" s="207" t="s">
        <v>56</v>
      </c>
      <c r="BN151" s="202">
        <v>76341</v>
      </c>
      <c r="BO151" s="196">
        <v>6</v>
      </c>
      <c r="BP151" s="196" t="s">
        <v>86</v>
      </c>
      <c r="BQ151" s="195" t="s">
        <v>286</v>
      </c>
      <c r="BR151" s="206" t="s">
        <v>55</v>
      </c>
      <c r="BS151" s="203" t="s">
        <v>55</v>
      </c>
      <c r="BT151" s="204" t="s">
        <v>55</v>
      </c>
      <c r="BU151" s="148"/>
      <c r="BV151" s="194" t="s">
        <v>54</v>
      </c>
      <c r="BW151" s="202">
        <v>45804</v>
      </c>
      <c r="BX151" s="530">
        <v>26</v>
      </c>
      <c r="BY151" s="196" t="s">
        <v>55</v>
      </c>
      <c r="BZ151" s="195" t="s">
        <v>55</v>
      </c>
      <c r="CA151" s="206" t="s">
        <v>55</v>
      </c>
      <c r="CB151" s="208" t="s">
        <v>55</v>
      </c>
      <c r="CC151" s="209" t="s">
        <v>55</v>
      </c>
      <c r="CD151" s="148"/>
      <c r="CE151" s="194" t="s">
        <v>54</v>
      </c>
      <c r="CF151" s="210" t="s">
        <v>55</v>
      </c>
      <c r="CG151" s="210" t="s">
        <v>55</v>
      </c>
      <c r="CH151" s="211"/>
      <c r="CI151" s="148"/>
      <c r="CJ151" s="199" t="s">
        <v>54</v>
      </c>
      <c r="CK151" s="210" t="s">
        <v>55</v>
      </c>
      <c r="CL151" s="210" t="s">
        <v>55</v>
      </c>
      <c r="CM151" s="210" t="s">
        <v>55</v>
      </c>
      <c r="CN151" s="212" t="s">
        <v>55</v>
      </c>
      <c r="CO151" s="148"/>
      <c r="CP151" s="213" t="s">
        <v>54</v>
      </c>
      <c r="CQ151" s="198"/>
      <c r="CR151" s="213" t="s">
        <v>54</v>
      </c>
      <c r="CS151" s="148"/>
      <c r="CT151" s="199" t="s">
        <v>54</v>
      </c>
      <c r="CU151" s="214" t="s">
        <v>55</v>
      </c>
      <c r="CV151" s="215" t="s">
        <v>55</v>
      </c>
    </row>
    <row r="152" spans="1:100" s="28" customFormat="1" ht="24.95" customHeight="1">
      <c r="A152" s="31"/>
      <c r="B152" s="139">
        <v>145</v>
      </c>
      <c r="C152" s="140">
        <v>294</v>
      </c>
      <c r="D152" s="138" t="s">
        <v>1306</v>
      </c>
      <c r="E152" s="181" t="s">
        <v>54</v>
      </c>
      <c r="F152" s="181" t="s">
        <v>54</v>
      </c>
      <c r="G152" s="181" t="s">
        <v>54</v>
      </c>
      <c r="H152" s="181" t="s">
        <v>54</v>
      </c>
      <c r="I152" s="415">
        <v>43950</v>
      </c>
      <c r="J152" s="181" t="s">
        <v>56</v>
      </c>
      <c r="K152" s="181">
        <v>44928</v>
      </c>
      <c r="L152" s="96"/>
      <c r="M152" s="29" t="s">
        <v>54</v>
      </c>
      <c r="N152" s="29" t="s">
        <v>54</v>
      </c>
      <c r="O152" s="51" t="s">
        <v>1306</v>
      </c>
      <c r="P152" s="52" t="s">
        <v>1307</v>
      </c>
      <c r="Q152" s="51" t="s">
        <v>1308</v>
      </c>
      <c r="R152" s="52" t="s">
        <v>1309</v>
      </c>
      <c r="S152" s="21" t="s">
        <v>1310</v>
      </c>
      <c r="T152" s="30" t="s">
        <v>1311</v>
      </c>
      <c r="U152" s="53" t="s">
        <v>1312</v>
      </c>
      <c r="V152" s="53" t="s">
        <v>1313</v>
      </c>
      <c r="W152" s="54" t="s">
        <v>1314</v>
      </c>
      <c r="X152" s="15"/>
      <c r="Y152" s="112" t="s">
        <v>56</v>
      </c>
      <c r="Z152" s="27" t="s">
        <v>66</v>
      </c>
      <c r="AA152" s="24" t="s">
        <v>67</v>
      </c>
      <c r="AB152" s="162" t="s">
        <v>286</v>
      </c>
      <c r="AC152" s="148"/>
      <c r="AD152" s="148"/>
      <c r="AE152" s="112" t="s">
        <v>56</v>
      </c>
      <c r="AF152" s="27" t="s">
        <v>66</v>
      </c>
      <c r="AG152" s="24" t="s">
        <v>67</v>
      </c>
      <c r="AH152" s="27" t="s">
        <v>286</v>
      </c>
      <c r="AI152" s="42" t="s">
        <v>56</v>
      </c>
      <c r="AJ152" s="42" t="s">
        <v>56</v>
      </c>
      <c r="AK152" s="135" t="s">
        <v>55</v>
      </c>
      <c r="AL152" s="148"/>
      <c r="AM152" s="148"/>
      <c r="AN152" s="112" t="s">
        <v>54</v>
      </c>
      <c r="AO152" s="122" t="s">
        <v>55</v>
      </c>
      <c r="AP152" s="27" t="s">
        <v>55</v>
      </c>
      <c r="AQ152" s="24" t="s">
        <v>55</v>
      </c>
      <c r="AR152" s="27" t="s">
        <v>55</v>
      </c>
      <c r="AS152" s="47" t="s">
        <v>55</v>
      </c>
      <c r="AT152" s="47" t="s">
        <v>55</v>
      </c>
      <c r="AU152" s="127" t="s">
        <v>55</v>
      </c>
      <c r="AV152" s="148"/>
      <c r="AW152" s="519" t="s">
        <v>56</v>
      </c>
      <c r="AX152" s="24">
        <v>6</v>
      </c>
      <c r="AY152" s="524" t="s">
        <v>86</v>
      </c>
      <c r="AZ152" s="27" t="s">
        <v>268</v>
      </c>
      <c r="BA152" s="46" t="s">
        <v>55</v>
      </c>
      <c r="BB152" s="46" t="s">
        <v>55</v>
      </c>
      <c r="BC152" s="127" t="s">
        <v>55</v>
      </c>
      <c r="BD152" s="148"/>
      <c r="BE152" s="519" t="s">
        <v>56</v>
      </c>
      <c r="BF152" s="529">
        <v>26</v>
      </c>
      <c r="BG152" s="524" t="s">
        <v>86</v>
      </c>
      <c r="BH152" s="27" t="s">
        <v>71</v>
      </c>
      <c r="BI152" s="46" t="s">
        <v>55</v>
      </c>
      <c r="BJ152" s="46" t="s">
        <v>55</v>
      </c>
      <c r="BK152" s="127" t="s">
        <v>55</v>
      </c>
      <c r="BL152" s="148"/>
      <c r="BM152" s="116" t="s">
        <v>54</v>
      </c>
      <c r="BN152" s="122" t="s">
        <v>55</v>
      </c>
      <c r="BO152" s="24">
        <v>6</v>
      </c>
      <c r="BP152" s="24" t="s">
        <v>55</v>
      </c>
      <c r="BQ152" s="27" t="s">
        <v>55</v>
      </c>
      <c r="BR152" s="46" t="s">
        <v>55</v>
      </c>
      <c r="BS152" s="47" t="s">
        <v>55</v>
      </c>
      <c r="BT152" s="127" t="s">
        <v>55</v>
      </c>
      <c r="BU152" s="148"/>
      <c r="BV152" s="112" t="s">
        <v>54</v>
      </c>
      <c r="BW152" s="122" t="s">
        <v>55</v>
      </c>
      <c r="BX152" s="529">
        <v>26</v>
      </c>
      <c r="BY152" s="24" t="s">
        <v>55</v>
      </c>
      <c r="BZ152" s="27" t="s">
        <v>55</v>
      </c>
      <c r="CA152" s="46" t="s">
        <v>55</v>
      </c>
      <c r="CB152" s="32" t="s">
        <v>55</v>
      </c>
      <c r="CC152" s="155" t="s">
        <v>55</v>
      </c>
      <c r="CD152" s="148"/>
      <c r="CE152" s="112" t="s">
        <v>56</v>
      </c>
      <c r="CF152" s="25">
        <v>106</v>
      </c>
      <c r="CG152" s="25" t="s">
        <v>227</v>
      </c>
      <c r="CH152" s="163"/>
      <c r="CI152" s="148"/>
      <c r="CJ152" s="113" t="s">
        <v>54</v>
      </c>
      <c r="CK152" s="25" t="s">
        <v>55</v>
      </c>
      <c r="CL152" s="25" t="s">
        <v>55</v>
      </c>
      <c r="CM152" s="25" t="s">
        <v>55</v>
      </c>
      <c r="CN152" s="156" t="s">
        <v>55</v>
      </c>
      <c r="CO152" s="148"/>
      <c r="CP152" s="174" t="s">
        <v>54</v>
      </c>
      <c r="CQ152" s="148"/>
      <c r="CR152" s="174" t="s">
        <v>54</v>
      </c>
      <c r="CS152" s="148"/>
      <c r="CT152" s="113" t="s">
        <v>54</v>
      </c>
      <c r="CU152" s="26" t="s">
        <v>55</v>
      </c>
      <c r="CV152" s="83" t="s">
        <v>55</v>
      </c>
    </row>
    <row r="153" spans="1:100" s="28" customFormat="1" ht="25.5">
      <c r="A153" s="31"/>
      <c r="B153" s="139">
        <v>147</v>
      </c>
      <c r="C153" s="140">
        <v>296</v>
      </c>
      <c r="D153" s="138" t="s">
        <v>1315</v>
      </c>
      <c r="E153" s="180" t="s">
        <v>54</v>
      </c>
      <c r="F153" s="180" t="s">
        <v>54</v>
      </c>
      <c r="G153" s="180" t="s">
        <v>54</v>
      </c>
      <c r="H153" s="180" t="s">
        <v>54</v>
      </c>
      <c r="I153" s="179"/>
      <c r="J153" s="180"/>
      <c r="K153" s="181"/>
      <c r="L153" s="96"/>
      <c r="M153" s="21" t="s">
        <v>56</v>
      </c>
      <c r="N153" s="21" t="s">
        <v>56</v>
      </c>
      <c r="O153" s="51" t="s">
        <v>1315</v>
      </c>
      <c r="P153" s="52" t="s">
        <v>1315</v>
      </c>
      <c r="Q153" s="51" t="s">
        <v>1316</v>
      </c>
      <c r="R153" s="52" t="s">
        <v>1317</v>
      </c>
      <c r="S153" s="21" t="s">
        <v>1318</v>
      </c>
      <c r="T153" s="30" t="s">
        <v>1319</v>
      </c>
      <c r="U153" s="53" t="s">
        <v>1320</v>
      </c>
      <c r="V153" s="53" t="s">
        <v>1321</v>
      </c>
      <c r="W153" s="54" t="s">
        <v>1322</v>
      </c>
      <c r="X153" s="15"/>
      <c r="Y153" s="112" t="s">
        <v>56</v>
      </c>
      <c r="Z153" s="27" t="s">
        <v>82</v>
      </c>
      <c r="AA153" s="24" t="s">
        <v>67</v>
      </c>
      <c r="AB153" s="162" t="s">
        <v>219</v>
      </c>
      <c r="AC153" s="148"/>
      <c r="AD153" s="148"/>
      <c r="AE153" s="112" t="s">
        <v>56</v>
      </c>
      <c r="AF153" s="27" t="s">
        <v>82</v>
      </c>
      <c r="AG153" s="24" t="s">
        <v>67</v>
      </c>
      <c r="AH153" s="27" t="s">
        <v>219</v>
      </c>
      <c r="AI153" s="42" t="s">
        <v>56</v>
      </c>
      <c r="AJ153" s="42" t="s">
        <v>55</v>
      </c>
      <c r="AK153" s="135" t="s">
        <v>55</v>
      </c>
      <c r="AL153" s="148"/>
      <c r="AM153" s="148"/>
      <c r="AN153" s="112" t="s">
        <v>56</v>
      </c>
      <c r="AO153" s="122">
        <v>12825</v>
      </c>
      <c r="AP153" s="27" t="s">
        <v>82</v>
      </c>
      <c r="AQ153" s="24" t="s">
        <v>67</v>
      </c>
      <c r="AR153" s="27" t="s">
        <v>219</v>
      </c>
      <c r="AS153" s="42" t="s">
        <v>56</v>
      </c>
      <c r="AT153" s="42" t="s">
        <v>55</v>
      </c>
      <c r="AU153" s="127" t="s">
        <v>55</v>
      </c>
      <c r="AV153" s="148"/>
      <c r="AW153" s="519" t="s">
        <v>56</v>
      </c>
      <c r="AX153" s="24">
        <v>3</v>
      </c>
      <c r="AY153" s="524" t="s">
        <v>86</v>
      </c>
      <c r="AZ153" s="27" t="s">
        <v>83</v>
      </c>
      <c r="BA153" s="46" t="s">
        <v>55</v>
      </c>
      <c r="BB153" s="46" t="s">
        <v>55</v>
      </c>
      <c r="BC153" s="127" t="s">
        <v>55</v>
      </c>
      <c r="BD153" s="148"/>
      <c r="BE153" s="519" t="s">
        <v>56</v>
      </c>
      <c r="BF153" s="529">
        <v>23</v>
      </c>
      <c r="BG153" s="524" t="s">
        <v>86</v>
      </c>
      <c r="BH153" s="27" t="s">
        <v>137</v>
      </c>
      <c r="BI153" s="46" t="s">
        <v>55</v>
      </c>
      <c r="BJ153" s="46" t="s">
        <v>55</v>
      </c>
      <c r="BK153" s="127" t="s">
        <v>55</v>
      </c>
      <c r="BL153" s="148"/>
      <c r="BM153" s="116" t="s">
        <v>56</v>
      </c>
      <c r="BN153" s="122">
        <v>122146</v>
      </c>
      <c r="BO153" s="24">
        <v>3</v>
      </c>
      <c r="BP153" s="24" t="s">
        <v>86</v>
      </c>
      <c r="BQ153" s="27" t="s">
        <v>83</v>
      </c>
      <c r="BR153" s="46" t="s">
        <v>55</v>
      </c>
      <c r="BS153" s="47" t="s">
        <v>55</v>
      </c>
      <c r="BT153" s="127" t="s">
        <v>55</v>
      </c>
      <c r="BU153" s="148"/>
      <c r="BV153" s="112" t="s">
        <v>56</v>
      </c>
      <c r="BW153" s="122">
        <v>122146</v>
      </c>
      <c r="BX153" s="529">
        <v>23</v>
      </c>
      <c r="BY153" s="24" t="s">
        <v>86</v>
      </c>
      <c r="BZ153" s="27" t="s">
        <v>137</v>
      </c>
      <c r="CA153" s="46" t="s">
        <v>55</v>
      </c>
      <c r="CB153" s="32" t="s">
        <v>55</v>
      </c>
      <c r="CC153" s="155" t="s">
        <v>55</v>
      </c>
      <c r="CD153" s="148"/>
      <c r="CE153" s="112" t="s">
        <v>56</v>
      </c>
      <c r="CF153" s="25">
        <v>102</v>
      </c>
      <c r="CG153" s="25" t="s">
        <v>69</v>
      </c>
      <c r="CH153" s="163"/>
      <c r="CI153" s="148"/>
      <c r="CJ153" s="113" t="s">
        <v>56</v>
      </c>
      <c r="CK153" s="25" t="s">
        <v>220</v>
      </c>
      <c r="CL153" s="25">
        <v>202</v>
      </c>
      <c r="CM153" s="25" t="s">
        <v>86</v>
      </c>
      <c r="CN153" s="156" t="s">
        <v>56</v>
      </c>
      <c r="CO153" s="148"/>
      <c r="CP153" s="174" t="s">
        <v>54</v>
      </c>
      <c r="CQ153" s="148"/>
      <c r="CR153" s="174" t="s">
        <v>54</v>
      </c>
      <c r="CS153" s="148"/>
      <c r="CT153" s="113" t="s">
        <v>54</v>
      </c>
      <c r="CU153" s="26" t="s">
        <v>55</v>
      </c>
      <c r="CV153" s="83" t="s">
        <v>55</v>
      </c>
    </row>
    <row r="154" spans="1:100" s="28" customFormat="1" ht="12.6" customHeight="1">
      <c r="A154" s="31"/>
      <c r="B154" s="183">
        <v>148</v>
      </c>
      <c r="C154" s="185">
        <v>297</v>
      </c>
      <c r="D154" s="185" t="s">
        <v>1323</v>
      </c>
      <c r="E154" s="217" t="s">
        <v>54</v>
      </c>
      <c r="F154" s="217" t="s">
        <v>54</v>
      </c>
      <c r="G154" s="217" t="s">
        <v>54</v>
      </c>
      <c r="H154" s="217" t="s">
        <v>54</v>
      </c>
      <c r="I154" s="219"/>
      <c r="J154" s="217"/>
      <c r="K154" s="187"/>
      <c r="L154" s="188"/>
      <c r="M154" s="189" t="s">
        <v>54</v>
      </c>
      <c r="N154" s="189" t="s">
        <v>56</v>
      </c>
      <c r="O154" s="190" t="s">
        <v>1323</v>
      </c>
      <c r="P154" s="191" t="s">
        <v>1324</v>
      </c>
      <c r="Q154" s="190" t="s">
        <v>1325</v>
      </c>
      <c r="R154" s="191" t="s">
        <v>1326</v>
      </c>
      <c r="S154" s="186" t="s">
        <v>1327</v>
      </c>
      <c r="T154" s="216" t="s">
        <v>1328</v>
      </c>
      <c r="U154" s="193" t="s">
        <v>1329</v>
      </c>
      <c r="V154" s="193" t="s">
        <v>1330</v>
      </c>
      <c r="W154" s="318" t="s">
        <v>1331</v>
      </c>
      <c r="X154" s="15"/>
      <c r="Y154" s="194" t="s">
        <v>56</v>
      </c>
      <c r="Z154" s="195" t="s">
        <v>82</v>
      </c>
      <c r="AA154" s="196" t="s">
        <v>67</v>
      </c>
      <c r="AB154" s="197" t="s">
        <v>219</v>
      </c>
      <c r="AC154" s="148"/>
      <c r="AD154" s="148"/>
      <c r="AE154" s="194" t="s">
        <v>56</v>
      </c>
      <c r="AF154" s="195" t="s">
        <v>82</v>
      </c>
      <c r="AG154" s="196" t="s">
        <v>67</v>
      </c>
      <c r="AH154" s="195" t="s">
        <v>219</v>
      </c>
      <c r="AI154" s="200" t="s">
        <v>56</v>
      </c>
      <c r="AJ154" s="200" t="s">
        <v>112</v>
      </c>
      <c r="AK154" s="201" t="s">
        <v>55</v>
      </c>
      <c r="AL154" s="148"/>
      <c r="AM154" s="148"/>
      <c r="AN154" s="194" t="s">
        <v>56</v>
      </c>
      <c r="AO154" s="202">
        <v>122146</v>
      </c>
      <c r="AP154" s="195" t="s">
        <v>82</v>
      </c>
      <c r="AQ154" s="196" t="s">
        <v>67</v>
      </c>
      <c r="AR154" s="195" t="s">
        <v>219</v>
      </c>
      <c r="AS154" s="203" t="s">
        <v>56</v>
      </c>
      <c r="AT154" s="203" t="s">
        <v>112</v>
      </c>
      <c r="AU154" s="204" t="s">
        <v>55</v>
      </c>
      <c r="AV154" s="148"/>
      <c r="AW154" s="518" t="s">
        <v>56</v>
      </c>
      <c r="AX154" s="196">
        <v>3</v>
      </c>
      <c r="AY154" s="523" t="s">
        <v>86</v>
      </c>
      <c r="AZ154" s="195" t="s">
        <v>83</v>
      </c>
      <c r="BA154" s="206" t="s">
        <v>55</v>
      </c>
      <c r="BB154" s="206" t="s">
        <v>55</v>
      </c>
      <c r="BC154" s="204" t="s">
        <v>55</v>
      </c>
      <c r="BD154" s="148"/>
      <c r="BE154" s="518" t="s">
        <v>56</v>
      </c>
      <c r="BF154" s="530">
        <v>23</v>
      </c>
      <c r="BG154" s="523" t="s">
        <v>86</v>
      </c>
      <c r="BH154" s="195" t="s">
        <v>694</v>
      </c>
      <c r="BI154" s="206" t="s">
        <v>55</v>
      </c>
      <c r="BJ154" s="206" t="s">
        <v>55</v>
      </c>
      <c r="BK154" s="204" t="s">
        <v>55</v>
      </c>
      <c r="BL154" s="148"/>
      <c r="BM154" s="207" t="s">
        <v>54</v>
      </c>
      <c r="BN154" s="202" t="s">
        <v>55</v>
      </c>
      <c r="BO154" s="196">
        <v>3</v>
      </c>
      <c r="BP154" s="196" t="s">
        <v>55</v>
      </c>
      <c r="BQ154" s="195" t="s">
        <v>55</v>
      </c>
      <c r="BR154" s="206" t="s">
        <v>55</v>
      </c>
      <c r="BS154" s="203" t="s">
        <v>55</v>
      </c>
      <c r="BT154" s="204" t="s">
        <v>55</v>
      </c>
      <c r="BU154" s="148"/>
      <c r="BV154" s="194" t="s">
        <v>54</v>
      </c>
      <c r="BW154" s="202" t="s">
        <v>55</v>
      </c>
      <c r="BX154" s="530">
        <v>23</v>
      </c>
      <c r="BY154" s="196" t="s">
        <v>55</v>
      </c>
      <c r="BZ154" s="195" t="s">
        <v>55</v>
      </c>
      <c r="CA154" s="206" t="s">
        <v>55</v>
      </c>
      <c r="CB154" s="208" t="s">
        <v>55</v>
      </c>
      <c r="CC154" s="209" t="s">
        <v>55</v>
      </c>
      <c r="CD154" s="148"/>
      <c r="CE154" s="194" t="s">
        <v>56</v>
      </c>
      <c r="CF154" s="210">
        <v>104</v>
      </c>
      <c r="CG154" s="210" t="s">
        <v>86</v>
      </c>
      <c r="CH154" s="211"/>
      <c r="CI154" s="148"/>
      <c r="CJ154" s="199" t="s">
        <v>56</v>
      </c>
      <c r="CK154" s="210" t="s">
        <v>1332</v>
      </c>
      <c r="CL154" s="210">
        <v>204</v>
      </c>
      <c r="CM154" s="210" t="s">
        <v>86</v>
      </c>
      <c r="CN154" s="212" t="s">
        <v>56</v>
      </c>
      <c r="CO154" s="148"/>
      <c r="CP154" s="213" t="s">
        <v>54</v>
      </c>
      <c r="CQ154" s="198"/>
      <c r="CR154" s="213" t="s">
        <v>54</v>
      </c>
      <c r="CS154" s="148"/>
      <c r="CT154" s="199" t="s">
        <v>54</v>
      </c>
      <c r="CU154" s="214" t="s">
        <v>55</v>
      </c>
      <c r="CV154" s="215" t="s">
        <v>55</v>
      </c>
    </row>
    <row r="155" spans="1:100" s="28" customFormat="1" ht="12.6" customHeight="1">
      <c r="A155" s="31"/>
      <c r="B155" s="139">
        <v>149</v>
      </c>
      <c r="C155" s="140">
        <v>298</v>
      </c>
      <c r="D155" s="138" t="s">
        <v>1333</v>
      </c>
      <c r="E155" s="181" t="s">
        <v>54</v>
      </c>
      <c r="F155" s="181" t="s">
        <v>56</v>
      </c>
      <c r="G155" s="181" t="s">
        <v>56</v>
      </c>
      <c r="H155" s="181" t="s">
        <v>55</v>
      </c>
      <c r="I155" s="181">
        <v>43943</v>
      </c>
      <c r="J155" s="181"/>
      <c r="K155" s="181"/>
      <c r="L155" s="96" t="s">
        <v>242</v>
      </c>
      <c r="M155" s="29" t="s">
        <v>54</v>
      </c>
      <c r="N155" s="29" t="s">
        <v>54</v>
      </c>
      <c r="O155" s="51" t="s">
        <v>1333</v>
      </c>
      <c r="P155" s="52" t="s">
        <v>1333</v>
      </c>
      <c r="Q155" s="51" t="s">
        <v>1334</v>
      </c>
      <c r="R155" s="52" t="s">
        <v>1334</v>
      </c>
      <c r="S155" s="21" t="s">
        <v>1335</v>
      </c>
      <c r="T155" s="22" t="s">
        <v>55</v>
      </c>
      <c r="U155" s="53" t="s">
        <v>1336</v>
      </c>
      <c r="V155" s="53" t="s">
        <v>1337</v>
      </c>
      <c r="W155" s="54" t="s">
        <v>1338</v>
      </c>
      <c r="X155" s="15"/>
      <c r="Y155" s="112" t="s">
        <v>56</v>
      </c>
      <c r="Z155" s="27" t="s">
        <v>66</v>
      </c>
      <c r="AA155" s="24" t="s">
        <v>67</v>
      </c>
      <c r="AB155" s="162" t="s">
        <v>268</v>
      </c>
      <c r="AC155" s="148"/>
      <c r="AD155" s="148"/>
      <c r="AE155" s="112" t="s">
        <v>56</v>
      </c>
      <c r="AF155" s="27" t="s">
        <v>66</v>
      </c>
      <c r="AG155" s="24" t="s">
        <v>67</v>
      </c>
      <c r="AH155" s="27" t="s">
        <v>268</v>
      </c>
      <c r="AI155" s="42" t="s">
        <v>56</v>
      </c>
      <c r="AJ155" s="42" t="s">
        <v>56</v>
      </c>
      <c r="AK155" s="135" t="s">
        <v>55</v>
      </c>
      <c r="AL155" s="148"/>
      <c r="AM155" s="148"/>
      <c r="AN155" s="112" t="s">
        <v>54</v>
      </c>
      <c r="AO155" s="122" t="s">
        <v>55</v>
      </c>
      <c r="AP155" s="27" t="s">
        <v>55</v>
      </c>
      <c r="AQ155" s="24" t="s">
        <v>55</v>
      </c>
      <c r="AR155" s="27" t="s">
        <v>55</v>
      </c>
      <c r="AS155" s="364" t="s">
        <v>55</v>
      </c>
      <c r="AT155" s="364" t="s">
        <v>55</v>
      </c>
      <c r="AU155" s="365" t="s">
        <v>55</v>
      </c>
      <c r="AV155" s="148"/>
      <c r="AW155" s="133" t="s">
        <v>54</v>
      </c>
      <c r="AX155" s="24">
        <v>3</v>
      </c>
      <c r="AY155" s="25" t="s">
        <v>69</v>
      </c>
      <c r="AZ155" s="253" t="s">
        <v>269</v>
      </c>
      <c r="BA155" s="46" t="s">
        <v>55</v>
      </c>
      <c r="BB155" s="284" t="s">
        <v>55</v>
      </c>
      <c r="BC155" s="283" t="s">
        <v>55</v>
      </c>
      <c r="BD155" s="148"/>
      <c r="BE155" s="519" t="s">
        <v>54</v>
      </c>
      <c r="BF155" s="529">
        <v>23</v>
      </c>
      <c r="BG155" s="527" t="s">
        <v>69</v>
      </c>
      <c r="BH155" s="253" t="s">
        <v>163</v>
      </c>
      <c r="BI155" s="46" t="s">
        <v>55</v>
      </c>
      <c r="BJ155" s="284" t="s">
        <v>55</v>
      </c>
      <c r="BK155" s="283" t="s">
        <v>55</v>
      </c>
      <c r="BL155" s="148"/>
      <c r="BM155" s="116" t="s">
        <v>54</v>
      </c>
      <c r="BN155" s="122">
        <v>60950</v>
      </c>
      <c r="BO155" s="24">
        <v>3</v>
      </c>
      <c r="BP155" s="24" t="s">
        <v>69</v>
      </c>
      <c r="BQ155" s="253" t="s">
        <v>269</v>
      </c>
      <c r="BR155" s="46" t="s">
        <v>55</v>
      </c>
      <c r="BS155" s="292" t="s">
        <v>55</v>
      </c>
      <c r="BT155" s="283" t="s">
        <v>55</v>
      </c>
      <c r="BU155" s="148"/>
      <c r="BV155" s="112" t="s">
        <v>54</v>
      </c>
      <c r="BW155" s="122" t="s">
        <v>55</v>
      </c>
      <c r="BX155" s="529">
        <v>23</v>
      </c>
      <c r="BY155" s="24" t="s">
        <v>55</v>
      </c>
      <c r="BZ155" s="27" t="s">
        <v>55</v>
      </c>
      <c r="CA155" s="46" t="s">
        <v>55</v>
      </c>
      <c r="CB155" s="32" t="s">
        <v>55</v>
      </c>
      <c r="CC155" s="155" t="s">
        <v>55</v>
      </c>
      <c r="CD155" s="148"/>
      <c r="CE155" s="112" t="s">
        <v>54</v>
      </c>
      <c r="CF155" s="25" t="s">
        <v>55</v>
      </c>
      <c r="CG155" s="25" t="s">
        <v>55</v>
      </c>
      <c r="CH155" s="163"/>
      <c r="CI155" s="148"/>
      <c r="CJ155" s="113" t="s">
        <v>54</v>
      </c>
      <c r="CK155" s="25" t="s">
        <v>55</v>
      </c>
      <c r="CL155" s="25" t="s">
        <v>55</v>
      </c>
      <c r="CM155" s="25" t="s">
        <v>55</v>
      </c>
      <c r="CN155" s="156" t="s">
        <v>55</v>
      </c>
      <c r="CO155" s="148"/>
      <c r="CP155" s="174" t="s">
        <v>54</v>
      </c>
      <c r="CQ155" s="148"/>
      <c r="CR155" s="174" t="s">
        <v>54</v>
      </c>
      <c r="CS155" s="148"/>
      <c r="CT155" s="113" t="s">
        <v>54</v>
      </c>
      <c r="CU155" s="26" t="s">
        <v>55</v>
      </c>
      <c r="CV155" s="83" t="s">
        <v>55</v>
      </c>
    </row>
    <row r="156" spans="1:100" s="28" customFormat="1" ht="25.5">
      <c r="A156" s="31"/>
      <c r="B156" s="805">
        <v>150</v>
      </c>
      <c r="C156" s="184">
        <v>299</v>
      </c>
      <c r="D156" s="185" t="s">
        <v>1339</v>
      </c>
      <c r="E156" s="368" t="s">
        <v>54</v>
      </c>
      <c r="F156" s="368" t="s">
        <v>54</v>
      </c>
      <c r="G156" s="368" t="s">
        <v>54</v>
      </c>
      <c r="H156" s="368" t="s">
        <v>54</v>
      </c>
      <c r="I156" s="367">
        <v>43908</v>
      </c>
      <c r="J156" s="368" t="s">
        <v>56</v>
      </c>
      <c r="K156" s="368">
        <v>44805</v>
      </c>
      <c r="L156" s="188" t="s">
        <v>536</v>
      </c>
      <c r="M156" s="189" t="s">
        <v>54</v>
      </c>
      <c r="N156" s="189" t="s">
        <v>54</v>
      </c>
      <c r="O156" s="190" t="s">
        <v>1340</v>
      </c>
      <c r="P156" s="191" t="s">
        <v>1340</v>
      </c>
      <c r="Q156" s="190" t="s">
        <v>1341</v>
      </c>
      <c r="R156" s="191" t="s">
        <v>1341</v>
      </c>
      <c r="S156" s="186" t="s">
        <v>1342</v>
      </c>
      <c r="T156" s="218" t="s">
        <v>1343</v>
      </c>
      <c r="U156" s="193" t="s">
        <v>1344</v>
      </c>
      <c r="V156" s="193" t="s">
        <v>1345</v>
      </c>
      <c r="W156" s="318" t="s">
        <v>1346</v>
      </c>
      <c r="X156" s="15"/>
      <c r="Y156" s="194" t="s">
        <v>56</v>
      </c>
      <c r="Z156" s="195" t="s">
        <v>66</v>
      </c>
      <c r="AA156" s="196" t="s">
        <v>67</v>
      </c>
      <c r="AB156" s="197" t="s">
        <v>68</v>
      </c>
      <c r="AC156" s="148"/>
      <c r="AD156" s="148"/>
      <c r="AE156" s="194" t="s">
        <v>56</v>
      </c>
      <c r="AF156" s="195" t="s">
        <v>66</v>
      </c>
      <c r="AG156" s="196" t="s">
        <v>67</v>
      </c>
      <c r="AH156" s="195" t="s">
        <v>68</v>
      </c>
      <c r="AI156" s="200" t="s">
        <v>56</v>
      </c>
      <c r="AJ156" s="200" t="s">
        <v>112</v>
      </c>
      <c r="AK156" s="201" t="s">
        <v>55</v>
      </c>
      <c r="AL156" s="148"/>
      <c r="AM156" s="148"/>
      <c r="AN156" s="194" t="s">
        <v>56</v>
      </c>
      <c r="AO156" s="202">
        <v>3969</v>
      </c>
      <c r="AP156" s="195" t="s">
        <v>66</v>
      </c>
      <c r="AQ156" s="196" t="s">
        <v>67</v>
      </c>
      <c r="AR156" s="195" t="s">
        <v>68</v>
      </c>
      <c r="AS156" s="200" t="s">
        <v>56</v>
      </c>
      <c r="AT156" s="200" t="s">
        <v>112</v>
      </c>
      <c r="AU156" s="204" t="s">
        <v>55</v>
      </c>
      <c r="AV156" s="148"/>
      <c r="AW156" s="205" t="s">
        <v>56</v>
      </c>
      <c r="AX156" s="196">
        <v>8</v>
      </c>
      <c r="AY156" s="210" t="s">
        <v>86</v>
      </c>
      <c r="AZ156" s="195" t="s">
        <v>137</v>
      </c>
      <c r="BA156" s="206" t="s">
        <v>55</v>
      </c>
      <c r="BB156" s="206" t="s">
        <v>55</v>
      </c>
      <c r="BC156" s="204" t="s">
        <v>55</v>
      </c>
      <c r="BD156" s="148"/>
      <c r="BE156" s="518" t="s">
        <v>56</v>
      </c>
      <c r="BF156" s="530">
        <v>28</v>
      </c>
      <c r="BG156" s="528" t="s">
        <v>86</v>
      </c>
      <c r="BH156" s="195" t="s">
        <v>163</v>
      </c>
      <c r="BI156" s="206" t="s">
        <v>55</v>
      </c>
      <c r="BJ156" s="360" t="s">
        <v>55</v>
      </c>
      <c r="BK156" s="304" t="s">
        <v>55</v>
      </c>
      <c r="BL156" s="148"/>
      <c r="BM156" s="207" t="s">
        <v>56</v>
      </c>
      <c r="BN156" s="202">
        <v>24429</v>
      </c>
      <c r="BO156" s="196">
        <v>8</v>
      </c>
      <c r="BP156" s="196" t="s">
        <v>86</v>
      </c>
      <c r="BQ156" s="195" t="s">
        <v>137</v>
      </c>
      <c r="BR156" s="206" t="s">
        <v>55</v>
      </c>
      <c r="BS156" s="203" t="s">
        <v>55</v>
      </c>
      <c r="BT156" s="204" t="s">
        <v>55</v>
      </c>
      <c r="BU156" s="148"/>
      <c r="BV156" s="194" t="s">
        <v>56</v>
      </c>
      <c r="BW156" s="202">
        <v>24429</v>
      </c>
      <c r="BX156" s="530">
        <v>28</v>
      </c>
      <c r="BY156" s="196" t="s">
        <v>86</v>
      </c>
      <c r="BZ156" s="195" t="s">
        <v>163</v>
      </c>
      <c r="CA156" s="206" t="s">
        <v>55</v>
      </c>
      <c r="CB156" s="208" t="s">
        <v>55</v>
      </c>
      <c r="CC156" s="209" t="s">
        <v>55</v>
      </c>
      <c r="CD156" s="148"/>
      <c r="CE156" s="194" t="s">
        <v>56</v>
      </c>
      <c r="CF156" s="210">
        <v>107</v>
      </c>
      <c r="CG156" s="210" t="s">
        <v>86</v>
      </c>
      <c r="CH156" s="211"/>
      <c r="CI156" s="148"/>
      <c r="CJ156" s="199" t="s">
        <v>54</v>
      </c>
      <c r="CK156" s="210" t="s">
        <v>55</v>
      </c>
      <c r="CL156" s="210" t="s">
        <v>55</v>
      </c>
      <c r="CM156" s="210" t="s">
        <v>55</v>
      </c>
      <c r="CN156" s="212" t="s">
        <v>55</v>
      </c>
      <c r="CO156" s="148"/>
      <c r="CP156" s="213" t="s">
        <v>54</v>
      </c>
      <c r="CQ156" s="148"/>
      <c r="CR156" s="213" t="s">
        <v>54</v>
      </c>
      <c r="CS156" s="148"/>
      <c r="CT156" s="199" t="s">
        <v>54</v>
      </c>
      <c r="CU156" s="214" t="s">
        <v>55</v>
      </c>
      <c r="CV156" s="215" t="s">
        <v>55</v>
      </c>
    </row>
    <row r="157" spans="1:100" s="28" customFormat="1" ht="12.6" customHeight="1">
      <c r="A157" s="31"/>
      <c r="B157" s="806"/>
      <c r="C157" s="184">
        <v>183</v>
      </c>
      <c r="D157" s="185" t="s">
        <v>1347</v>
      </c>
      <c r="E157" s="368" t="s">
        <v>54</v>
      </c>
      <c r="F157" s="368" t="s">
        <v>54</v>
      </c>
      <c r="G157" s="368" t="s">
        <v>54</v>
      </c>
      <c r="H157" s="368" t="s">
        <v>54</v>
      </c>
      <c r="I157" s="367">
        <v>43908</v>
      </c>
      <c r="J157" s="368" t="s">
        <v>56</v>
      </c>
      <c r="K157" s="368">
        <v>44805</v>
      </c>
      <c r="L157" s="188" t="s">
        <v>536</v>
      </c>
      <c r="M157" s="189" t="s">
        <v>54</v>
      </c>
      <c r="N157" s="189" t="s">
        <v>54</v>
      </c>
      <c r="O157" s="190" t="s">
        <v>1348</v>
      </c>
      <c r="P157" s="191" t="s">
        <v>1348</v>
      </c>
      <c r="Q157" s="190" t="s">
        <v>1349</v>
      </c>
      <c r="R157" s="190" t="s">
        <v>1349</v>
      </c>
      <c r="S157" s="216" t="s">
        <v>55</v>
      </c>
      <c r="T157" s="216" t="s">
        <v>55</v>
      </c>
      <c r="U157" s="193" t="s">
        <v>1350</v>
      </c>
      <c r="V157" s="193" t="s">
        <v>1351</v>
      </c>
      <c r="W157" s="318" t="s">
        <v>1352</v>
      </c>
      <c r="X157" s="15"/>
      <c r="Y157" s="199" t="s">
        <v>56</v>
      </c>
      <c r="Z157" s="216" t="s">
        <v>66</v>
      </c>
      <c r="AA157" s="196" t="s">
        <v>67</v>
      </c>
      <c r="AB157" s="211" t="s">
        <v>55</v>
      </c>
      <c r="AC157" s="148"/>
      <c r="AD157" s="148"/>
      <c r="AE157" s="199" t="s">
        <v>56</v>
      </c>
      <c r="AF157" s="216" t="s">
        <v>66</v>
      </c>
      <c r="AG157" s="210" t="s">
        <v>67</v>
      </c>
      <c r="AH157" s="216" t="s">
        <v>55</v>
      </c>
      <c r="AI157" s="200" t="s">
        <v>56</v>
      </c>
      <c r="AJ157" s="200" t="s">
        <v>112</v>
      </c>
      <c r="AK157" s="201" t="s">
        <v>55</v>
      </c>
      <c r="AL157" s="148"/>
      <c r="AM157" s="148"/>
      <c r="AN157" s="194" t="s">
        <v>54</v>
      </c>
      <c r="AO157" s="202" t="s">
        <v>55</v>
      </c>
      <c r="AP157" s="216" t="s">
        <v>55</v>
      </c>
      <c r="AQ157" s="210" t="s">
        <v>55</v>
      </c>
      <c r="AR157" s="216" t="s">
        <v>55</v>
      </c>
      <c r="AS157" s="203" t="s">
        <v>55</v>
      </c>
      <c r="AT157" s="203" t="s">
        <v>55</v>
      </c>
      <c r="AU157" s="204" t="s">
        <v>55</v>
      </c>
      <c r="AV157" s="148"/>
      <c r="AW157" s="205" t="s">
        <v>56</v>
      </c>
      <c r="AX157" s="210">
        <v>8</v>
      </c>
      <c r="AY157" s="196" t="s">
        <v>69</v>
      </c>
      <c r="AZ157" s="216" t="s">
        <v>55</v>
      </c>
      <c r="BA157" s="206" t="s">
        <v>55</v>
      </c>
      <c r="BB157" s="206" t="s">
        <v>55</v>
      </c>
      <c r="BC157" s="204" t="s">
        <v>55</v>
      </c>
      <c r="BD157" s="148"/>
      <c r="BE157" s="518" t="s">
        <v>56</v>
      </c>
      <c r="BF157" s="530">
        <v>28</v>
      </c>
      <c r="BG157" s="523" t="s">
        <v>69</v>
      </c>
      <c r="BH157" s="216" t="s">
        <v>55</v>
      </c>
      <c r="BI157" s="206" t="s">
        <v>55</v>
      </c>
      <c r="BJ157" s="360" t="s">
        <v>55</v>
      </c>
      <c r="BK157" s="304" t="s">
        <v>55</v>
      </c>
      <c r="BL157" s="148"/>
      <c r="BM157" s="207" t="s">
        <v>56</v>
      </c>
      <c r="BN157" s="393" t="s">
        <v>55</v>
      </c>
      <c r="BO157" s="210">
        <v>8</v>
      </c>
      <c r="BP157" s="196" t="s">
        <v>69</v>
      </c>
      <c r="BQ157" s="216" t="s">
        <v>55</v>
      </c>
      <c r="BR157" s="206" t="s">
        <v>55</v>
      </c>
      <c r="BS157" s="203" t="s">
        <v>55</v>
      </c>
      <c r="BT157" s="204" t="s">
        <v>55</v>
      </c>
      <c r="BU157" s="148"/>
      <c r="BV157" s="199" t="s">
        <v>54</v>
      </c>
      <c r="BW157" s="202" t="s">
        <v>55</v>
      </c>
      <c r="BX157" s="530">
        <v>28</v>
      </c>
      <c r="BY157" s="210" t="s">
        <v>55</v>
      </c>
      <c r="BZ157" s="216" t="s">
        <v>55</v>
      </c>
      <c r="CA157" s="206" t="s">
        <v>55</v>
      </c>
      <c r="CB157" s="208" t="s">
        <v>55</v>
      </c>
      <c r="CC157" s="209" t="s">
        <v>55</v>
      </c>
      <c r="CD157" s="148"/>
      <c r="CE157" s="194" t="s">
        <v>56</v>
      </c>
      <c r="CF157" s="210">
        <v>107</v>
      </c>
      <c r="CG157" s="210" t="s">
        <v>1353</v>
      </c>
      <c r="CH157" s="211"/>
      <c r="CI157" s="148"/>
      <c r="CJ157" s="199" t="s">
        <v>54</v>
      </c>
      <c r="CK157" s="210" t="s">
        <v>55</v>
      </c>
      <c r="CL157" s="210" t="s">
        <v>55</v>
      </c>
      <c r="CM157" s="210" t="s">
        <v>55</v>
      </c>
      <c r="CN157" s="212" t="s">
        <v>55</v>
      </c>
      <c r="CO157" s="148"/>
      <c r="CP157" s="213" t="s">
        <v>54</v>
      </c>
      <c r="CQ157" s="148"/>
      <c r="CR157" s="213" t="s">
        <v>54</v>
      </c>
      <c r="CS157" s="148"/>
      <c r="CT157" s="199" t="s">
        <v>54</v>
      </c>
      <c r="CU157" s="214" t="s">
        <v>55</v>
      </c>
      <c r="CV157" s="215" t="s">
        <v>55</v>
      </c>
    </row>
    <row r="158" spans="1:100" s="28" customFormat="1" ht="12.6" customHeight="1">
      <c r="A158" s="31"/>
      <c r="B158" s="807"/>
      <c r="C158" s="184">
        <v>295</v>
      </c>
      <c r="D158" s="185" t="s">
        <v>1354</v>
      </c>
      <c r="E158" s="368" t="s">
        <v>56</v>
      </c>
      <c r="F158" s="368" t="s">
        <v>54</v>
      </c>
      <c r="G158" s="368" t="s">
        <v>54</v>
      </c>
      <c r="H158" s="368" t="s">
        <v>54</v>
      </c>
      <c r="I158" s="608">
        <v>45748</v>
      </c>
      <c r="J158" s="368" t="s">
        <v>629</v>
      </c>
      <c r="K158" s="368" t="s">
        <v>629</v>
      </c>
      <c r="L158" s="188" t="s">
        <v>630</v>
      </c>
      <c r="M158" s="189" t="s">
        <v>54</v>
      </c>
      <c r="N158" s="189" t="s">
        <v>54</v>
      </c>
      <c r="O158" s="190" t="s">
        <v>1355</v>
      </c>
      <c r="P158" s="190" t="s">
        <v>1356</v>
      </c>
      <c r="Q158" s="190" t="s">
        <v>1356</v>
      </c>
      <c r="R158" s="191" t="s">
        <v>1356</v>
      </c>
      <c r="S158" s="216" t="s">
        <v>55</v>
      </c>
      <c r="T158" s="216" t="s">
        <v>55</v>
      </c>
      <c r="U158" s="193" t="s">
        <v>1357</v>
      </c>
      <c r="V158" s="193" t="s">
        <v>1358</v>
      </c>
      <c r="W158" s="318" t="s">
        <v>1359</v>
      </c>
      <c r="X158" s="15"/>
      <c r="Y158" s="199" t="s">
        <v>54</v>
      </c>
      <c r="Z158" s="609" t="s">
        <v>66</v>
      </c>
      <c r="AA158" s="257" t="s">
        <v>67</v>
      </c>
      <c r="AB158" s="211" t="s">
        <v>55</v>
      </c>
      <c r="AC158" s="148"/>
      <c r="AD158" s="148"/>
      <c r="AE158" s="199" t="s">
        <v>54</v>
      </c>
      <c r="AF158" s="609" t="s">
        <v>66</v>
      </c>
      <c r="AG158" s="294" t="s">
        <v>67</v>
      </c>
      <c r="AH158" s="609" t="s">
        <v>55</v>
      </c>
      <c r="AI158" s="271" t="s">
        <v>56</v>
      </c>
      <c r="AJ158" s="271" t="s">
        <v>112</v>
      </c>
      <c r="AK158" s="201" t="s">
        <v>55</v>
      </c>
      <c r="AL158" s="148"/>
      <c r="AM158" s="148"/>
      <c r="AN158" s="194" t="s">
        <v>54</v>
      </c>
      <c r="AO158" s="202" t="s">
        <v>55</v>
      </c>
      <c r="AP158" s="216" t="s">
        <v>55</v>
      </c>
      <c r="AQ158" s="210" t="s">
        <v>55</v>
      </c>
      <c r="AR158" s="216" t="s">
        <v>55</v>
      </c>
      <c r="AS158" s="203" t="s">
        <v>55</v>
      </c>
      <c r="AT158" s="203" t="s">
        <v>55</v>
      </c>
      <c r="AU158" s="204" t="s">
        <v>55</v>
      </c>
      <c r="AV158" s="148"/>
      <c r="AW158" s="205" t="s">
        <v>56</v>
      </c>
      <c r="AX158" s="210">
        <v>8</v>
      </c>
      <c r="AY158" s="196" t="s">
        <v>69</v>
      </c>
      <c r="AZ158" s="216" t="s">
        <v>55</v>
      </c>
      <c r="BA158" s="206" t="s">
        <v>55</v>
      </c>
      <c r="BB158" s="206" t="s">
        <v>55</v>
      </c>
      <c r="BC158" s="204" t="s">
        <v>55</v>
      </c>
      <c r="BD158" s="148"/>
      <c r="BE158" s="518" t="s">
        <v>56</v>
      </c>
      <c r="BF158" s="530">
        <v>28</v>
      </c>
      <c r="BG158" s="523" t="s">
        <v>69</v>
      </c>
      <c r="BH158" s="216" t="s">
        <v>55</v>
      </c>
      <c r="BI158" s="206" t="s">
        <v>55</v>
      </c>
      <c r="BJ158" s="360" t="s">
        <v>55</v>
      </c>
      <c r="BK158" s="304" t="s">
        <v>55</v>
      </c>
      <c r="BL158" s="148"/>
      <c r="BM158" s="250" t="s">
        <v>54</v>
      </c>
      <c r="BN158" s="202" t="s">
        <v>55</v>
      </c>
      <c r="BO158" s="210">
        <v>8</v>
      </c>
      <c r="BP158" s="210" t="s">
        <v>55</v>
      </c>
      <c r="BQ158" s="216" t="s">
        <v>55</v>
      </c>
      <c r="BR158" s="206" t="s">
        <v>55</v>
      </c>
      <c r="BS158" s="203" t="s">
        <v>55</v>
      </c>
      <c r="BT158" s="204" t="s">
        <v>55</v>
      </c>
      <c r="BU158" s="148"/>
      <c r="BV158" s="199" t="s">
        <v>54</v>
      </c>
      <c r="BW158" s="202" t="s">
        <v>55</v>
      </c>
      <c r="BX158" s="530">
        <v>28</v>
      </c>
      <c r="BY158" s="210" t="s">
        <v>55</v>
      </c>
      <c r="BZ158" s="216" t="s">
        <v>55</v>
      </c>
      <c r="CA158" s="206" t="s">
        <v>55</v>
      </c>
      <c r="CB158" s="208" t="s">
        <v>55</v>
      </c>
      <c r="CC158" s="209" t="s">
        <v>55</v>
      </c>
      <c r="CD158" s="148"/>
      <c r="CE158" s="194" t="s">
        <v>56</v>
      </c>
      <c r="CF158" s="210">
        <v>107</v>
      </c>
      <c r="CG158" s="210" t="s">
        <v>1360</v>
      </c>
      <c r="CH158" s="211"/>
      <c r="CI158" s="148"/>
      <c r="CJ158" s="199" t="s">
        <v>54</v>
      </c>
      <c r="CK158" s="210" t="s">
        <v>55</v>
      </c>
      <c r="CL158" s="210" t="s">
        <v>55</v>
      </c>
      <c r="CM158" s="210" t="s">
        <v>55</v>
      </c>
      <c r="CN158" s="212" t="s">
        <v>55</v>
      </c>
      <c r="CO158" s="148"/>
      <c r="CP158" s="213" t="s">
        <v>54</v>
      </c>
      <c r="CQ158" s="148"/>
      <c r="CR158" s="213" t="s">
        <v>54</v>
      </c>
      <c r="CS158" s="148"/>
      <c r="CT158" s="199" t="s">
        <v>54</v>
      </c>
      <c r="CU158" s="214" t="s">
        <v>55</v>
      </c>
      <c r="CV158" s="215" t="s">
        <v>55</v>
      </c>
    </row>
    <row r="159" spans="1:100" s="28" customFormat="1" ht="24.95" customHeight="1">
      <c r="A159" s="31"/>
      <c r="B159" s="139">
        <v>151</v>
      </c>
      <c r="C159" s="140">
        <v>300</v>
      </c>
      <c r="D159" s="138" t="s">
        <v>1361</v>
      </c>
      <c r="E159" s="180" t="s">
        <v>54</v>
      </c>
      <c r="F159" s="180" t="s">
        <v>54</v>
      </c>
      <c r="G159" s="180" t="s">
        <v>54</v>
      </c>
      <c r="H159" s="180" t="s">
        <v>55</v>
      </c>
      <c r="I159" s="179"/>
      <c r="J159" s="180"/>
      <c r="K159" s="181"/>
      <c r="L159" s="96"/>
      <c r="M159" s="29" t="s">
        <v>54</v>
      </c>
      <c r="N159" s="29" t="s">
        <v>54</v>
      </c>
      <c r="O159" s="51" t="s">
        <v>1361</v>
      </c>
      <c r="P159" s="52" t="s">
        <v>1362</v>
      </c>
      <c r="Q159" s="51" t="s">
        <v>1363</v>
      </c>
      <c r="R159" s="52" t="s">
        <v>1364</v>
      </c>
      <c r="S159" s="21" t="s">
        <v>1365</v>
      </c>
      <c r="T159" s="30" t="s">
        <v>1366</v>
      </c>
      <c r="U159" s="53" t="s">
        <v>1367</v>
      </c>
      <c r="V159" s="53" t="s">
        <v>1368</v>
      </c>
      <c r="W159" s="54" t="s">
        <v>1369</v>
      </c>
      <c r="X159" s="15"/>
      <c r="Y159" s="112" t="s">
        <v>56</v>
      </c>
      <c r="Z159" s="27" t="s">
        <v>66</v>
      </c>
      <c r="AA159" s="24" t="s">
        <v>67</v>
      </c>
      <c r="AB159" s="162" t="s">
        <v>286</v>
      </c>
      <c r="AC159" s="148"/>
      <c r="AD159" s="148"/>
      <c r="AE159" s="112" t="s">
        <v>56</v>
      </c>
      <c r="AF159" s="27" t="s">
        <v>66</v>
      </c>
      <c r="AG159" s="24" t="s">
        <v>67</v>
      </c>
      <c r="AH159" s="27" t="s">
        <v>286</v>
      </c>
      <c r="AI159" s="42" t="s">
        <v>56</v>
      </c>
      <c r="AJ159" s="42" t="s">
        <v>55</v>
      </c>
      <c r="AK159" s="135" t="s">
        <v>55</v>
      </c>
      <c r="AL159" s="148"/>
      <c r="AM159" s="148"/>
      <c r="AN159" s="112" t="s">
        <v>54</v>
      </c>
      <c r="AO159" s="122" t="s">
        <v>55</v>
      </c>
      <c r="AP159" s="27" t="s">
        <v>55</v>
      </c>
      <c r="AQ159" s="24" t="s">
        <v>55</v>
      </c>
      <c r="AR159" s="27" t="s">
        <v>55</v>
      </c>
      <c r="AS159" s="47" t="s">
        <v>55</v>
      </c>
      <c r="AT159" s="47" t="s">
        <v>55</v>
      </c>
      <c r="AU159" s="127" t="s">
        <v>55</v>
      </c>
      <c r="AV159" s="148"/>
      <c r="AW159" s="519" t="s">
        <v>56</v>
      </c>
      <c r="AX159" s="24">
        <v>6</v>
      </c>
      <c r="AY159" s="524" t="s">
        <v>69</v>
      </c>
      <c r="AZ159" s="27" t="s">
        <v>268</v>
      </c>
      <c r="BA159" s="46" t="s">
        <v>55</v>
      </c>
      <c r="BB159" s="46" t="s">
        <v>55</v>
      </c>
      <c r="BC159" s="127" t="s">
        <v>55</v>
      </c>
      <c r="BD159" s="148"/>
      <c r="BE159" s="519" t="s">
        <v>56</v>
      </c>
      <c r="BF159" s="529">
        <v>26</v>
      </c>
      <c r="BG159" s="524" t="s">
        <v>86</v>
      </c>
      <c r="BH159" s="27" t="s">
        <v>250</v>
      </c>
      <c r="BI159" s="46" t="s">
        <v>55</v>
      </c>
      <c r="BJ159" s="46" t="s">
        <v>55</v>
      </c>
      <c r="BK159" s="127" t="s">
        <v>55</v>
      </c>
      <c r="BL159" s="148"/>
      <c r="BM159" s="116" t="s">
        <v>54</v>
      </c>
      <c r="BN159" s="122" t="s">
        <v>55</v>
      </c>
      <c r="BO159" s="24">
        <v>6</v>
      </c>
      <c r="BP159" s="24" t="s">
        <v>55</v>
      </c>
      <c r="BQ159" s="27" t="s">
        <v>55</v>
      </c>
      <c r="BR159" s="46" t="s">
        <v>55</v>
      </c>
      <c r="BS159" s="47" t="s">
        <v>55</v>
      </c>
      <c r="BT159" s="127" t="s">
        <v>55</v>
      </c>
      <c r="BU159" s="148"/>
      <c r="BV159" s="112" t="s">
        <v>54</v>
      </c>
      <c r="BW159" s="122" t="s">
        <v>55</v>
      </c>
      <c r="BX159" s="529">
        <v>26</v>
      </c>
      <c r="BY159" s="24" t="s">
        <v>55</v>
      </c>
      <c r="BZ159" s="27" t="s">
        <v>55</v>
      </c>
      <c r="CA159" s="46" t="s">
        <v>55</v>
      </c>
      <c r="CB159" s="32" t="s">
        <v>55</v>
      </c>
      <c r="CC159" s="155" t="s">
        <v>55</v>
      </c>
      <c r="CD159" s="148"/>
      <c r="CE159" s="112" t="s">
        <v>54</v>
      </c>
      <c r="CF159" s="25" t="s">
        <v>55</v>
      </c>
      <c r="CG159" s="25" t="s">
        <v>55</v>
      </c>
      <c r="CH159" s="163"/>
      <c r="CI159" s="148"/>
      <c r="CJ159" s="113" t="s">
        <v>54</v>
      </c>
      <c r="CK159" s="25" t="s">
        <v>55</v>
      </c>
      <c r="CL159" s="25" t="s">
        <v>55</v>
      </c>
      <c r="CM159" s="25" t="s">
        <v>55</v>
      </c>
      <c r="CN159" s="156" t="s">
        <v>55</v>
      </c>
      <c r="CO159" s="148"/>
      <c r="CP159" s="174" t="s">
        <v>54</v>
      </c>
      <c r="CQ159" s="148"/>
      <c r="CR159" s="174" t="s">
        <v>54</v>
      </c>
      <c r="CS159" s="148"/>
      <c r="CT159" s="113" t="s">
        <v>54</v>
      </c>
      <c r="CU159" s="26" t="s">
        <v>55</v>
      </c>
      <c r="CV159" s="83" t="s">
        <v>55</v>
      </c>
    </row>
    <row r="160" spans="1:100" s="28" customFormat="1" ht="12.6" customHeight="1">
      <c r="A160" s="31"/>
      <c r="B160" s="183">
        <v>152</v>
      </c>
      <c r="C160" s="185">
        <v>301</v>
      </c>
      <c r="D160" s="185" t="s">
        <v>1370</v>
      </c>
      <c r="E160" s="217" t="s">
        <v>54</v>
      </c>
      <c r="F160" s="217" t="s">
        <v>54</v>
      </c>
      <c r="G160" s="217" t="s">
        <v>54</v>
      </c>
      <c r="H160" s="217" t="s">
        <v>54</v>
      </c>
      <c r="I160" s="219"/>
      <c r="J160" s="217"/>
      <c r="K160" s="187"/>
      <c r="L160" s="188"/>
      <c r="M160" s="189" t="s">
        <v>54</v>
      </c>
      <c r="N160" s="189" t="s">
        <v>54</v>
      </c>
      <c r="O160" s="190" t="s">
        <v>1370</v>
      </c>
      <c r="P160" s="191" t="s">
        <v>1371</v>
      </c>
      <c r="Q160" s="190" t="s">
        <v>1372</v>
      </c>
      <c r="R160" s="191" t="s">
        <v>1373</v>
      </c>
      <c r="S160" s="186" t="s">
        <v>1374</v>
      </c>
      <c r="T160" s="216" t="s">
        <v>1375</v>
      </c>
      <c r="U160" s="193" t="s">
        <v>1376</v>
      </c>
      <c r="V160" s="193" t="s">
        <v>1377</v>
      </c>
      <c r="W160" s="318" t="s">
        <v>1378</v>
      </c>
      <c r="X160" s="15"/>
      <c r="Y160" s="194" t="s">
        <v>56</v>
      </c>
      <c r="Z160" s="195" t="s">
        <v>66</v>
      </c>
      <c r="AA160" s="196" t="s">
        <v>67</v>
      </c>
      <c r="AB160" s="197" t="s">
        <v>136</v>
      </c>
      <c r="AC160" s="148"/>
      <c r="AD160" s="148"/>
      <c r="AE160" s="194" t="s">
        <v>56</v>
      </c>
      <c r="AF160" s="195" t="s">
        <v>66</v>
      </c>
      <c r="AG160" s="196" t="s">
        <v>67</v>
      </c>
      <c r="AH160" s="195" t="s">
        <v>136</v>
      </c>
      <c r="AI160" s="200" t="s">
        <v>56</v>
      </c>
      <c r="AJ160" s="200" t="s">
        <v>56</v>
      </c>
      <c r="AK160" s="201" t="s">
        <v>55</v>
      </c>
      <c r="AL160" s="148"/>
      <c r="AM160" s="148"/>
      <c r="AN160" s="194" t="s">
        <v>56</v>
      </c>
      <c r="AO160" s="202">
        <v>18169</v>
      </c>
      <c r="AP160" s="195" t="s">
        <v>66</v>
      </c>
      <c r="AQ160" s="196" t="s">
        <v>67</v>
      </c>
      <c r="AR160" s="195" t="s">
        <v>136</v>
      </c>
      <c r="AS160" s="203" t="s">
        <v>56</v>
      </c>
      <c r="AT160" s="203" t="s">
        <v>56</v>
      </c>
      <c r="AU160" s="204" t="s">
        <v>55</v>
      </c>
      <c r="AV160" s="148"/>
      <c r="AW160" s="518" t="s">
        <v>56</v>
      </c>
      <c r="AX160" s="196">
        <v>6</v>
      </c>
      <c r="AY160" s="523" t="s">
        <v>86</v>
      </c>
      <c r="AZ160" s="195" t="s">
        <v>68</v>
      </c>
      <c r="BA160" s="206" t="s">
        <v>55</v>
      </c>
      <c r="BB160" s="206" t="s">
        <v>55</v>
      </c>
      <c r="BC160" s="204" t="s">
        <v>55</v>
      </c>
      <c r="BD160" s="148"/>
      <c r="BE160" s="518" t="s">
        <v>56</v>
      </c>
      <c r="BF160" s="530">
        <v>26</v>
      </c>
      <c r="BG160" s="523" t="s">
        <v>86</v>
      </c>
      <c r="BH160" s="195" t="s">
        <v>71</v>
      </c>
      <c r="BI160" s="206" t="s">
        <v>55</v>
      </c>
      <c r="BJ160" s="206" t="s">
        <v>55</v>
      </c>
      <c r="BK160" s="204" t="s">
        <v>55</v>
      </c>
      <c r="BL160" s="148"/>
      <c r="BM160" s="207" t="s">
        <v>56</v>
      </c>
      <c r="BN160" s="202">
        <v>10687</v>
      </c>
      <c r="BO160" s="196">
        <v>6</v>
      </c>
      <c r="BP160" s="196" t="s">
        <v>86</v>
      </c>
      <c r="BQ160" s="195" t="s">
        <v>68</v>
      </c>
      <c r="BR160" s="206" t="s">
        <v>55</v>
      </c>
      <c r="BS160" s="203" t="s">
        <v>55</v>
      </c>
      <c r="BT160" s="204" t="s">
        <v>55</v>
      </c>
      <c r="BU160" s="148"/>
      <c r="BV160" s="194" t="s">
        <v>54</v>
      </c>
      <c r="BW160" s="202">
        <v>10687</v>
      </c>
      <c r="BX160" s="530">
        <v>26</v>
      </c>
      <c r="BY160" s="196" t="s">
        <v>55</v>
      </c>
      <c r="BZ160" s="195" t="s">
        <v>55</v>
      </c>
      <c r="CA160" s="206" t="s">
        <v>55</v>
      </c>
      <c r="CB160" s="208" t="s">
        <v>55</v>
      </c>
      <c r="CC160" s="209" t="s">
        <v>55</v>
      </c>
      <c r="CD160" s="148"/>
      <c r="CE160" s="194" t="s">
        <v>56</v>
      </c>
      <c r="CF160" s="210">
        <v>104</v>
      </c>
      <c r="CG160" s="210" t="s">
        <v>86</v>
      </c>
      <c r="CH160" s="211"/>
      <c r="CI160" s="148"/>
      <c r="CJ160" s="199" t="s">
        <v>54</v>
      </c>
      <c r="CK160" s="210" t="s">
        <v>55</v>
      </c>
      <c r="CL160" s="210" t="s">
        <v>55</v>
      </c>
      <c r="CM160" s="210" t="s">
        <v>55</v>
      </c>
      <c r="CN160" s="212" t="s">
        <v>55</v>
      </c>
      <c r="CO160" s="148"/>
      <c r="CP160" s="213" t="s">
        <v>54</v>
      </c>
      <c r="CQ160" s="198"/>
      <c r="CR160" s="213" t="s">
        <v>54</v>
      </c>
      <c r="CS160" s="148"/>
      <c r="CT160" s="199" t="s">
        <v>54</v>
      </c>
      <c r="CU160" s="214" t="s">
        <v>55</v>
      </c>
      <c r="CV160" s="215" t="s">
        <v>55</v>
      </c>
    </row>
    <row r="161" spans="1:100" s="28" customFormat="1" ht="12.6" customHeight="1">
      <c r="A161" s="31"/>
      <c r="B161" s="139">
        <v>153</v>
      </c>
      <c r="C161" s="140">
        <v>302</v>
      </c>
      <c r="D161" s="138" t="s">
        <v>1379</v>
      </c>
      <c r="E161" s="180" t="s">
        <v>54</v>
      </c>
      <c r="F161" s="180" t="s">
        <v>54</v>
      </c>
      <c r="G161" s="180" t="s">
        <v>54</v>
      </c>
      <c r="H161" s="180" t="s">
        <v>55</v>
      </c>
      <c r="I161" s="179"/>
      <c r="J161" s="180"/>
      <c r="K161" s="181"/>
      <c r="L161" s="96"/>
      <c r="M161" s="29" t="s">
        <v>54</v>
      </c>
      <c r="N161" s="29" t="s">
        <v>54</v>
      </c>
      <c r="O161" s="51" t="s">
        <v>1379</v>
      </c>
      <c r="P161" s="52" t="s">
        <v>1380</v>
      </c>
      <c r="Q161" s="51" t="s">
        <v>1379</v>
      </c>
      <c r="R161" s="52" t="s">
        <v>1381</v>
      </c>
      <c r="S161" s="21" t="s">
        <v>1382</v>
      </c>
      <c r="T161" s="22" t="s">
        <v>55</v>
      </c>
      <c r="U161" s="53" t="s">
        <v>1383</v>
      </c>
      <c r="V161" s="53" t="s">
        <v>1384</v>
      </c>
      <c r="W161" s="54" t="s">
        <v>1385</v>
      </c>
      <c r="X161" s="15"/>
      <c r="Y161" s="112" t="s">
        <v>56</v>
      </c>
      <c r="Z161" s="27" t="s">
        <v>66</v>
      </c>
      <c r="AA161" s="24" t="s">
        <v>67</v>
      </c>
      <c r="AB161" s="162" t="s">
        <v>316</v>
      </c>
      <c r="AC161" s="148"/>
      <c r="AD161" s="148"/>
      <c r="AE161" s="112" t="s">
        <v>56</v>
      </c>
      <c r="AF161" s="27" t="s">
        <v>66</v>
      </c>
      <c r="AG161" s="24" t="s">
        <v>67</v>
      </c>
      <c r="AH161" s="27" t="s">
        <v>316</v>
      </c>
      <c r="AI161" s="42" t="s">
        <v>56</v>
      </c>
      <c r="AJ161" s="42" t="s">
        <v>112</v>
      </c>
      <c r="AK161" s="135" t="s">
        <v>55</v>
      </c>
      <c r="AL161" s="148"/>
      <c r="AM161" s="148"/>
      <c r="AN161" s="112" t="s">
        <v>54</v>
      </c>
      <c r="AO161" s="122" t="s">
        <v>55</v>
      </c>
      <c r="AP161" s="27" t="s">
        <v>55</v>
      </c>
      <c r="AQ161" s="24" t="s">
        <v>55</v>
      </c>
      <c r="AR161" s="27" t="s">
        <v>55</v>
      </c>
      <c r="AS161" s="47" t="s">
        <v>55</v>
      </c>
      <c r="AT161" s="47" t="s">
        <v>55</v>
      </c>
      <c r="AU161" s="127" t="s">
        <v>55</v>
      </c>
      <c r="AV161" s="148"/>
      <c r="AW161" s="519" t="s">
        <v>56</v>
      </c>
      <c r="AX161" s="24">
        <v>3</v>
      </c>
      <c r="AY161" s="524" t="s">
        <v>69</v>
      </c>
      <c r="AZ161" s="27" t="s">
        <v>317</v>
      </c>
      <c r="BA161" s="46" t="s">
        <v>55</v>
      </c>
      <c r="BB161" s="46" t="s">
        <v>55</v>
      </c>
      <c r="BC161" s="127" t="s">
        <v>55</v>
      </c>
      <c r="BD161" s="148"/>
      <c r="BE161" s="519" t="s">
        <v>56</v>
      </c>
      <c r="BF161" s="529">
        <v>23</v>
      </c>
      <c r="BG161" s="524" t="s">
        <v>69</v>
      </c>
      <c r="BH161" s="27" t="s">
        <v>71</v>
      </c>
      <c r="BI161" s="46" t="s">
        <v>55</v>
      </c>
      <c r="BJ161" s="46" t="s">
        <v>55</v>
      </c>
      <c r="BK161" s="127" t="s">
        <v>55</v>
      </c>
      <c r="BL161" s="148"/>
      <c r="BM161" s="116" t="s">
        <v>54</v>
      </c>
      <c r="BN161" s="122" t="s">
        <v>55</v>
      </c>
      <c r="BO161" s="24">
        <v>3</v>
      </c>
      <c r="BP161" s="24" t="s">
        <v>55</v>
      </c>
      <c r="BQ161" s="27" t="s">
        <v>55</v>
      </c>
      <c r="BR161" s="46" t="s">
        <v>55</v>
      </c>
      <c r="BS161" s="47" t="s">
        <v>55</v>
      </c>
      <c r="BT161" s="127" t="s">
        <v>55</v>
      </c>
      <c r="BU161" s="148"/>
      <c r="BV161" s="112" t="s">
        <v>54</v>
      </c>
      <c r="BW161" s="122" t="s">
        <v>55</v>
      </c>
      <c r="BX161" s="529">
        <v>23</v>
      </c>
      <c r="BY161" s="24" t="s">
        <v>55</v>
      </c>
      <c r="BZ161" s="27" t="s">
        <v>55</v>
      </c>
      <c r="CA161" s="46" t="s">
        <v>55</v>
      </c>
      <c r="CB161" s="32" t="s">
        <v>55</v>
      </c>
      <c r="CC161" s="155" t="s">
        <v>55</v>
      </c>
      <c r="CD161" s="148"/>
      <c r="CE161" s="112" t="s">
        <v>54</v>
      </c>
      <c r="CF161" s="25" t="s">
        <v>55</v>
      </c>
      <c r="CG161" s="32" t="s">
        <v>55</v>
      </c>
      <c r="CH161" s="163"/>
      <c r="CI161" s="148"/>
      <c r="CJ161" s="113" t="s">
        <v>54</v>
      </c>
      <c r="CK161" s="25" t="s">
        <v>55</v>
      </c>
      <c r="CL161" s="25" t="s">
        <v>55</v>
      </c>
      <c r="CM161" s="25" t="s">
        <v>55</v>
      </c>
      <c r="CN161" s="156" t="s">
        <v>55</v>
      </c>
      <c r="CO161" s="148"/>
      <c r="CP161" s="174" t="s">
        <v>54</v>
      </c>
      <c r="CQ161" s="148"/>
      <c r="CR161" s="174" t="s">
        <v>54</v>
      </c>
      <c r="CS161" s="148"/>
      <c r="CT161" s="113" t="s">
        <v>54</v>
      </c>
      <c r="CU161" s="26" t="s">
        <v>55</v>
      </c>
      <c r="CV161" s="83" t="s">
        <v>55</v>
      </c>
    </row>
    <row r="162" spans="1:100" s="28" customFormat="1" ht="12.6" customHeight="1">
      <c r="A162" s="31"/>
      <c r="B162" s="183">
        <v>154</v>
      </c>
      <c r="C162" s="185">
        <v>303</v>
      </c>
      <c r="D162" s="185" t="s">
        <v>1386</v>
      </c>
      <c r="E162" s="217" t="s">
        <v>54</v>
      </c>
      <c r="F162" s="217" t="s">
        <v>54</v>
      </c>
      <c r="G162" s="217" t="s">
        <v>54</v>
      </c>
      <c r="H162" s="217" t="s">
        <v>54</v>
      </c>
      <c r="I162" s="367">
        <v>43914</v>
      </c>
      <c r="J162" s="217" t="s">
        <v>56</v>
      </c>
      <c r="K162" s="187">
        <v>44140</v>
      </c>
      <c r="L162" s="188" t="s">
        <v>788</v>
      </c>
      <c r="M162" s="189" t="s">
        <v>54</v>
      </c>
      <c r="N162" s="189" t="s">
        <v>54</v>
      </c>
      <c r="O162" s="190" t="s">
        <v>1386</v>
      </c>
      <c r="P162" s="191" t="s">
        <v>1387</v>
      </c>
      <c r="Q162" s="190" t="s">
        <v>1386</v>
      </c>
      <c r="R162" s="191" t="s">
        <v>1388</v>
      </c>
      <c r="S162" s="186" t="s">
        <v>1389</v>
      </c>
      <c r="T162" s="216" t="s">
        <v>1390</v>
      </c>
      <c r="U162" s="193" t="s">
        <v>1391</v>
      </c>
      <c r="V162" s="193" t="s">
        <v>1392</v>
      </c>
      <c r="W162" s="318" t="s">
        <v>1393</v>
      </c>
      <c r="X162" s="15"/>
      <c r="Y162" s="194" t="s">
        <v>56</v>
      </c>
      <c r="Z162" s="195" t="s">
        <v>66</v>
      </c>
      <c r="AA162" s="196" t="s">
        <v>67</v>
      </c>
      <c r="AB162" s="197" t="s">
        <v>70</v>
      </c>
      <c r="AC162" s="148"/>
      <c r="AD162" s="148"/>
      <c r="AE162" s="194" t="s">
        <v>56</v>
      </c>
      <c r="AF162" s="195" t="s">
        <v>66</v>
      </c>
      <c r="AG162" s="196" t="s">
        <v>67</v>
      </c>
      <c r="AH162" s="195" t="s">
        <v>70</v>
      </c>
      <c r="AI162" s="200" t="s">
        <v>56</v>
      </c>
      <c r="AJ162" s="200" t="s">
        <v>55</v>
      </c>
      <c r="AK162" s="201" t="s">
        <v>55</v>
      </c>
      <c r="AL162" s="148"/>
      <c r="AM162" s="148"/>
      <c r="AN162" s="194" t="s">
        <v>54</v>
      </c>
      <c r="AO162" s="202" t="s">
        <v>55</v>
      </c>
      <c r="AP162" s="195" t="s">
        <v>55</v>
      </c>
      <c r="AQ162" s="196" t="s">
        <v>55</v>
      </c>
      <c r="AR162" s="195" t="s">
        <v>55</v>
      </c>
      <c r="AS162" s="203" t="s">
        <v>55</v>
      </c>
      <c r="AT162" s="203" t="s">
        <v>55</v>
      </c>
      <c r="AU162" s="204" t="s">
        <v>55</v>
      </c>
      <c r="AV162" s="148"/>
      <c r="AW162" s="518" t="s">
        <v>56</v>
      </c>
      <c r="AX162" s="196">
        <v>6</v>
      </c>
      <c r="AY162" s="523" t="s">
        <v>86</v>
      </c>
      <c r="AZ162" s="195" t="s">
        <v>118</v>
      </c>
      <c r="BA162" s="206" t="s">
        <v>55</v>
      </c>
      <c r="BB162" s="206" t="s">
        <v>55</v>
      </c>
      <c r="BC162" s="204" t="s">
        <v>55</v>
      </c>
      <c r="BD162" s="148"/>
      <c r="BE162" s="518" t="s">
        <v>56</v>
      </c>
      <c r="BF162" s="530">
        <v>26</v>
      </c>
      <c r="BG162" s="523" t="s">
        <v>86</v>
      </c>
      <c r="BH162" s="195" t="s">
        <v>71</v>
      </c>
      <c r="BI162" s="206" t="s">
        <v>55</v>
      </c>
      <c r="BJ162" s="206" t="s">
        <v>55</v>
      </c>
      <c r="BK162" s="204" t="s">
        <v>55</v>
      </c>
      <c r="BL162" s="148"/>
      <c r="BM162" s="207" t="s">
        <v>54</v>
      </c>
      <c r="BN162" s="202" t="s">
        <v>55</v>
      </c>
      <c r="BO162" s="196">
        <v>6</v>
      </c>
      <c r="BP162" s="196" t="s">
        <v>55</v>
      </c>
      <c r="BQ162" s="195" t="s">
        <v>55</v>
      </c>
      <c r="BR162" s="206" t="s">
        <v>55</v>
      </c>
      <c r="BS162" s="203" t="s">
        <v>55</v>
      </c>
      <c r="BT162" s="204" t="s">
        <v>55</v>
      </c>
      <c r="BU162" s="148"/>
      <c r="BV162" s="194" t="s">
        <v>54</v>
      </c>
      <c r="BW162" s="202" t="s">
        <v>55</v>
      </c>
      <c r="BX162" s="530">
        <v>26</v>
      </c>
      <c r="BY162" s="196" t="s">
        <v>55</v>
      </c>
      <c r="BZ162" s="195" t="s">
        <v>55</v>
      </c>
      <c r="CA162" s="206" t="s">
        <v>55</v>
      </c>
      <c r="CB162" s="208" t="s">
        <v>55</v>
      </c>
      <c r="CC162" s="209" t="s">
        <v>55</v>
      </c>
      <c r="CD162" s="148"/>
      <c r="CE162" s="194" t="s">
        <v>56</v>
      </c>
      <c r="CF162" s="210">
        <v>107</v>
      </c>
      <c r="CG162" s="210" t="s">
        <v>86</v>
      </c>
      <c r="CH162" s="211"/>
      <c r="CI162" s="148"/>
      <c r="CJ162" s="199" t="s">
        <v>54</v>
      </c>
      <c r="CK162" s="210" t="s">
        <v>55</v>
      </c>
      <c r="CL162" s="210" t="s">
        <v>55</v>
      </c>
      <c r="CM162" s="210" t="s">
        <v>55</v>
      </c>
      <c r="CN162" s="212" t="s">
        <v>55</v>
      </c>
      <c r="CO162" s="148"/>
      <c r="CP162" s="213" t="s">
        <v>54</v>
      </c>
      <c r="CQ162" s="198"/>
      <c r="CR162" s="213" t="s">
        <v>54</v>
      </c>
      <c r="CS162" s="148"/>
      <c r="CT162" s="199" t="s">
        <v>54</v>
      </c>
      <c r="CU162" s="214" t="s">
        <v>55</v>
      </c>
      <c r="CV162" s="215" t="s">
        <v>55</v>
      </c>
    </row>
    <row r="163" spans="1:100" s="28" customFormat="1" ht="25.5">
      <c r="A163" s="31"/>
      <c r="B163" s="139">
        <v>155</v>
      </c>
      <c r="C163" s="140">
        <v>304</v>
      </c>
      <c r="D163" s="138" t="s">
        <v>1394</v>
      </c>
      <c r="E163" s="181" t="s">
        <v>54</v>
      </c>
      <c r="F163" s="181" t="s">
        <v>54</v>
      </c>
      <c r="G163" s="181" t="s">
        <v>54</v>
      </c>
      <c r="H163" s="181" t="s">
        <v>56</v>
      </c>
      <c r="I163" s="181">
        <v>43950</v>
      </c>
      <c r="J163" s="181"/>
      <c r="K163" s="181"/>
      <c r="L163" s="96" t="s">
        <v>259</v>
      </c>
      <c r="M163" s="29" t="s">
        <v>54</v>
      </c>
      <c r="N163" s="29" t="s">
        <v>54</v>
      </c>
      <c r="O163" s="51" t="s">
        <v>1395</v>
      </c>
      <c r="P163" s="52" t="s">
        <v>1396</v>
      </c>
      <c r="Q163" s="51" t="s">
        <v>1397</v>
      </c>
      <c r="R163" s="52" t="s">
        <v>1398</v>
      </c>
      <c r="S163" s="21" t="s">
        <v>1399</v>
      </c>
      <c r="T163" s="30" t="s">
        <v>1400</v>
      </c>
      <c r="U163" s="53" t="s">
        <v>1401</v>
      </c>
      <c r="V163" s="53" t="s">
        <v>1402</v>
      </c>
      <c r="W163" s="54" t="s">
        <v>1403</v>
      </c>
      <c r="X163" s="15"/>
      <c r="Y163" s="112" t="s">
        <v>56</v>
      </c>
      <c r="Z163" s="27" t="s">
        <v>66</v>
      </c>
      <c r="AA163" s="24" t="s">
        <v>67</v>
      </c>
      <c r="AB163" s="162" t="s">
        <v>268</v>
      </c>
      <c r="AC163" s="148"/>
      <c r="AD163" s="148"/>
      <c r="AE163" s="112" t="s">
        <v>56</v>
      </c>
      <c r="AF163" s="27" t="s">
        <v>66</v>
      </c>
      <c r="AG163" s="24" t="s">
        <v>67</v>
      </c>
      <c r="AH163" s="27" t="s">
        <v>268</v>
      </c>
      <c r="AI163" s="42" t="s">
        <v>56</v>
      </c>
      <c r="AJ163" s="42" t="s">
        <v>55</v>
      </c>
      <c r="AK163" s="135" t="s">
        <v>55</v>
      </c>
      <c r="AL163" s="148"/>
      <c r="AM163" s="148"/>
      <c r="AN163" s="112" t="s">
        <v>54</v>
      </c>
      <c r="AO163" s="122" t="s">
        <v>55</v>
      </c>
      <c r="AP163" s="27" t="s">
        <v>55</v>
      </c>
      <c r="AQ163" s="24" t="s">
        <v>55</v>
      </c>
      <c r="AR163" s="27" t="s">
        <v>55</v>
      </c>
      <c r="AS163" s="47" t="s">
        <v>55</v>
      </c>
      <c r="AT163" s="47" t="s">
        <v>55</v>
      </c>
      <c r="AU163" s="127" t="s">
        <v>55</v>
      </c>
      <c r="AV163" s="148"/>
      <c r="AW163" s="519" t="s">
        <v>56</v>
      </c>
      <c r="AX163" s="24">
        <v>8</v>
      </c>
      <c r="AY163" s="524" t="s">
        <v>227</v>
      </c>
      <c r="AZ163" s="27" t="s">
        <v>269</v>
      </c>
      <c r="BA163" s="46" t="s">
        <v>55</v>
      </c>
      <c r="BB163" s="46" t="s">
        <v>55</v>
      </c>
      <c r="BC163" s="127" t="s">
        <v>55</v>
      </c>
      <c r="BD163" s="148"/>
      <c r="BE163" s="519" t="s">
        <v>56</v>
      </c>
      <c r="BF163" s="529">
        <v>28</v>
      </c>
      <c r="BG163" s="524" t="s">
        <v>227</v>
      </c>
      <c r="BH163" s="27" t="s">
        <v>163</v>
      </c>
      <c r="BI163" s="46" t="s">
        <v>55</v>
      </c>
      <c r="BJ163" s="46" t="s">
        <v>55</v>
      </c>
      <c r="BK163" s="127" t="s">
        <v>55</v>
      </c>
      <c r="BL163" s="148"/>
      <c r="BM163" s="116" t="s">
        <v>56</v>
      </c>
      <c r="BN163" s="122">
        <v>3664</v>
      </c>
      <c r="BO163" s="24">
        <v>8</v>
      </c>
      <c r="BP163" s="24" t="s">
        <v>227</v>
      </c>
      <c r="BQ163" s="27" t="s">
        <v>269</v>
      </c>
      <c r="BR163" s="46" t="s">
        <v>55</v>
      </c>
      <c r="BS163" s="47" t="s">
        <v>55</v>
      </c>
      <c r="BT163" s="127" t="s">
        <v>55</v>
      </c>
      <c r="BU163" s="148"/>
      <c r="BV163" s="112" t="s">
        <v>56</v>
      </c>
      <c r="BW163" s="122">
        <v>3664</v>
      </c>
      <c r="BX163" s="529">
        <v>28</v>
      </c>
      <c r="BY163" s="24" t="s">
        <v>227</v>
      </c>
      <c r="BZ163" s="27" t="s">
        <v>163</v>
      </c>
      <c r="CA163" s="46" t="s">
        <v>55</v>
      </c>
      <c r="CB163" s="32" t="s">
        <v>55</v>
      </c>
      <c r="CC163" s="155" t="s">
        <v>55</v>
      </c>
      <c r="CD163" s="148"/>
      <c r="CE163" s="112" t="s">
        <v>54</v>
      </c>
      <c r="CF163" s="273">
        <v>107</v>
      </c>
      <c r="CG163" s="273" t="s">
        <v>227</v>
      </c>
      <c r="CH163" s="260"/>
      <c r="CI163" s="148"/>
      <c r="CJ163" s="113" t="s">
        <v>54</v>
      </c>
      <c r="CK163" s="25" t="s">
        <v>55</v>
      </c>
      <c r="CL163" s="25" t="s">
        <v>55</v>
      </c>
      <c r="CM163" s="25" t="s">
        <v>55</v>
      </c>
      <c r="CN163" s="156" t="s">
        <v>55</v>
      </c>
      <c r="CO163" s="148"/>
      <c r="CP163" s="174" t="s">
        <v>54</v>
      </c>
      <c r="CQ163" s="148"/>
      <c r="CR163" s="174" t="s">
        <v>54</v>
      </c>
      <c r="CS163" s="148"/>
      <c r="CT163" s="113" t="s">
        <v>54</v>
      </c>
      <c r="CU163" s="26" t="s">
        <v>55</v>
      </c>
      <c r="CV163" s="83" t="s">
        <v>55</v>
      </c>
    </row>
    <row r="164" spans="1:100" s="354" customFormat="1" ht="12.6" customHeight="1">
      <c r="A164" s="378"/>
      <c r="B164" s="410">
        <v>156</v>
      </c>
      <c r="C164" s="411">
        <v>305</v>
      </c>
      <c r="D164" s="411" t="s">
        <v>1404</v>
      </c>
      <c r="E164" s="412" t="s">
        <v>54</v>
      </c>
      <c r="F164" s="412" t="s">
        <v>54</v>
      </c>
      <c r="G164" s="412" t="s">
        <v>54</v>
      </c>
      <c r="H164" s="412" t="s">
        <v>54</v>
      </c>
      <c r="I164" s="367">
        <v>43950</v>
      </c>
      <c r="J164" s="412" t="s">
        <v>56</v>
      </c>
      <c r="K164" s="413">
        <v>44928</v>
      </c>
      <c r="L164" s="414"/>
      <c r="M164" s="382" t="s">
        <v>54</v>
      </c>
      <c r="N164" s="382" t="s">
        <v>54</v>
      </c>
      <c r="O164" s="383" t="s">
        <v>1404</v>
      </c>
      <c r="P164" s="384" t="s">
        <v>1405</v>
      </c>
      <c r="Q164" s="383" t="s">
        <v>1404</v>
      </c>
      <c r="R164" s="384" t="s">
        <v>1406</v>
      </c>
      <c r="S164" s="385" t="s">
        <v>1407</v>
      </c>
      <c r="T164" s="386" t="s">
        <v>1408</v>
      </c>
      <c r="U164" s="387" t="s">
        <v>1409</v>
      </c>
      <c r="V164" s="387" t="s">
        <v>1410</v>
      </c>
      <c r="W164" s="388" t="s">
        <v>1411</v>
      </c>
      <c r="X164" s="339"/>
      <c r="Y164" s="389" t="s">
        <v>56</v>
      </c>
      <c r="Z164" s="390" t="s">
        <v>66</v>
      </c>
      <c r="AA164" s="391" t="s">
        <v>67</v>
      </c>
      <c r="AB164" s="392" t="s">
        <v>70</v>
      </c>
      <c r="AC164" s="343"/>
      <c r="AD164" s="343"/>
      <c r="AE164" s="389" t="s">
        <v>56</v>
      </c>
      <c r="AF164" s="390" t="s">
        <v>66</v>
      </c>
      <c r="AG164" s="391" t="s">
        <v>67</v>
      </c>
      <c r="AH164" s="390" t="s">
        <v>70</v>
      </c>
      <c r="AI164" s="200" t="s">
        <v>56</v>
      </c>
      <c r="AJ164" s="200" t="s">
        <v>55</v>
      </c>
      <c r="AK164" s="201" t="s">
        <v>55</v>
      </c>
      <c r="AL164" s="343"/>
      <c r="AM164" s="343"/>
      <c r="AN164" s="389" t="s">
        <v>54</v>
      </c>
      <c r="AO164" s="393" t="s">
        <v>55</v>
      </c>
      <c r="AP164" s="390" t="s">
        <v>55</v>
      </c>
      <c r="AQ164" s="391" t="s">
        <v>55</v>
      </c>
      <c r="AR164" s="390" t="s">
        <v>55</v>
      </c>
      <c r="AS164" s="203" t="s">
        <v>55</v>
      </c>
      <c r="AT164" s="203" t="s">
        <v>55</v>
      </c>
      <c r="AU164" s="204" t="s">
        <v>55</v>
      </c>
      <c r="AV164" s="343"/>
      <c r="AW164" s="521" t="s">
        <v>56</v>
      </c>
      <c r="AX164" s="391">
        <v>8</v>
      </c>
      <c r="AY164" s="523" t="s">
        <v>69</v>
      </c>
      <c r="AZ164" s="390" t="s">
        <v>118</v>
      </c>
      <c r="BA164" s="206" t="s">
        <v>55</v>
      </c>
      <c r="BB164" s="206" t="s">
        <v>55</v>
      </c>
      <c r="BC164" s="204" t="s">
        <v>55</v>
      </c>
      <c r="BD164" s="343"/>
      <c r="BE164" s="521" t="s">
        <v>56</v>
      </c>
      <c r="BF164" s="530">
        <v>28</v>
      </c>
      <c r="BG164" s="523" t="s">
        <v>69</v>
      </c>
      <c r="BH164" s="390" t="s">
        <v>138</v>
      </c>
      <c r="BI164" s="206" t="s">
        <v>55</v>
      </c>
      <c r="BJ164" s="206" t="s">
        <v>55</v>
      </c>
      <c r="BK164" s="204" t="s">
        <v>55</v>
      </c>
      <c r="BL164" s="343"/>
      <c r="BM164" s="394" t="s">
        <v>54</v>
      </c>
      <c r="BN164" s="393" t="s">
        <v>55</v>
      </c>
      <c r="BO164" s="391">
        <v>8</v>
      </c>
      <c r="BP164" s="196" t="s">
        <v>55</v>
      </c>
      <c r="BQ164" s="390" t="s">
        <v>55</v>
      </c>
      <c r="BR164" s="206" t="s">
        <v>55</v>
      </c>
      <c r="BS164" s="203" t="s">
        <v>55</v>
      </c>
      <c r="BT164" s="204" t="s">
        <v>55</v>
      </c>
      <c r="BU164" s="343"/>
      <c r="BV164" s="389" t="s">
        <v>54</v>
      </c>
      <c r="BW164" s="393" t="s">
        <v>55</v>
      </c>
      <c r="BX164" s="530">
        <v>28</v>
      </c>
      <c r="BY164" s="196" t="s">
        <v>55</v>
      </c>
      <c r="BZ164" s="390" t="s">
        <v>55</v>
      </c>
      <c r="CA164" s="206" t="s">
        <v>55</v>
      </c>
      <c r="CB164" s="395" t="s">
        <v>55</v>
      </c>
      <c r="CC164" s="396" t="s">
        <v>55</v>
      </c>
      <c r="CD164" s="343"/>
      <c r="CE164" s="389" t="s">
        <v>56</v>
      </c>
      <c r="CF164" s="397">
        <v>106</v>
      </c>
      <c r="CG164" s="397" t="s">
        <v>227</v>
      </c>
      <c r="CH164" s="398"/>
      <c r="CI164" s="343"/>
      <c r="CJ164" s="399" t="s">
        <v>54</v>
      </c>
      <c r="CK164" s="397" t="s">
        <v>55</v>
      </c>
      <c r="CL164" s="397" t="s">
        <v>55</v>
      </c>
      <c r="CM164" s="397" t="s">
        <v>55</v>
      </c>
      <c r="CN164" s="400" t="s">
        <v>55</v>
      </c>
      <c r="CO164" s="343"/>
      <c r="CP164" s="401" t="s">
        <v>54</v>
      </c>
      <c r="CQ164" s="402"/>
      <c r="CR164" s="401" t="s">
        <v>54</v>
      </c>
      <c r="CS164" s="343"/>
      <c r="CT164" s="399" t="s">
        <v>54</v>
      </c>
      <c r="CU164" s="403" t="s">
        <v>55</v>
      </c>
      <c r="CV164" s="404" t="s">
        <v>55</v>
      </c>
    </row>
    <row r="165" spans="1:100" s="28" customFormat="1" ht="24.95" customHeight="1">
      <c r="A165" s="31"/>
      <c r="B165" s="139">
        <v>157</v>
      </c>
      <c r="C165" s="140">
        <v>306</v>
      </c>
      <c r="D165" s="138" t="s">
        <v>1412</v>
      </c>
      <c r="E165" s="181" t="s">
        <v>54</v>
      </c>
      <c r="F165" s="181" t="s">
        <v>54</v>
      </c>
      <c r="G165" s="181" t="s">
        <v>54</v>
      </c>
      <c r="H165" s="181" t="s">
        <v>54</v>
      </c>
      <c r="I165" s="358">
        <v>43908</v>
      </c>
      <c r="J165" s="181" t="s">
        <v>56</v>
      </c>
      <c r="K165" s="181">
        <v>43962</v>
      </c>
      <c r="L165" s="96" t="s">
        <v>1413</v>
      </c>
      <c r="M165" s="29" t="s">
        <v>54</v>
      </c>
      <c r="N165" s="29" t="s">
        <v>54</v>
      </c>
      <c r="O165" s="51" t="s">
        <v>1412</v>
      </c>
      <c r="P165" s="52" t="s">
        <v>1414</v>
      </c>
      <c r="Q165" s="51" t="s">
        <v>1412</v>
      </c>
      <c r="R165" s="52" t="s">
        <v>1415</v>
      </c>
      <c r="S165" s="21" t="s">
        <v>1416</v>
      </c>
      <c r="T165" s="30" t="s">
        <v>1417</v>
      </c>
      <c r="U165" s="53" t="s">
        <v>1418</v>
      </c>
      <c r="V165" s="53" t="s">
        <v>1419</v>
      </c>
      <c r="W165" s="54" t="s">
        <v>1420</v>
      </c>
      <c r="X165" s="15"/>
      <c r="Y165" s="112" t="s">
        <v>56</v>
      </c>
      <c r="Z165" s="27" t="s">
        <v>66</v>
      </c>
      <c r="AA165" s="24" t="s">
        <v>67</v>
      </c>
      <c r="AB165" s="162" t="s">
        <v>136</v>
      </c>
      <c r="AC165" s="148"/>
      <c r="AD165" s="148"/>
      <c r="AE165" s="112" t="s">
        <v>56</v>
      </c>
      <c r="AF165" s="27" t="s">
        <v>66</v>
      </c>
      <c r="AG165" s="24" t="s">
        <v>67</v>
      </c>
      <c r="AH165" s="27" t="s">
        <v>136</v>
      </c>
      <c r="AI165" s="42" t="s">
        <v>56</v>
      </c>
      <c r="AJ165" s="42" t="s">
        <v>55</v>
      </c>
      <c r="AK165" s="135" t="s">
        <v>55</v>
      </c>
      <c r="AL165" s="148"/>
      <c r="AM165" s="148"/>
      <c r="AN165" s="112" t="s">
        <v>54</v>
      </c>
      <c r="AO165" s="122" t="s">
        <v>55</v>
      </c>
      <c r="AP165" s="27" t="s">
        <v>55</v>
      </c>
      <c r="AQ165" s="24" t="s">
        <v>55</v>
      </c>
      <c r="AR165" s="27" t="s">
        <v>55</v>
      </c>
      <c r="AS165" s="47" t="s">
        <v>55</v>
      </c>
      <c r="AT165" s="47" t="s">
        <v>55</v>
      </c>
      <c r="AU165" s="127" t="s">
        <v>55</v>
      </c>
      <c r="AV165" s="148"/>
      <c r="AW165" s="519" t="s">
        <v>56</v>
      </c>
      <c r="AX165" s="24">
        <v>6</v>
      </c>
      <c r="AY165" s="524" t="s">
        <v>86</v>
      </c>
      <c r="AZ165" s="27" t="s">
        <v>286</v>
      </c>
      <c r="BA165" s="46" t="s">
        <v>55</v>
      </c>
      <c r="BB165" s="46" t="s">
        <v>55</v>
      </c>
      <c r="BC165" s="127" t="s">
        <v>55</v>
      </c>
      <c r="BD165" s="148"/>
      <c r="BE165" s="519" t="s">
        <v>56</v>
      </c>
      <c r="BF165" s="529">
        <v>26</v>
      </c>
      <c r="BG165" s="524" t="s">
        <v>86</v>
      </c>
      <c r="BH165" s="27" t="s">
        <v>138</v>
      </c>
      <c r="BI165" s="46" t="s">
        <v>55</v>
      </c>
      <c r="BJ165" s="46" t="s">
        <v>55</v>
      </c>
      <c r="BK165" s="127" t="s">
        <v>55</v>
      </c>
      <c r="BL165" s="148"/>
      <c r="BM165" s="116" t="s">
        <v>54</v>
      </c>
      <c r="BN165" s="122" t="s">
        <v>55</v>
      </c>
      <c r="BO165" s="24">
        <v>6</v>
      </c>
      <c r="BP165" s="24" t="s">
        <v>55</v>
      </c>
      <c r="BQ165" s="27" t="s">
        <v>55</v>
      </c>
      <c r="BR165" s="46" t="s">
        <v>55</v>
      </c>
      <c r="BS165" s="47" t="s">
        <v>55</v>
      </c>
      <c r="BT165" s="127" t="s">
        <v>55</v>
      </c>
      <c r="BU165" s="148"/>
      <c r="BV165" s="112" t="s">
        <v>54</v>
      </c>
      <c r="BW165" s="122" t="s">
        <v>55</v>
      </c>
      <c r="BX165" s="529">
        <v>26</v>
      </c>
      <c r="BY165" s="24" t="s">
        <v>55</v>
      </c>
      <c r="BZ165" s="27" t="s">
        <v>55</v>
      </c>
      <c r="CA165" s="46" t="s">
        <v>55</v>
      </c>
      <c r="CB165" s="32" t="s">
        <v>55</v>
      </c>
      <c r="CC165" s="155" t="s">
        <v>55</v>
      </c>
      <c r="CD165" s="148"/>
      <c r="CE165" s="113" t="s">
        <v>56</v>
      </c>
      <c r="CF165" s="25">
        <v>106</v>
      </c>
      <c r="CG165" s="25" t="s">
        <v>86</v>
      </c>
      <c r="CH165" s="163"/>
      <c r="CI165" s="148"/>
      <c r="CJ165" s="113" t="s">
        <v>54</v>
      </c>
      <c r="CK165" s="25" t="s">
        <v>55</v>
      </c>
      <c r="CL165" s="25" t="s">
        <v>55</v>
      </c>
      <c r="CM165" s="25" t="s">
        <v>55</v>
      </c>
      <c r="CN165" s="156" t="s">
        <v>55</v>
      </c>
      <c r="CO165" s="148"/>
      <c r="CP165" s="174" t="s">
        <v>54</v>
      </c>
      <c r="CQ165" s="148"/>
      <c r="CR165" s="174" t="s">
        <v>54</v>
      </c>
      <c r="CS165" s="148"/>
      <c r="CT165" s="113" t="s">
        <v>54</v>
      </c>
      <c r="CU165" s="26" t="s">
        <v>55</v>
      </c>
      <c r="CV165" s="83" t="s">
        <v>55</v>
      </c>
    </row>
    <row r="166" spans="1:100" s="354" customFormat="1" ht="12.6" customHeight="1">
      <c r="A166" s="378"/>
      <c r="B166" s="435">
        <v>158</v>
      </c>
      <c r="C166" s="436">
        <v>307</v>
      </c>
      <c r="D166" s="436" t="s">
        <v>1421</v>
      </c>
      <c r="E166" s="412" t="s">
        <v>56</v>
      </c>
      <c r="F166" s="412" t="s">
        <v>54</v>
      </c>
      <c r="G166" s="412" t="s">
        <v>54</v>
      </c>
      <c r="H166" s="412" t="s">
        <v>55</v>
      </c>
      <c r="I166" s="437">
        <v>45352</v>
      </c>
      <c r="J166" s="412"/>
      <c r="K166" s="413"/>
      <c r="L166" s="414" t="s">
        <v>890</v>
      </c>
      <c r="M166" s="438" t="s">
        <v>54</v>
      </c>
      <c r="N166" s="438" t="s">
        <v>54</v>
      </c>
      <c r="O166" s="190" t="s">
        <v>1422</v>
      </c>
      <c r="P166" s="191" t="s">
        <v>1421</v>
      </c>
      <c r="Q166" s="190" t="s">
        <v>1422</v>
      </c>
      <c r="R166" s="191" t="s">
        <v>1422</v>
      </c>
      <c r="S166" s="414" t="s">
        <v>1423</v>
      </c>
      <c r="T166" s="439" t="s">
        <v>55</v>
      </c>
      <c r="U166" s="193" t="s">
        <v>1424</v>
      </c>
      <c r="V166" s="193" t="s">
        <v>1425</v>
      </c>
      <c r="W166" s="318" t="s">
        <v>1426</v>
      </c>
      <c r="X166" s="440"/>
      <c r="Y166" s="441" t="s">
        <v>54</v>
      </c>
      <c r="Z166" s="442" t="s">
        <v>66</v>
      </c>
      <c r="AA166" s="443" t="s">
        <v>67</v>
      </c>
      <c r="AB166" s="444" t="s">
        <v>316</v>
      </c>
      <c r="AC166" s="407"/>
      <c r="AD166" s="407"/>
      <c r="AE166" s="441" t="s">
        <v>54</v>
      </c>
      <c r="AF166" s="442" t="s">
        <v>66</v>
      </c>
      <c r="AG166" s="443" t="s">
        <v>67</v>
      </c>
      <c r="AH166" s="442" t="s">
        <v>316</v>
      </c>
      <c r="AI166" s="445" t="s">
        <v>56</v>
      </c>
      <c r="AJ166" s="445" t="s">
        <v>55</v>
      </c>
      <c r="AK166" s="446" t="s">
        <v>55</v>
      </c>
      <c r="AL166" s="407"/>
      <c r="AM166" s="407"/>
      <c r="AN166" s="441" t="s">
        <v>54</v>
      </c>
      <c r="AO166" s="447" t="s">
        <v>55</v>
      </c>
      <c r="AP166" s="442" t="s">
        <v>55</v>
      </c>
      <c r="AQ166" s="443" t="s">
        <v>55</v>
      </c>
      <c r="AR166" s="442" t="s">
        <v>55</v>
      </c>
      <c r="AS166" s="448" t="s">
        <v>55</v>
      </c>
      <c r="AT166" s="448" t="s">
        <v>55</v>
      </c>
      <c r="AU166" s="449" t="s">
        <v>55</v>
      </c>
      <c r="AV166" s="343"/>
      <c r="AW166" s="532" t="s">
        <v>56</v>
      </c>
      <c r="AX166" s="463">
        <v>8</v>
      </c>
      <c r="AY166" s="550" t="s">
        <v>127</v>
      </c>
      <c r="AZ166" s="464" t="s">
        <v>317</v>
      </c>
      <c r="BA166" s="206" t="s">
        <v>55</v>
      </c>
      <c r="BB166" s="465" t="s">
        <v>55</v>
      </c>
      <c r="BC166" s="466" t="s">
        <v>55</v>
      </c>
      <c r="BD166" s="343"/>
      <c r="BE166" s="532" t="s">
        <v>56</v>
      </c>
      <c r="BF166" s="530">
        <v>28</v>
      </c>
      <c r="BG166" s="550" t="s">
        <v>127</v>
      </c>
      <c r="BH166" s="464" t="s">
        <v>163</v>
      </c>
      <c r="BI166" s="206" t="s">
        <v>55</v>
      </c>
      <c r="BJ166" s="465" t="s">
        <v>55</v>
      </c>
      <c r="BK166" s="466" t="s">
        <v>55</v>
      </c>
      <c r="BL166" s="343"/>
      <c r="BM166" s="467" t="s">
        <v>54</v>
      </c>
      <c r="BN166" s="393" t="s">
        <v>55</v>
      </c>
      <c r="BO166" s="463">
        <v>8</v>
      </c>
      <c r="BP166" s="555" t="s">
        <v>55</v>
      </c>
      <c r="BQ166" s="464" t="s">
        <v>55</v>
      </c>
      <c r="BR166" s="206" t="s">
        <v>55</v>
      </c>
      <c r="BS166" s="468" t="s">
        <v>55</v>
      </c>
      <c r="BT166" s="466" t="s">
        <v>55</v>
      </c>
      <c r="BU166" s="343"/>
      <c r="BV166" s="469" t="s">
        <v>54</v>
      </c>
      <c r="BW166" s="393" t="s">
        <v>55</v>
      </c>
      <c r="BX166" s="530">
        <v>28</v>
      </c>
      <c r="BY166" s="555" t="s">
        <v>55</v>
      </c>
      <c r="BZ166" s="464" t="s">
        <v>55</v>
      </c>
      <c r="CA166" s="206" t="s">
        <v>55</v>
      </c>
      <c r="CB166" s="470" t="s">
        <v>55</v>
      </c>
      <c r="CC166" s="471" t="s">
        <v>55</v>
      </c>
      <c r="CD166" s="343"/>
      <c r="CE166" s="469" t="s">
        <v>54</v>
      </c>
      <c r="CF166" s="472" t="s">
        <v>55</v>
      </c>
      <c r="CG166" s="472" t="s">
        <v>55</v>
      </c>
      <c r="CH166" s="473"/>
      <c r="CI166" s="343"/>
      <c r="CJ166" s="474" t="s">
        <v>54</v>
      </c>
      <c r="CK166" s="472" t="s">
        <v>55</v>
      </c>
      <c r="CL166" s="472" t="s">
        <v>55</v>
      </c>
      <c r="CM166" s="472" t="s">
        <v>55</v>
      </c>
      <c r="CN166" s="475" t="s">
        <v>55</v>
      </c>
      <c r="CO166" s="343"/>
      <c r="CP166" s="476" t="s">
        <v>54</v>
      </c>
      <c r="CQ166" s="402"/>
      <c r="CR166" s="476" t="s">
        <v>54</v>
      </c>
      <c r="CS166" s="343"/>
      <c r="CT166" s="474" t="s">
        <v>54</v>
      </c>
      <c r="CU166" s="477" t="s">
        <v>55</v>
      </c>
      <c r="CV166" s="478" t="s">
        <v>55</v>
      </c>
    </row>
    <row r="167" spans="1:100" s="28" customFormat="1" ht="24.95" customHeight="1">
      <c r="A167" s="31"/>
      <c r="B167" s="139">
        <v>159</v>
      </c>
      <c r="C167" s="140">
        <v>308</v>
      </c>
      <c r="D167" s="138" t="s">
        <v>1427</v>
      </c>
      <c r="E167" s="180" t="s">
        <v>54</v>
      </c>
      <c r="F167" s="180" t="s">
        <v>54</v>
      </c>
      <c r="G167" s="180" t="s">
        <v>54</v>
      </c>
      <c r="H167" s="180" t="s">
        <v>55</v>
      </c>
      <c r="I167" s="179"/>
      <c r="J167" s="180"/>
      <c r="K167" s="181"/>
      <c r="L167" s="96"/>
      <c r="M167" s="29" t="s">
        <v>54</v>
      </c>
      <c r="N167" s="29" t="s">
        <v>54</v>
      </c>
      <c r="O167" s="51" t="s">
        <v>1428</v>
      </c>
      <c r="P167" s="52" t="s">
        <v>1429</v>
      </c>
      <c r="Q167" s="51" t="s">
        <v>1430</v>
      </c>
      <c r="R167" s="52" t="s">
        <v>1431</v>
      </c>
      <c r="S167" s="21" t="s">
        <v>1432</v>
      </c>
      <c r="T167" s="30" t="s">
        <v>1433</v>
      </c>
      <c r="U167" s="53" t="s">
        <v>1434</v>
      </c>
      <c r="V167" s="53" t="s">
        <v>1435</v>
      </c>
      <c r="W167" s="54" t="s">
        <v>1436</v>
      </c>
      <c r="X167" s="15"/>
      <c r="Y167" s="112" t="s">
        <v>56</v>
      </c>
      <c r="Z167" s="27" t="s">
        <v>66</v>
      </c>
      <c r="AA167" s="24" t="s">
        <v>67</v>
      </c>
      <c r="AB167" s="162" t="s">
        <v>68</v>
      </c>
      <c r="AC167" s="148"/>
      <c r="AD167" s="148"/>
      <c r="AE167" s="112" t="s">
        <v>56</v>
      </c>
      <c r="AF167" s="27" t="s">
        <v>66</v>
      </c>
      <c r="AG167" s="24" t="s">
        <v>67</v>
      </c>
      <c r="AH167" s="27" t="s">
        <v>68</v>
      </c>
      <c r="AI167" s="42" t="s">
        <v>56</v>
      </c>
      <c r="AJ167" s="42" t="s">
        <v>56</v>
      </c>
      <c r="AK167" s="135" t="s">
        <v>55</v>
      </c>
      <c r="AL167" s="148"/>
      <c r="AM167" s="148"/>
      <c r="AN167" s="112" t="s">
        <v>54</v>
      </c>
      <c r="AO167" s="122" t="s">
        <v>55</v>
      </c>
      <c r="AP167" s="27" t="s">
        <v>55</v>
      </c>
      <c r="AQ167" s="24" t="s">
        <v>55</v>
      </c>
      <c r="AR167" s="27" t="s">
        <v>55</v>
      </c>
      <c r="AS167" s="364" t="s">
        <v>55</v>
      </c>
      <c r="AT167" s="364" t="s">
        <v>55</v>
      </c>
      <c r="AU167" s="365" t="s">
        <v>55</v>
      </c>
      <c r="AV167" s="148"/>
      <c r="AW167" s="519" t="s">
        <v>56</v>
      </c>
      <c r="AX167" s="24">
        <v>5</v>
      </c>
      <c r="AY167" s="524" t="s">
        <v>86</v>
      </c>
      <c r="AZ167" s="27" t="s">
        <v>70</v>
      </c>
      <c r="BA167" s="46" t="s">
        <v>55</v>
      </c>
      <c r="BB167" s="46" t="s">
        <v>55</v>
      </c>
      <c r="BC167" s="127" t="s">
        <v>55</v>
      </c>
      <c r="BD167" s="148"/>
      <c r="BE167" s="519" t="s">
        <v>56</v>
      </c>
      <c r="BF167" s="529">
        <v>25</v>
      </c>
      <c r="BG167" s="524" t="s">
        <v>86</v>
      </c>
      <c r="BH167" s="27" t="s">
        <v>250</v>
      </c>
      <c r="BI167" s="46" t="s">
        <v>55</v>
      </c>
      <c r="BJ167" s="46" t="s">
        <v>55</v>
      </c>
      <c r="BK167" s="127" t="s">
        <v>55</v>
      </c>
      <c r="BL167" s="148"/>
      <c r="BM167" s="116" t="s">
        <v>56</v>
      </c>
      <c r="BN167" s="122">
        <v>30536</v>
      </c>
      <c r="BO167" s="24">
        <v>5</v>
      </c>
      <c r="BP167" s="24" t="s">
        <v>86</v>
      </c>
      <c r="BQ167" s="27" t="s">
        <v>70</v>
      </c>
      <c r="BR167" s="46" t="s">
        <v>55</v>
      </c>
      <c r="BS167" s="47" t="s">
        <v>55</v>
      </c>
      <c r="BT167" s="127" t="s">
        <v>55</v>
      </c>
      <c r="BU167" s="148"/>
      <c r="BV167" s="112" t="s">
        <v>54</v>
      </c>
      <c r="BW167" s="122">
        <v>30536</v>
      </c>
      <c r="BX167" s="529">
        <v>25</v>
      </c>
      <c r="BY167" s="24" t="s">
        <v>55</v>
      </c>
      <c r="BZ167" s="27" t="s">
        <v>55</v>
      </c>
      <c r="CA167" s="46" t="s">
        <v>55</v>
      </c>
      <c r="CB167" s="32" t="s">
        <v>55</v>
      </c>
      <c r="CC167" s="155" t="s">
        <v>55</v>
      </c>
      <c r="CD167" s="148"/>
      <c r="CE167" s="112" t="s">
        <v>54</v>
      </c>
      <c r="CF167" s="25" t="s">
        <v>55</v>
      </c>
      <c r="CG167" s="25" t="s">
        <v>55</v>
      </c>
      <c r="CH167" s="163"/>
      <c r="CI167" s="148"/>
      <c r="CJ167" s="113" t="s">
        <v>54</v>
      </c>
      <c r="CK167" s="25" t="s">
        <v>55</v>
      </c>
      <c r="CL167" s="25" t="s">
        <v>55</v>
      </c>
      <c r="CM167" s="25" t="s">
        <v>55</v>
      </c>
      <c r="CN167" s="156" t="s">
        <v>55</v>
      </c>
      <c r="CO167" s="148"/>
      <c r="CP167" s="174" t="s">
        <v>54</v>
      </c>
      <c r="CQ167" s="148"/>
      <c r="CR167" s="174" t="s">
        <v>54</v>
      </c>
      <c r="CS167" s="148"/>
      <c r="CT167" s="113" t="s">
        <v>54</v>
      </c>
      <c r="CU167" s="26" t="s">
        <v>55</v>
      </c>
      <c r="CV167" s="83" t="s">
        <v>55</v>
      </c>
    </row>
    <row r="168" spans="1:100" s="28" customFormat="1">
      <c r="A168" s="31"/>
      <c r="B168" s="183">
        <v>160</v>
      </c>
      <c r="C168" s="185">
        <v>309</v>
      </c>
      <c r="D168" s="185" t="s">
        <v>1437</v>
      </c>
      <c r="E168" s="217" t="s">
        <v>54</v>
      </c>
      <c r="F168" s="217" t="s">
        <v>54</v>
      </c>
      <c r="G168" s="217" t="s">
        <v>54</v>
      </c>
      <c r="H168" s="217" t="s">
        <v>54</v>
      </c>
      <c r="I168" s="219"/>
      <c r="J168" s="217"/>
      <c r="K168" s="187"/>
      <c r="L168" s="188"/>
      <c r="M168" s="189" t="s">
        <v>56</v>
      </c>
      <c r="N168" s="189" t="s">
        <v>56</v>
      </c>
      <c r="O168" s="190" t="s">
        <v>1437</v>
      </c>
      <c r="P168" s="191" t="s">
        <v>1438</v>
      </c>
      <c r="Q168" s="190" t="s">
        <v>1439</v>
      </c>
      <c r="R168" s="191" t="s">
        <v>1440</v>
      </c>
      <c r="S168" s="186" t="s">
        <v>1441</v>
      </c>
      <c r="T168" s="216" t="s">
        <v>1442</v>
      </c>
      <c r="U168" s="193" t="s">
        <v>1443</v>
      </c>
      <c r="V168" s="193" t="s">
        <v>1444</v>
      </c>
      <c r="W168" s="318" t="s">
        <v>1445</v>
      </c>
      <c r="X168" s="15"/>
      <c r="Y168" s="194" t="s">
        <v>56</v>
      </c>
      <c r="Z168" s="195" t="s">
        <v>82</v>
      </c>
      <c r="AA168" s="196" t="s">
        <v>67</v>
      </c>
      <c r="AB168" s="197" t="s">
        <v>219</v>
      </c>
      <c r="AC168" s="148"/>
      <c r="AD168" s="148"/>
      <c r="AE168" s="194" t="s">
        <v>56</v>
      </c>
      <c r="AF168" s="195" t="s">
        <v>82</v>
      </c>
      <c r="AG168" s="196" t="s">
        <v>67</v>
      </c>
      <c r="AH168" s="195" t="s">
        <v>219</v>
      </c>
      <c r="AI168" s="200" t="s">
        <v>56</v>
      </c>
      <c r="AJ168" s="200" t="s">
        <v>55</v>
      </c>
      <c r="AK168" s="201" t="s">
        <v>55</v>
      </c>
      <c r="AL168" s="148"/>
      <c r="AM168" s="148"/>
      <c r="AN168" s="194" t="s">
        <v>56</v>
      </c>
      <c r="AO168" s="202">
        <v>122146</v>
      </c>
      <c r="AP168" s="195" t="s">
        <v>82</v>
      </c>
      <c r="AQ168" s="196" t="s">
        <v>67</v>
      </c>
      <c r="AR168" s="195" t="s">
        <v>219</v>
      </c>
      <c r="AS168" s="203" t="s">
        <v>56</v>
      </c>
      <c r="AT168" s="203" t="s">
        <v>55</v>
      </c>
      <c r="AU168" s="204" t="s">
        <v>55</v>
      </c>
      <c r="AV168" s="148"/>
      <c r="AW168" s="518" t="s">
        <v>56</v>
      </c>
      <c r="AX168" s="196">
        <v>1</v>
      </c>
      <c r="AY168" s="523" t="s">
        <v>69</v>
      </c>
      <c r="AZ168" s="195" t="s">
        <v>83</v>
      </c>
      <c r="BA168" s="206" t="s">
        <v>55</v>
      </c>
      <c r="BB168" s="206" t="s">
        <v>55</v>
      </c>
      <c r="BC168" s="204" t="s">
        <v>55</v>
      </c>
      <c r="BD168" s="148"/>
      <c r="BE168" s="518" t="s">
        <v>56</v>
      </c>
      <c r="BF168" s="530">
        <v>21</v>
      </c>
      <c r="BG168" s="523" t="s">
        <v>69</v>
      </c>
      <c r="BH168" s="195" t="s">
        <v>778</v>
      </c>
      <c r="BI168" s="206" t="s">
        <v>55</v>
      </c>
      <c r="BJ168" s="206" t="s">
        <v>55</v>
      </c>
      <c r="BK168" s="204" t="s">
        <v>55</v>
      </c>
      <c r="BL168" s="148"/>
      <c r="BM168" s="207" t="s">
        <v>56</v>
      </c>
      <c r="BN168" s="202">
        <v>122146</v>
      </c>
      <c r="BO168" s="196">
        <v>1</v>
      </c>
      <c r="BP168" s="196" t="s">
        <v>69</v>
      </c>
      <c r="BQ168" s="195" t="s">
        <v>83</v>
      </c>
      <c r="BR168" s="206" t="s">
        <v>55</v>
      </c>
      <c r="BS168" s="203" t="s">
        <v>55</v>
      </c>
      <c r="BT168" s="204" t="s">
        <v>55</v>
      </c>
      <c r="BU168" s="148"/>
      <c r="BV168" s="194" t="s">
        <v>56</v>
      </c>
      <c r="BW168" s="202">
        <v>122146</v>
      </c>
      <c r="BX168" s="530">
        <v>21</v>
      </c>
      <c r="BY168" s="196" t="s">
        <v>69</v>
      </c>
      <c r="BZ168" s="195" t="s">
        <v>778</v>
      </c>
      <c r="CA168" s="206" t="s">
        <v>55</v>
      </c>
      <c r="CB168" s="208" t="s">
        <v>55</v>
      </c>
      <c r="CC168" s="209" t="s">
        <v>55</v>
      </c>
      <c r="CD168" s="148"/>
      <c r="CE168" s="194" t="s">
        <v>56</v>
      </c>
      <c r="CF168" s="210">
        <v>101</v>
      </c>
      <c r="CG168" s="210" t="s">
        <v>69</v>
      </c>
      <c r="CH168" s="211"/>
      <c r="CI168" s="148"/>
      <c r="CJ168" s="199" t="s">
        <v>56</v>
      </c>
      <c r="CK168" s="210" t="s">
        <v>220</v>
      </c>
      <c r="CL168" s="210">
        <v>202</v>
      </c>
      <c r="CM168" s="210" t="s">
        <v>86</v>
      </c>
      <c r="CN168" s="212" t="s">
        <v>56</v>
      </c>
      <c r="CO168" s="148"/>
      <c r="CP168" s="213" t="s">
        <v>54</v>
      </c>
      <c r="CQ168" s="198"/>
      <c r="CR168" s="213" t="s">
        <v>54</v>
      </c>
      <c r="CS168" s="148"/>
      <c r="CT168" s="199" t="s">
        <v>54</v>
      </c>
      <c r="CU168" s="477" t="s">
        <v>55</v>
      </c>
      <c r="CV168" s="215" t="s">
        <v>55</v>
      </c>
    </row>
    <row r="169" spans="1:100" s="28" customFormat="1" ht="14.45" customHeight="1">
      <c r="A169" s="31"/>
      <c r="B169" s="139">
        <v>161</v>
      </c>
      <c r="C169" s="140">
        <v>310</v>
      </c>
      <c r="D169" s="138" t="s">
        <v>1446</v>
      </c>
      <c r="E169" s="180" t="s">
        <v>54</v>
      </c>
      <c r="F169" s="180" t="s">
        <v>54</v>
      </c>
      <c r="G169" s="180" t="s">
        <v>54</v>
      </c>
      <c r="H169" s="180" t="s">
        <v>54</v>
      </c>
      <c r="I169" s="179"/>
      <c r="J169" s="180"/>
      <c r="K169" s="181"/>
      <c r="L169" s="96"/>
      <c r="M169" s="29" t="s">
        <v>54</v>
      </c>
      <c r="N169" s="29" t="s">
        <v>54</v>
      </c>
      <c r="O169" s="51" t="s">
        <v>1446</v>
      </c>
      <c r="P169" s="52" t="s">
        <v>1447</v>
      </c>
      <c r="Q169" s="51" t="s">
        <v>1448</v>
      </c>
      <c r="R169" s="52" t="s">
        <v>1448</v>
      </c>
      <c r="S169" s="21" t="s">
        <v>1449</v>
      </c>
      <c r="T169" s="22" t="s">
        <v>55</v>
      </c>
      <c r="U169" s="53" t="s">
        <v>1450</v>
      </c>
      <c r="V169" s="53" t="s">
        <v>1451</v>
      </c>
      <c r="W169" s="54" t="s">
        <v>1452</v>
      </c>
      <c r="X169" s="15"/>
      <c r="Y169" s="112" t="s">
        <v>56</v>
      </c>
      <c r="Z169" s="27" t="s">
        <v>66</v>
      </c>
      <c r="AA169" s="24" t="s">
        <v>67</v>
      </c>
      <c r="AB169" s="162" t="s">
        <v>268</v>
      </c>
      <c r="AC169" s="148"/>
      <c r="AD169" s="148"/>
      <c r="AE169" s="112" t="s">
        <v>56</v>
      </c>
      <c r="AF169" s="27" t="s">
        <v>66</v>
      </c>
      <c r="AG169" s="24" t="s">
        <v>67</v>
      </c>
      <c r="AH169" s="27" t="s">
        <v>268</v>
      </c>
      <c r="AI169" s="42" t="s">
        <v>56</v>
      </c>
      <c r="AJ169" s="42" t="s">
        <v>112</v>
      </c>
      <c r="AK169" s="135" t="s">
        <v>55</v>
      </c>
      <c r="AL169" s="148"/>
      <c r="AM169" s="148"/>
      <c r="AN169" s="112" t="s">
        <v>54</v>
      </c>
      <c r="AO169" s="122" t="s">
        <v>55</v>
      </c>
      <c r="AP169" s="27" t="s">
        <v>55</v>
      </c>
      <c r="AQ169" s="24" t="s">
        <v>55</v>
      </c>
      <c r="AR169" s="27" t="s">
        <v>55</v>
      </c>
      <c r="AS169" s="47" t="s">
        <v>55</v>
      </c>
      <c r="AT169" s="47" t="s">
        <v>55</v>
      </c>
      <c r="AU169" s="127" t="s">
        <v>55</v>
      </c>
      <c r="AV169" s="148"/>
      <c r="AW169" s="519" t="s">
        <v>56</v>
      </c>
      <c r="AX169" s="24">
        <v>6</v>
      </c>
      <c r="AY169" s="524" t="s">
        <v>69</v>
      </c>
      <c r="AZ169" s="27" t="s">
        <v>269</v>
      </c>
      <c r="BA169" s="46" t="s">
        <v>55</v>
      </c>
      <c r="BB169" s="46" t="s">
        <v>55</v>
      </c>
      <c r="BC169" s="127" t="s">
        <v>55</v>
      </c>
      <c r="BD169" s="148"/>
      <c r="BE169" s="519" t="s">
        <v>56</v>
      </c>
      <c r="BF169" s="529">
        <v>26</v>
      </c>
      <c r="BG169" s="524" t="s">
        <v>69</v>
      </c>
      <c r="BH169" s="27" t="s">
        <v>71</v>
      </c>
      <c r="BI169" s="46" t="s">
        <v>55</v>
      </c>
      <c r="BJ169" s="46" t="s">
        <v>55</v>
      </c>
      <c r="BK169" s="127" t="s">
        <v>55</v>
      </c>
      <c r="BL169" s="148"/>
      <c r="BM169" s="116" t="s">
        <v>56</v>
      </c>
      <c r="BN169" s="344" t="s">
        <v>55</v>
      </c>
      <c r="BO169" s="24">
        <v>6</v>
      </c>
      <c r="BP169" s="24" t="s">
        <v>69</v>
      </c>
      <c r="BQ169" s="27" t="s">
        <v>269</v>
      </c>
      <c r="BR169" s="46" t="s">
        <v>55</v>
      </c>
      <c r="BS169" s="47" t="s">
        <v>55</v>
      </c>
      <c r="BT169" s="127" t="s">
        <v>55</v>
      </c>
      <c r="BU169" s="148"/>
      <c r="BV169" s="112" t="s">
        <v>54</v>
      </c>
      <c r="BW169" s="122" t="s">
        <v>55</v>
      </c>
      <c r="BX169" s="529">
        <v>26</v>
      </c>
      <c r="BY169" s="24" t="s">
        <v>55</v>
      </c>
      <c r="BZ169" s="27" t="s">
        <v>55</v>
      </c>
      <c r="CA169" s="46" t="s">
        <v>55</v>
      </c>
      <c r="CB169" s="32" t="s">
        <v>55</v>
      </c>
      <c r="CC169" s="155" t="s">
        <v>55</v>
      </c>
      <c r="CD169" s="148"/>
      <c r="CE169" s="112" t="s">
        <v>56</v>
      </c>
      <c r="CF169" s="25">
        <v>106</v>
      </c>
      <c r="CG169" s="25" t="s">
        <v>86</v>
      </c>
      <c r="CH169" s="163"/>
      <c r="CI169" s="148"/>
      <c r="CJ169" s="113" t="s">
        <v>54</v>
      </c>
      <c r="CK169" s="25" t="s">
        <v>55</v>
      </c>
      <c r="CL169" s="25" t="s">
        <v>55</v>
      </c>
      <c r="CM169" s="25" t="s">
        <v>55</v>
      </c>
      <c r="CN169" s="156" t="s">
        <v>55</v>
      </c>
      <c r="CO169" s="148"/>
      <c r="CP169" s="174" t="s">
        <v>54</v>
      </c>
      <c r="CQ169" s="148"/>
      <c r="CR169" s="174" t="s">
        <v>54</v>
      </c>
      <c r="CS169" s="148"/>
      <c r="CT169" s="113" t="s">
        <v>54</v>
      </c>
      <c r="CU169" s="26" t="s">
        <v>55</v>
      </c>
      <c r="CV169" s="83" t="s">
        <v>55</v>
      </c>
    </row>
    <row r="170" spans="1:100" s="28" customFormat="1">
      <c r="A170" s="31"/>
      <c r="B170" s="183">
        <v>162</v>
      </c>
      <c r="C170" s="185">
        <v>311</v>
      </c>
      <c r="D170" s="185" t="s">
        <v>1453</v>
      </c>
      <c r="E170" s="217" t="s">
        <v>54</v>
      </c>
      <c r="F170" s="217" t="s">
        <v>54</v>
      </c>
      <c r="G170" s="217" t="s">
        <v>54</v>
      </c>
      <c r="H170" s="217" t="s">
        <v>54</v>
      </c>
      <c r="I170" s="219"/>
      <c r="J170" s="217"/>
      <c r="K170" s="187"/>
      <c r="L170" s="188"/>
      <c r="M170" s="189" t="s">
        <v>56</v>
      </c>
      <c r="N170" s="189" t="s">
        <v>56</v>
      </c>
      <c r="O170" s="190" t="s">
        <v>1453</v>
      </c>
      <c r="P170" s="191" t="s">
        <v>1454</v>
      </c>
      <c r="Q170" s="190" t="s">
        <v>1455</v>
      </c>
      <c r="R170" s="191" t="s">
        <v>1456</v>
      </c>
      <c r="S170" s="186" t="s">
        <v>1457</v>
      </c>
      <c r="T170" s="216" t="s">
        <v>1458</v>
      </c>
      <c r="U170" s="193" t="s">
        <v>1459</v>
      </c>
      <c r="V170" s="193" t="s">
        <v>1460</v>
      </c>
      <c r="W170" s="318" t="s">
        <v>1461</v>
      </c>
      <c r="X170" s="15"/>
      <c r="Y170" s="194" t="s">
        <v>56</v>
      </c>
      <c r="Z170" s="195" t="s">
        <v>82</v>
      </c>
      <c r="AA170" s="196" t="s">
        <v>67</v>
      </c>
      <c r="AB170" s="197" t="s">
        <v>993</v>
      </c>
      <c r="AC170" s="148"/>
      <c r="AD170" s="148"/>
      <c r="AE170" s="194" t="s">
        <v>56</v>
      </c>
      <c r="AF170" s="195" t="s">
        <v>82</v>
      </c>
      <c r="AG170" s="196" t="s">
        <v>67</v>
      </c>
      <c r="AH170" s="195" t="s">
        <v>993</v>
      </c>
      <c r="AI170" s="200" t="s">
        <v>56</v>
      </c>
      <c r="AJ170" s="200" t="s">
        <v>112</v>
      </c>
      <c r="AK170" s="201" t="s">
        <v>55</v>
      </c>
      <c r="AL170" s="148"/>
      <c r="AM170" s="148"/>
      <c r="AN170" s="194" t="s">
        <v>56</v>
      </c>
      <c r="AO170" s="202">
        <v>122146</v>
      </c>
      <c r="AP170" s="195" t="s">
        <v>82</v>
      </c>
      <c r="AQ170" s="196" t="s">
        <v>67</v>
      </c>
      <c r="AR170" s="195" t="s">
        <v>993</v>
      </c>
      <c r="AS170" s="203" t="s">
        <v>56</v>
      </c>
      <c r="AT170" s="203" t="s">
        <v>112</v>
      </c>
      <c r="AU170" s="204" t="s">
        <v>55</v>
      </c>
      <c r="AV170" s="148"/>
      <c r="AW170" s="518" t="s">
        <v>56</v>
      </c>
      <c r="AX170" s="196">
        <v>3</v>
      </c>
      <c r="AY170" s="523" t="s">
        <v>86</v>
      </c>
      <c r="AZ170" s="195" t="s">
        <v>83</v>
      </c>
      <c r="BA170" s="206" t="s">
        <v>55</v>
      </c>
      <c r="BB170" s="206" t="s">
        <v>55</v>
      </c>
      <c r="BC170" s="204" t="s">
        <v>55</v>
      </c>
      <c r="BD170" s="148"/>
      <c r="BE170" s="518" t="s">
        <v>56</v>
      </c>
      <c r="BF170" s="530">
        <v>23</v>
      </c>
      <c r="BG170" s="523" t="s">
        <v>86</v>
      </c>
      <c r="BH170" s="195" t="s">
        <v>778</v>
      </c>
      <c r="BI170" s="206" t="s">
        <v>55</v>
      </c>
      <c r="BJ170" s="206" t="s">
        <v>55</v>
      </c>
      <c r="BK170" s="204" t="s">
        <v>55</v>
      </c>
      <c r="BL170" s="148"/>
      <c r="BM170" s="207" t="s">
        <v>56</v>
      </c>
      <c r="BN170" s="202">
        <v>122146</v>
      </c>
      <c r="BO170" s="196">
        <v>3</v>
      </c>
      <c r="BP170" s="196" t="s">
        <v>86</v>
      </c>
      <c r="BQ170" s="195" t="s">
        <v>83</v>
      </c>
      <c r="BR170" s="206" t="s">
        <v>55</v>
      </c>
      <c r="BS170" s="203" t="s">
        <v>55</v>
      </c>
      <c r="BT170" s="204" t="s">
        <v>55</v>
      </c>
      <c r="BU170" s="148"/>
      <c r="BV170" s="194" t="s">
        <v>56</v>
      </c>
      <c r="BW170" s="202">
        <v>122146</v>
      </c>
      <c r="BX170" s="530">
        <v>23</v>
      </c>
      <c r="BY170" s="196" t="s">
        <v>86</v>
      </c>
      <c r="BZ170" s="195" t="s">
        <v>778</v>
      </c>
      <c r="CA170" s="206" t="s">
        <v>55</v>
      </c>
      <c r="CB170" s="208" t="s">
        <v>55</v>
      </c>
      <c r="CC170" s="209" t="s">
        <v>55</v>
      </c>
      <c r="CD170" s="148"/>
      <c r="CE170" s="194" t="s">
        <v>56</v>
      </c>
      <c r="CF170" s="210">
        <v>104</v>
      </c>
      <c r="CG170" s="210" t="s">
        <v>86</v>
      </c>
      <c r="CH170" s="211"/>
      <c r="CI170" s="148"/>
      <c r="CJ170" s="199" t="s">
        <v>56</v>
      </c>
      <c r="CK170" s="210" t="s">
        <v>1462</v>
      </c>
      <c r="CL170" s="210">
        <v>204</v>
      </c>
      <c r="CM170" s="210" t="s">
        <v>86</v>
      </c>
      <c r="CN170" s="212" t="s">
        <v>56</v>
      </c>
      <c r="CO170" s="148"/>
      <c r="CP170" s="213" t="s">
        <v>54</v>
      </c>
      <c r="CQ170" s="198"/>
      <c r="CR170" s="213" t="s">
        <v>54</v>
      </c>
      <c r="CS170" s="148"/>
      <c r="CT170" s="199" t="s">
        <v>54</v>
      </c>
      <c r="CU170" s="214" t="s">
        <v>55</v>
      </c>
      <c r="CV170" s="215" t="s">
        <v>55</v>
      </c>
    </row>
    <row r="171" spans="1:100" s="28" customFormat="1" ht="25.5">
      <c r="A171" s="31"/>
      <c r="B171" s="139">
        <v>163</v>
      </c>
      <c r="C171" s="140">
        <v>312</v>
      </c>
      <c r="D171" s="138" t="s">
        <v>1463</v>
      </c>
      <c r="E171" s="180" t="s">
        <v>54</v>
      </c>
      <c r="F171" s="180" t="s">
        <v>54</v>
      </c>
      <c r="G171" s="180" t="s">
        <v>54</v>
      </c>
      <c r="H171" s="180" t="s">
        <v>54</v>
      </c>
      <c r="I171" s="179"/>
      <c r="J171" s="180"/>
      <c r="K171" s="181"/>
      <c r="L171" s="96"/>
      <c r="M171" s="21" t="s">
        <v>56</v>
      </c>
      <c r="N171" s="21" t="s">
        <v>56</v>
      </c>
      <c r="O171" s="51" t="s">
        <v>1463</v>
      </c>
      <c r="P171" s="52" t="s">
        <v>1464</v>
      </c>
      <c r="Q171" s="51" t="s">
        <v>1465</v>
      </c>
      <c r="R171" s="52" t="s">
        <v>1466</v>
      </c>
      <c r="S171" s="21" t="s">
        <v>1467</v>
      </c>
      <c r="T171" s="30" t="s">
        <v>1468</v>
      </c>
      <c r="U171" s="53" t="s">
        <v>1469</v>
      </c>
      <c r="V171" s="53" t="s">
        <v>1470</v>
      </c>
      <c r="W171" s="54" t="s">
        <v>1471</v>
      </c>
      <c r="X171" s="15"/>
      <c r="Y171" s="112" t="s">
        <v>56</v>
      </c>
      <c r="Z171" s="27" t="s">
        <v>82</v>
      </c>
      <c r="AA171" s="24" t="s">
        <v>67</v>
      </c>
      <c r="AB171" s="162" t="s">
        <v>219</v>
      </c>
      <c r="AC171" s="148"/>
      <c r="AD171" s="148"/>
      <c r="AE171" s="112" t="s">
        <v>56</v>
      </c>
      <c r="AF171" s="27" t="s">
        <v>82</v>
      </c>
      <c r="AG171" s="24" t="s">
        <v>67</v>
      </c>
      <c r="AH171" s="27" t="s">
        <v>219</v>
      </c>
      <c r="AI171" s="42" t="s">
        <v>56</v>
      </c>
      <c r="AJ171" s="42" t="s">
        <v>56</v>
      </c>
      <c r="AK171" s="135" t="s">
        <v>55</v>
      </c>
      <c r="AL171" s="148"/>
      <c r="AM171" s="148"/>
      <c r="AN171" s="112" t="s">
        <v>56</v>
      </c>
      <c r="AO171" s="122">
        <v>122146</v>
      </c>
      <c r="AP171" s="27" t="s">
        <v>82</v>
      </c>
      <c r="AQ171" s="24" t="s">
        <v>67</v>
      </c>
      <c r="AR171" s="27" t="s">
        <v>219</v>
      </c>
      <c r="AS171" s="42" t="s">
        <v>56</v>
      </c>
      <c r="AT171" s="42" t="s">
        <v>56</v>
      </c>
      <c r="AU171" s="127" t="s">
        <v>55</v>
      </c>
      <c r="AV171" s="148"/>
      <c r="AW171" s="519" t="s">
        <v>56</v>
      </c>
      <c r="AX171" s="24">
        <v>2</v>
      </c>
      <c r="AY171" s="524" t="s">
        <v>86</v>
      </c>
      <c r="AZ171" s="27" t="s">
        <v>83</v>
      </c>
      <c r="BA171" s="46" t="s">
        <v>55</v>
      </c>
      <c r="BB171" s="46" t="s">
        <v>55</v>
      </c>
      <c r="BC171" s="127" t="s">
        <v>55</v>
      </c>
      <c r="BD171" s="148"/>
      <c r="BE171" s="519" t="s">
        <v>56</v>
      </c>
      <c r="BF171" s="529">
        <v>22</v>
      </c>
      <c r="BG171" s="524" t="s">
        <v>86</v>
      </c>
      <c r="BH171" s="27" t="s">
        <v>68</v>
      </c>
      <c r="BI171" s="46" t="s">
        <v>55</v>
      </c>
      <c r="BJ171" s="46" t="s">
        <v>55</v>
      </c>
      <c r="BK171" s="127" t="s">
        <v>55</v>
      </c>
      <c r="BL171" s="148"/>
      <c r="BM171" s="116" t="s">
        <v>56</v>
      </c>
      <c r="BN171" s="122">
        <v>122146</v>
      </c>
      <c r="BO171" s="24">
        <v>2</v>
      </c>
      <c r="BP171" s="24" t="s">
        <v>86</v>
      </c>
      <c r="BQ171" s="27" t="s">
        <v>83</v>
      </c>
      <c r="BR171" s="46" t="s">
        <v>55</v>
      </c>
      <c r="BS171" s="47" t="s">
        <v>55</v>
      </c>
      <c r="BT171" s="127" t="s">
        <v>55</v>
      </c>
      <c r="BU171" s="148"/>
      <c r="BV171" s="112" t="s">
        <v>56</v>
      </c>
      <c r="BW171" s="122">
        <v>122146</v>
      </c>
      <c r="BX171" s="529">
        <v>22</v>
      </c>
      <c r="BY171" s="24" t="s">
        <v>86</v>
      </c>
      <c r="BZ171" s="27" t="s">
        <v>68</v>
      </c>
      <c r="CA171" s="46" t="s">
        <v>55</v>
      </c>
      <c r="CB171" s="32" t="s">
        <v>55</v>
      </c>
      <c r="CC171" s="155" t="s">
        <v>55</v>
      </c>
      <c r="CD171" s="148"/>
      <c r="CE171" s="112" t="s">
        <v>56</v>
      </c>
      <c r="CF171" s="25">
        <v>102</v>
      </c>
      <c r="CG171" s="25" t="s">
        <v>86</v>
      </c>
      <c r="CH171" s="163"/>
      <c r="CI171" s="148"/>
      <c r="CJ171" s="113" t="s">
        <v>56</v>
      </c>
      <c r="CK171" s="25" t="s">
        <v>220</v>
      </c>
      <c r="CL171" s="25">
        <v>202</v>
      </c>
      <c r="CM171" s="25" t="s">
        <v>86</v>
      </c>
      <c r="CN171" s="156" t="s">
        <v>56</v>
      </c>
      <c r="CO171" s="148"/>
      <c r="CP171" s="174" t="s">
        <v>54</v>
      </c>
      <c r="CQ171" s="148"/>
      <c r="CR171" s="174" t="s">
        <v>54</v>
      </c>
      <c r="CS171" s="148"/>
      <c r="CT171" s="113" t="s">
        <v>54</v>
      </c>
      <c r="CU171" s="26" t="s">
        <v>55</v>
      </c>
      <c r="CV171" s="83" t="s">
        <v>55</v>
      </c>
    </row>
    <row r="172" spans="1:100" s="28" customFormat="1" ht="12.6" customHeight="1">
      <c r="A172" s="31"/>
      <c r="B172" s="183">
        <v>164</v>
      </c>
      <c r="C172" s="185">
        <v>313</v>
      </c>
      <c r="D172" s="185" t="s">
        <v>1472</v>
      </c>
      <c r="E172" s="217" t="s">
        <v>54</v>
      </c>
      <c r="F172" s="217" t="s">
        <v>56</v>
      </c>
      <c r="G172" s="217" t="s">
        <v>56</v>
      </c>
      <c r="H172" s="217" t="s">
        <v>55</v>
      </c>
      <c r="I172" s="219">
        <v>43943</v>
      </c>
      <c r="J172" s="217"/>
      <c r="K172" s="187"/>
      <c r="L172" s="188" t="s">
        <v>252</v>
      </c>
      <c r="M172" s="189" t="s">
        <v>54</v>
      </c>
      <c r="N172" s="189" t="s">
        <v>54</v>
      </c>
      <c r="O172" s="190" t="s">
        <v>1472</v>
      </c>
      <c r="P172" s="191" t="s">
        <v>1473</v>
      </c>
      <c r="Q172" s="190" t="s">
        <v>1472</v>
      </c>
      <c r="R172" s="191" t="s">
        <v>1472</v>
      </c>
      <c r="S172" s="186" t="s">
        <v>1474</v>
      </c>
      <c r="T172" s="216" t="s">
        <v>55</v>
      </c>
      <c r="U172" s="193" t="s">
        <v>1475</v>
      </c>
      <c r="V172" s="193" t="s">
        <v>1476</v>
      </c>
      <c r="W172" s="318" t="s">
        <v>1477</v>
      </c>
      <c r="X172" s="15"/>
      <c r="Y172" s="194" t="s">
        <v>56</v>
      </c>
      <c r="Z172" s="195" t="s">
        <v>66</v>
      </c>
      <c r="AA172" s="196" t="s">
        <v>67</v>
      </c>
      <c r="AB172" s="197" t="s">
        <v>268</v>
      </c>
      <c r="AC172" s="148"/>
      <c r="AD172" s="148"/>
      <c r="AE172" s="194" t="s">
        <v>56</v>
      </c>
      <c r="AF172" s="195" t="s">
        <v>66</v>
      </c>
      <c r="AG172" s="196" t="s">
        <v>67</v>
      </c>
      <c r="AH172" s="195" t="s">
        <v>268</v>
      </c>
      <c r="AI172" s="359" t="s">
        <v>56</v>
      </c>
      <c r="AJ172" s="359" t="s">
        <v>55</v>
      </c>
      <c r="AK172" s="361" t="s">
        <v>55</v>
      </c>
      <c r="AL172" s="148"/>
      <c r="AM172" s="148"/>
      <c r="AN172" s="194" t="s">
        <v>54</v>
      </c>
      <c r="AO172" s="202" t="s">
        <v>55</v>
      </c>
      <c r="AP172" s="195" t="s">
        <v>55</v>
      </c>
      <c r="AQ172" s="196" t="s">
        <v>55</v>
      </c>
      <c r="AR172" s="195" t="s">
        <v>55</v>
      </c>
      <c r="AS172" s="303" t="s">
        <v>55</v>
      </c>
      <c r="AT172" s="303" t="s">
        <v>55</v>
      </c>
      <c r="AU172" s="304" t="s">
        <v>55</v>
      </c>
      <c r="AV172" s="148"/>
      <c r="AW172" s="518" t="s">
        <v>54</v>
      </c>
      <c r="AX172" s="391">
        <v>8</v>
      </c>
      <c r="AY172" s="523" t="s">
        <v>86</v>
      </c>
      <c r="AZ172" s="256" t="s">
        <v>269</v>
      </c>
      <c r="BA172" s="206" t="s">
        <v>55</v>
      </c>
      <c r="BB172" s="285" t="s">
        <v>55</v>
      </c>
      <c r="BC172" s="280" t="s">
        <v>55</v>
      </c>
      <c r="BD172" s="148"/>
      <c r="BE172" s="518" t="s">
        <v>54</v>
      </c>
      <c r="BF172" s="530">
        <v>28</v>
      </c>
      <c r="BG172" s="523" t="s">
        <v>69</v>
      </c>
      <c r="BH172" s="256" t="s">
        <v>138</v>
      </c>
      <c r="BI172" s="206" t="s">
        <v>55</v>
      </c>
      <c r="BJ172" s="285" t="s">
        <v>55</v>
      </c>
      <c r="BK172" s="280" t="s">
        <v>55</v>
      </c>
      <c r="BL172" s="148"/>
      <c r="BM172" s="207" t="s">
        <v>54</v>
      </c>
      <c r="BN172" s="393" t="s">
        <v>55</v>
      </c>
      <c r="BO172" s="391">
        <v>8</v>
      </c>
      <c r="BP172" s="196" t="s">
        <v>86</v>
      </c>
      <c r="BQ172" s="256" t="s">
        <v>269</v>
      </c>
      <c r="BR172" s="206" t="s">
        <v>55</v>
      </c>
      <c r="BS172" s="279" t="s">
        <v>55</v>
      </c>
      <c r="BT172" s="280" t="s">
        <v>55</v>
      </c>
      <c r="BU172" s="148"/>
      <c r="BV172" s="194" t="s">
        <v>54</v>
      </c>
      <c r="BW172" s="202" t="s">
        <v>55</v>
      </c>
      <c r="BX172" s="530">
        <v>28</v>
      </c>
      <c r="BY172" s="196" t="s">
        <v>55</v>
      </c>
      <c r="BZ172" s="195" t="s">
        <v>55</v>
      </c>
      <c r="CA172" s="206" t="s">
        <v>55</v>
      </c>
      <c r="CB172" s="208" t="s">
        <v>55</v>
      </c>
      <c r="CC172" s="209" t="s">
        <v>55</v>
      </c>
      <c r="CD172" s="148"/>
      <c r="CE172" s="194" t="s">
        <v>54</v>
      </c>
      <c r="CF172" s="210" t="s">
        <v>55</v>
      </c>
      <c r="CG172" s="210" t="s">
        <v>55</v>
      </c>
      <c r="CH172" s="211"/>
      <c r="CI172" s="148"/>
      <c r="CJ172" s="199" t="s">
        <v>54</v>
      </c>
      <c r="CK172" s="210" t="s">
        <v>55</v>
      </c>
      <c r="CL172" s="210" t="s">
        <v>55</v>
      </c>
      <c r="CM172" s="210" t="s">
        <v>55</v>
      </c>
      <c r="CN172" s="212" t="s">
        <v>55</v>
      </c>
      <c r="CO172" s="148"/>
      <c r="CP172" s="213" t="s">
        <v>54</v>
      </c>
      <c r="CQ172" s="198"/>
      <c r="CR172" s="213" t="s">
        <v>54</v>
      </c>
      <c r="CS172" s="148"/>
      <c r="CT172" s="199" t="s">
        <v>54</v>
      </c>
      <c r="CU172" s="214" t="s">
        <v>55</v>
      </c>
      <c r="CV172" s="215" t="s">
        <v>55</v>
      </c>
    </row>
    <row r="173" spans="1:100" s="28" customFormat="1" ht="12.6" customHeight="1">
      <c r="A173" s="31"/>
      <c r="B173" s="139">
        <v>165</v>
      </c>
      <c r="C173" s="140">
        <v>314</v>
      </c>
      <c r="D173" s="138" t="s">
        <v>1478</v>
      </c>
      <c r="E173" s="181" t="s">
        <v>54</v>
      </c>
      <c r="F173" s="181" t="s">
        <v>56</v>
      </c>
      <c r="G173" s="181" t="s">
        <v>56</v>
      </c>
      <c r="H173" s="181" t="s">
        <v>55</v>
      </c>
      <c r="I173" s="181">
        <v>43943</v>
      </c>
      <c r="J173" s="181"/>
      <c r="K173" s="181"/>
      <c r="L173" s="96" t="s">
        <v>242</v>
      </c>
      <c r="M173" s="29" t="s">
        <v>54</v>
      </c>
      <c r="N173" s="29" t="s">
        <v>54</v>
      </c>
      <c r="O173" s="51" t="s">
        <v>1478</v>
      </c>
      <c r="P173" s="52" t="s">
        <v>1479</v>
      </c>
      <c r="Q173" s="51" t="s">
        <v>1480</v>
      </c>
      <c r="R173" s="52" t="s">
        <v>1481</v>
      </c>
      <c r="S173" s="21" t="s">
        <v>1482</v>
      </c>
      <c r="T173" s="22" t="s">
        <v>55</v>
      </c>
      <c r="U173" s="53" t="s">
        <v>1483</v>
      </c>
      <c r="V173" s="53" t="s">
        <v>1484</v>
      </c>
      <c r="W173" s="54" t="s">
        <v>1485</v>
      </c>
      <c r="X173" s="15"/>
      <c r="Y173" s="112" t="s">
        <v>56</v>
      </c>
      <c r="Z173" s="27" t="s">
        <v>66</v>
      </c>
      <c r="AA173" s="24" t="s">
        <v>67</v>
      </c>
      <c r="AB173" s="162" t="s">
        <v>268</v>
      </c>
      <c r="AC173" s="148"/>
      <c r="AD173" s="148"/>
      <c r="AE173" s="112" t="s">
        <v>56</v>
      </c>
      <c r="AF173" s="27" t="s">
        <v>66</v>
      </c>
      <c r="AG173" s="24" t="s">
        <v>67</v>
      </c>
      <c r="AH173" s="27" t="s">
        <v>268</v>
      </c>
      <c r="AI173" s="42" t="s">
        <v>56</v>
      </c>
      <c r="AJ173" s="42" t="s">
        <v>55</v>
      </c>
      <c r="AK173" s="135" t="s">
        <v>55</v>
      </c>
      <c r="AL173" s="148"/>
      <c r="AM173" s="148"/>
      <c r="AN173" s="112" t="s">
        <v>54</v>
      </c>
      <c r="AO173" s="122" t="s">
        <v>55</v>
      </c>
      <c r="AP173" s="27" t="s">
        <v>55</v>
      </c>
      <c r="AQ173" s="24" t="s">
        <v>55</v>
      </c>
      <c r="AR173" s="27" t="s">
        <v>55</v>
      </c>
      <c r="AS173" s="47" t="s">
        <v>55</v>
      </c>
      <c r="AT173" s="47" t="s">
        <v>55</v>
      </c>
      <c r="AU173" s="127" t="s">
        <v>55</v>
      </c>
      <c r="AV173" s="148"/>
      <c r="AW173" s="519" t="s">
        <v>54</v>
      </c>
      <c r="AX173" s="24">
        <v>4</v>
      </c>
      <c r="AY173" s="524" t="s">
        <v>127</v>
      </c>
      <c r="AZ173" s="253" t="s">
        <v>269</v>
      </c>
      <c r="BA173" s="46" t="s">
        <v>55</v>
      </c>
      <c r="BB173" s="284" t="s">
        <v>55</v>
      </c>
      <c r="BC173" s="283" t="s">
        <v>55</v>
      </c>
      <c r="BD173" s="148"/>
      <c r="BE173" s="519" t="s">
        <v>54</v>
      </c>
      <c r="BF173" s="529">
        <v>24</v>
      </c>
      <c r="BG173" s="524" t="s">
        <v>69</v>
      </c>
      <c r="BH173" s="253" t="s">
        <v>250</v>
      </c>
      <c r="BI173" s="46" t="s">
        <v>55</v>
      </c>
      <c r="BJ173" s="284" t="s">
        <v>55</v>
      </c>
      <c r="BK173" s="283" t="s">
        <v>55</v>
      </c>
      <c r="BL173" s="148"/>
      <c r="BM173" s="116" t="s">
        <v>54</v>
      </c>
      <c r="BN173" s="122" t="s">
        <v>55</v>
      </c>
      <c r="BO173" s="24">
        <v>4</v>
      </c>
      <c r="BP173" s="24" t="s">
        <v>55</v>
      </c>
      <c r="BQ173" s="27" t="s">
        <v>55</v>
      </c>
      <c r="BR173" s="46" t="s">
        <v>55</v>
      </c>
      <c r="BS173" s="47" t="s">
        <v>55</v>
      </c>
      <c r="BT173" s="127" t="s">
        <v>55</v>
      </c>
      <c r="BU173" s="148"/>
      <c r="BV173" s="112" t="s">
        <v>54</v>
      </c>
      <c r="BW173" s="122" t="s">
        <v>55</v>
      </c>
      <c r="BX173" s="529">
        <v>24</v>
      </c>
      <c r="BY173" s="24" t="s">
        <v>55</v>
      </c>
      <c r="BZ173" s="27" t="s">
        <v>55</v>
      </c>
      <c r="CA173" s="46" t="s">
        <v>55</v>
      </c>
      <c r="CB173" s="32" t="s">
        <v>55</v>
      </c>
      <c r="CC173" s="155" t="s">
        <v>55</v>
      </c>
      <c r="CD173" s="148"/>
      <c r="CE173" s="112" t="s">
        <v>54</v>
      </c>
      <c r="CF173" s="25" t="s">
        <v>55</v>
      </c>
      <c r="CG173" s="25" t="s">
        <v>55</v>
      </c>
      <c r="CH173" s="163"/>
      <c r="CI173" s="148"/>
      <c r="CJ173" s="113" t="s">
        <v>54</v>
      </c>
      <c r="CK173" s="25" t="s">
        <v>55</v>
      </c>
      <c r="CL173" s="25" t="s">
        <v>55</v>
      </c>
      <c r="CM173" s="25" t="s">
        <v>55</v>
      </c>
      <c r="CN173" s="156" t="s">
        <v>55</v>
      </c>
      <c r="CO173" s="148"/>
      <c r="CP173" s="174" t="s">
        <v>54</v>
      </c>
      <c r="CQ173" s="148"/>
      <c r="CR173" s="174" t="s">
        <v>54</v>
      </c>
      <c r="CS173" s="148"/>
      <c r="CT173" s="113" t="s">
        <v>54</v>
      </c>
      <c r="CU173" s="26" t="s">
        <v>55</v>
      </c>
      <c r="CV173" s="83" t="s">
        <v>55</v>
      </c>
    </row>
    <row r="174" spans="1:100" s="28" customFormat="1">
      <c r="A174" s="31"/>
      <c r="B174" s="183">
        <v>166</v>
      </c>
      <c r="C174" s="185">
        <v>315</v>
      </c>
      <c r="D174" s="185" t="s">
        <v>1486</v>
      </c>
      <c r="E174" s="217" t="s">
        <v>54</v>
      </c>
      <c r="F174" s="217" t="s">
        <v>54</v>
      </c>
      <c r="G174" s="217" t="s">
        <v>54</v>
      </c>
      <c r="H174" s="217" t="s">
        <v>54</v>
      </c>
      <c r="I174" s="219"/>
      <c r="J174" s="217"/>
      <c r="K174" s="187"/>
      <c r="L174" s="188"/>
      <c r="M174" s="189" t="s">
        <v>56</v>
      </c>
      <c r="N174" s="189" t="s">
        <v>56</v>
      </c>
      <c r="O174" s="190" t="s">
        <v>1486</v>
      </c>
      <c r="P174" s="191" t="s">
        <v>1486</v>
      </c>
      <c r="Q174" s="190" t="s">
        <v>1487</v>
      </c>
      <c r="R174" s="191" t="s">
        <v>1487</v>
      </c>
      <c r="S174" s="186" t="s">
        <v>1488</v>
      </c>
      <c r="T174" s="216" t="s">
        <v>1489</v>
      </c>
      <c r="U174" s="193" t="s">
        <v>1490</v>
      </c>
      <c r="V174" s="193" t="s">
        <v>1491</v>
      </c>
      <c r="W174" s="318" t="s">
        <v>1492</v>
      </c>
      <c r="X174" s="15"/>
      <c r="Y174" s="194" t="s">
        <v>56</v>
      </c>
      <c r="Z174" s="195" t="s">
        <v>82</v>
      </c>
      <c r="AA174" s="196" t="s">
        <v>67</v>
      </c>
      <c r="AB174" s="197" t="s">
        <v>219</v>
      </c>
      <c r="AC174" s="148"/>
      <c r="AD174" s="148"/>
      <c r="AE174" s="194" t="s">
        <v>56</v>
      </c>
      <c r="AF174" s="195" t="s">
        <v>82</v>
      </c>
      <c r="AG174" s="196" t="s">
        <v>67</v>
      </c>
      <c r="AH174" s="195" t="s">
        <v>219</v>
      </c>
      <c r="AI174" s="200" t="s">
        <v>56</v>
      </c>
      <c r="AJ174" s="200" t="s">
        <v>55</v>
      </c>
      <c r="AK174" s="201" t="s">
        <v>55</v>
      </c>
      <c r="AL174" s="148"/>
      <c r="AM174" s="148"/>
      <c r="AN174" s="194" t="s">
        <v>56</v>
      </c>
      <c r="AO174" s="202">
        <v>122146</v>
      </c>
      <c r="AP174" s="195" t="s">
        <v>82</v>
      </c>
      <c r="AQ174" s="196" t="s">
        <v>67</v>
      </c>
      <c r="AR174" s="195" t="s">
        <v>219</v>
      </c>
      <c r="AS174" s="203" t="s">
        <v>56</v>
      </c>
      <c r="AT174" s="203" t="s">
        <v>55</v>
      </c>
      <c r="AU174" s="204" t="s">
        <v>1493</v>
      </c>
      <c r="AV174" s="148"/>
      <c r="AW174" s="518" t="s">
        <v>56</v>
      </c>
      <c r="AX174" s="196">
        <v>3</v>
      </c>
      <c r="AY174" s="523" t="s">
        <v>86</v>
      </c>
      <c r="AZ174" s="195" t="s">
        <v>83</v>
      </c>
      <c r="BA174" s="206" t="s">
        <v>55</v>
      </c>
      <c r="BB174" s="206" t="s">
        <v>55</v>
      </c>
      <c r="BC174" s="204" t="s">
        <v>56</v>
      </c>
      <c r="BD174" s="148"/>
      <c r="BE174" s="518" t="s">
        <v>56</v>
      </c>
      <c r="BF174" s="530">
        <v>23</v>
      </c>
      <c r="BG174" s="523" t="s">
        <v>86</v>
      </c>
      <c r="BH174" s="195" t="s">
        <v>137</v>
      </c>
      <c r="BI174" s="206" t="s">
        <v>55</v>
      </c>
      <c r="BJ174" s="206" t="s">
        <v>55</v>
      </c>
      <c r="BK174" s="204" t="s">
        <v>56</v>
      </c>
      <c r="BL174" s="148"/>
      <c r="BM174" s="207" t="s">
        <v>56</v>
      </c>
      <c r="BN174" s="202">
        <v>122146</v>
      </c>
      <c r="BO174" s="196">
        <v>3</v>
      </c>
      <c r="BP174" s="196" t="s">
        <v>86</v>
      </c>
      <c r="BQ174" s="195" t="s">
        <v>84</v>
      </c>
      <c r="BR174" s="206" t="s">
        <v>55</v>
      </c>
      <c r="BS174" s="203" t="s">
        <v>55</v>
      </c>
      <c r="BT174" s="204" t="s">
        <v>56</v>
      </c>
      <c r="BU174" s="148"/>
      <c r="BV174" s="194" t="s">
        <v>56</v>
      </c>
      <c r="BW174" s="202">
        <v>122146</v>
      </c>
      <c r="BX174" s="530">
        <v>23</v>
      </c>
      <c r="BY174" s="196" t="s">
        <v>86</v>
      </c>
      <c r="BZ174" s="195" t="s">
        <v>137</v>
      </c>
      <c r="CA174" s="206" t="s">
        <v>55</v>
      </c>
      <c r="CB174" s="208" t="s">
        <v>55</v>
      </c>
      <c r="CC174" s="209" t="s">
        <v>56</v>
      </c>
      <c r="CD174" s="148"/>
      <c r="CE174" s="194" t="s">
        <v>56</v>
      </c>
      <c r="CF174" s="210">
        <v>104</v>
      </c>
      <c r="CG174" s="210" t="s">
        <v>86</v>
      </c>
      <c r="CH174" s="211"/>
      <c r="CI174" s="148"/>
      <c r="CJ174" s="199" t="s">
        <v>56</v>
      </c>
      <c r="CK174" s="210" t="s">
        <v>481</v>
      </c>
      <c r="CL174" s="210">
        <v>203</v>
      </c>
      <c r="CM174" s="210" t="s">
        <v>86</v>
      </c>
      <c r="CN174" s="212" t="s">
        <v>56</v>
      </c>
      <c r="CO174" s="148"/>
      <c r="CP174" s="213" t="s">
        <v>54</v>
      </c>
      <c r="CQ174" s="198"/>
      <c r="CR174" s="213" t="s">
        <v>54</v>
      </c>
      <c r="CS174" s="148"/>
      <c r="CT174" s="199" t="s">
        <v>56</v>
      </c>
      <c r="CU174" s="214" t="s">
        <v>56</v>
      </c>
      <c r="CV174" s="215" t="s">
        <v>56</v>
      </c>
    </row>
    <row r="175" spans="1:100" s="28" customFormat="1" ht="25.5">
      <c r="A175" s="31"/>
      <c r="B175" s="139">
        <v>167</v>
      </c>
      <c r="C175" s="140">
        <v>316</v>
      </c>
      <c r="D175" s="138" t="s">
        <v>1494</v>
      </c>
      <c r="E175" s="181" t="s">
        <v>54</v>
      </c>
      <c r="F175" s="181" t="s">
        <v>54</v>
      </c>
      <c r="G175" s="181" t="s">
        <v>54</v>
      </c>
      <c r="H175" s="181" t="s">
        <v>54</v>
      </c>
      <c r="I175" s="358">
        <v>43908</v>
      </c>
      <c r="J175" s="181" t="s">
        <v>56</v>
      </c>
      <c r="K175" s="181">
        <v>43936</v>
      </c>
      <c r="L175" s="96" t="s">
        <v>696</v>
      </c>
      <c r="M175" s="29" t="s">
        <v>54</v>
      </c>
      <c r="N175" s="21" t="s">
        <v>56</v>
      </c>
      <c r="O175" s="52" t="s">
        <v>1494</v>
      </c>
      <c r="P175" s="52" t="s">
        <v>1495</v>
      </c>
      <c r="Q175" s="51" t="s">
        <v>1496</v>
      </c>
      <c r="R175" s="52" t="s">
        <v>1497</v>
      </c>
      <c r="S175" s="21" t="s">
        <v>1498</v>
      </c>
      <c r="T175" s="30" t="s">
        <v>1499</v>
      </c>
      <c r="U175" s="53" t="s">
        <v>1500</v>
      </c>
      <c r="V175" s="53" t="s">
        <v>1501</v>
      </c>
      <c r="W175" s="54" t="s">
        <v>1502</v>
      </c>
      <c r="X175" s="15"/>
      <c r="Y175" s="112" t="s">
        <v>56</v>
      </c>
      <c r="Z175" s="27" t="s">
        <v>82</v>
      </c>
      <c r="AA175" s="24" t="s">
        <v>67</v>
      </c>
      <c r="AB175" s="162" t="s">
        <v>1503</v>
      </c>
      <c r="AC175" s="148"/>
      <c r="AD175" s="148"/>
      <c r="AE175" s="112" t="s">
        <v>56</v>
      </c>
      <c r="AF175" s="27" t="s">
        <v>82</v>
      </c>
      <c r="AG175" s="24" t="s">
        <v>67</v>
      </c>
      <c r="AH175" s="27" t="s">
        <v>1503</v>
      </c>
      <c r="AI175" s="42" t="s">
        <v>56</v>
      </c>
      <c r="AJ175" s="42" t="s">
        <v>56</v>
      </c>
      <c r="AK175" s="135" t="s">
        <v>55</v>
      </c>
      <c r="AL175" s="148"/>
      <c r="AM175" s="148"/>
      <c r="AN175" s="112" t="s">
        <v>56</v>
      </c>
      <c r="AO175" s="122">
        <v>15268</v>
      </c>
      <c r="AP175" s="27" t="s">
        <v>82</v>
      </c>
      <c r="AQ175" s="24" t="s">
        <v>67</v>
      </c>
      <c r="AR175" s="27" t="s">
        <v>1503</v>
      </c>
      <c r="AS175" s="42" t="s">
        <v>56</v>
      </c>
      <c r="AT175" s="42" t="s">
        <v>56</v>
      </c>
      <c r="AU175" s="127" t="s">
        <v>55</v>
      </c>
      <c r="AV175" s="148"/>
      <c r="AW175" s="519" t="s">
        <v>56</v>
      </c>
      <c r="AX175" s="24">
        <v>3</v>
      </c>
      <c r="AY175" s="527" t="s">
        <v>69</v>
      </c>
      <c r="AZ175" s="27" t="s">
        <v>1504</v>
      </c>
      <c r="BA175" s="46" t="s">
        <v>55</v>
      </c>
      <c r="BB175" s="46" t="s">
        <v>55</v>
      </c>
      <c r="BC175" s="127" t="s">
        <v>55</v>
      </c>
      <c r="BD175" s="148"/>
      <c r="BE175" s="519" t="s">
        <v>56</v>
      </c>
      <c r="BF175" s="529">
        <v>23</v>
      </c>
      <c r="BG175" s="527" t="s">
        <v>69</v>
      </c>
      <c r="BH175" s="27" t="s">
        <v>1505</v>
      </c>
      <c r="BI175" s="46" t="s">
        <v>55</v>
      </c>
      <c r="BJ175" s="46" t="s">
        <v>55</v>
      </c>
      <c r="BK175" s="127" t="s">
        <v>55</v>
      </c>
      <c r="BL175" s="148"/>
      <c r="BM175" s="116" t="s">
        <v>56</v>
      </c>
      <c r="BN175" s="122">
        <v>122146</v>
      </c>
      <c r="BO175" s="24">
        <v>3</v>
      </c>
      <c r="BP175" s="24" t="s">
        <v>69</v>
      </c>
      <c r="BQ175" s="27" t="s">
        <v>1504</v>
      </c>
      <c r="BR175" s="46" t="s">
        <v>55</v>
      </c>
      <c r="BS175" s="47" t="s">
        <v>55</v>
      </c>
      <c r="BT175" s="127" t="s">
        <v>55</v>
      </c>
      <c r="BU175" s="148"/>
      <c r="BV175" s="112" t="s">
        <v>56</v>
      </c>
      <c r="BW175" s="122">
        <v>122146</v>
      </c>
      <c r="BX175" s="529">
        <v>23</v>
      </c>
      <c r="BY175" s="24" t="s">
        <v>69</v>
      </c>
      <c r="BZ175" s="27" t="s">
        <v>1505</v>
      </c>
      <c r="CA175" s="46" t="s">
        <v>55</v>
      </c>
      <c r="CB175" s="32" t="s">
        <v>55</v>
      </c>
      <c r="CC175" s="155" t="s">
        <v>55</v>
      </c>
      <c r="CD175" s="148"/>
      <c r="CE175" s="112" t="s">
        <v>56</v>
      </c>
      <c r="CF175" s="25">
        <v>104</v>
      </c>
      <c r="CG175" s="25" t="s">
        <v>86</v>
      </c>
      <c r="CH175" s="163"/>
      <c r="CI175" s="148"/>
      <c r="CJ175" s="113" t="s">
        <v>54</v>
      </c>
      <c r="CK175" s="25" t="s">
        <v>55</v>
      </c>
      <c r="CL175" s="25" t="s">
        <v>55</v>
      </c>
      <c r="CM175" s="25" t="s">
        <v>55</v>
      </c>
      <c r="CN175" s="156" t="s">
        <v>55</v>
      </c>
      <c r="CO175" s="148"/>
      <c r="CP175" s="174" t="s">
        <v>54</v>
      </c>
      <c r="CQ175" s="148"/>
      <c r="CR175" s="174" t="s">
        <v>54</v>
      </c>
      <c r="CS175" s="148"/>
      <c r="CT175" s="113" t="s">
        <v>54</v>
      </c>
      <c r="CU175" s="26" t="s">
        <v>55</v>
      </c>
      <c r="CV175" s="83" t="s">
        <v>55</v>
      </c>
    </row>
    <row r="176" spans="1:100" s="28" customFormat="1" ht="12.6" customHeight="1">
      <c r="A176" s="31"/>
      <c r="B176" s="183">
        <v>168</v>
      </c>
      <c r="C176" s="185">
        <v>317</v>
      </c>
      <c r="D176" s="185" t="s">
        <v>1506</v>
      </c>
      <c r="E176" s="217" t="s">
        <v>54</v>
      </c>
      <c r="F176" s="217" t="s">
        <v>56</v>
      </c>
      <c r="G176" s="217" t="s">
        <v>56</v>
      </c>
      <c r="H176" s="217" t="s">
        <v>54</v>
      </c>
      <c r="I176" s="219">
        <v>43908</v>
      </c>
      <c r="J176" s="217"/>
      <c r="K176" s="368"/>
      <c r="L176" s="188" t="s">
        <v>1507</v>
      </c>
      <c r="M176" s="189" t="s">
        <v>54</v>
      </c>
      <c r="N176" s="189" t="s">
        <v>54</v>
      </c>
      <c r="O176" s="190" t="s">
        <v>1506</v>
      </c>
      <c r="P176" s="191" t="s">
        <v>1508</v>
      </c>
      <c r="Q176" s="190" t="s">
        <v>1506</v>
      </c>
      <c r="R176" s="191" t="s">
        <v>1509</v>
      </c>
      <c r="S176" s="186" t="s">
        <v>1510</v>
      </c>
      <c r="T176" s="216" t="s">
        <v>55</v>
      </c>
      <c r="U176" s="193" t="s">
        <v>1511</v>
      </c>
      <c r="V176" s="193" t="s">
        <v>1512</v>
      </c>
      <c r="W176" s="318" t="s">
        <v>1513</v>
      </c>
      <c r="X176" s="15"/>
      <c r="Y176" s="194" t="s">
        <v>56</v>
      </c>
      <c r="Z176" s="195" t="s">
        <v>66</v>
      </c>
      <c r="AA176" s="196" t="s">
        <v>67</v>
      </c>
      <c r="AB176" s="197" t="s">
        <v>268</v>
      </c>
      <c r="AC176" s="148"/>
      <c r="AD176" s="148"/>
      <c r="AE176" s="194" t="s">
        <v>56</v>
      </c>
      <c r="AF176" s="195" t="s">
        <v>66</v>
      </c>
      <c r="AG176" s="196" t="s">
        <v>67</v>
      </c>
      <c r="AH176" s="195" t="s">
        <v>268</v>
      </c>
      <c r="AI176" s="359" t="s">
        <v>56</v>
      </c>
      <c r="AJ176" s="359" t="s">
        <v>56</v>
      </c>
      <c r="AK176" s="272" t="s">
        <v>55</v>
      </c>
      <c r="AL176" s="148"/>
      <c r="AM176" s="148"/>
      <c r="AN176" s="194" t="s">
        <v>54</v>
      </c>
      <c r="AO176" s="202" t="s">
        <v>55</v>
      </c>
      <c r="AP176" s="195" t="s">
        <v>55</v>
      </c>
      <c r="AQ176" s="196" t="s">
        <v>55</v>
      </c>
      <c r="AR176" s="195" t="s">
        <v>55</v>
      </c>
      <c r="AS176" s="203" t="s">
        <v>55</v>
      </c>
      <c r="AT176" s="203" t="s">
        <v>55</v>
      </c>
      <c r="AU176" s="204" t="s">
        <v>55</v>
      </c>
      <c r="AV176" s="148"/>
      <c r="AW176" s="518" t="s">
        <v>54</v>
      </c>
      <c r="AX176" s="196">
        <v>3</v>
      </c>
      <c r="AY176" s="523" t="s">
        <v>86</v>
      </c>
      <c r="AZ176" s="256" t="s">
        <v>269</v>
      </c>
      <c r="BA176" s="206" t="s">
        <v>55</v>
      </c>
      <c r="BB176" s="285" t="s">
        <v>55</v>
      </c>
      <c r="BC176" s="280" t="s">
        <v>55</v>
      </c>
      <c r="BD176" s="148"/>
      <c r="BE176" s="518" t="s">
        <v>54</v>
      </c>
      <c r="BF176" s="530">
        <v>23</v>
      </c>
      <c r="BG176" s="523" t="s">
        <v>86</v>
      </c>
      <c r="BH176" s="256" t="s">
        <v>71</v>
      </c>
      <c r="BI176" s="206" t="s">
        <v>55</v>
      </c>
      <c r="BJ176" s="285" t="s">
        <v>55</v>
      </c>
      <c r="BK176" s="280" t="s">
        <v>55</v>
      </c>
      <c r="BL176" s="148"/>
      <c r="BM176" s="207" t="s">
        <v>54</v>
      </c>
      <c r="BN176" s="202" t="s">
        <v>55</v>
      </c>
      <c r="BO176" s="196">
        <v>3</v>
      </c>
      <c r="BP176" s="196" t="s">
        <v>55</v>
      </c>
      <c r="BQ176" s="195" t="s">
        <v>55</v>
      </c>
      <c r="BR176" s="206" t="s">
        <v>55</v>
      </c>
      <c r="BS176" s="203" t="s">
        <v>55</v>
      </c>
      <c r="BT176" s="204" t="s">
        <v>55</v>
      </c>
      <c r="BU176" s="148"/>
      <c r="BV176" s="194" t="s">
        <v>54</v>
      </c>
      <c r="BW176" s="202" t="s">
        <v>55</v>
      </c>
      <c r="BX176" s="530">
        <v>23</v>
      </c>
      <c r="BY176" s="196" t="s">
        <v>55</v>
      </c>
      <c r="BZ176" s="195" t="s">
        <v>55</v>
      </c>
      <c r="CA176" s="206" t="s">
        <v>55</v>
      </c>
      <c r="CB176" s="208" t="s">
        <v>55</v>
      </c>
      <c r="CC176" s="209" t="s">
        <v>55</v>
      </c>
      <c r="CD176" s="148"/>
      <c r="CE176" s="194" t="s">
        <v>56</v>
      </c>
      <c r="CF176" s="210">
        <v>105</v>
      </c>
      <c r="CG176" s="210" t="s">
        <v>86</v>
      </c>
      <c r="CH176" s="211"/>
      <c r="CI176" s="148"/>
      <c r="CJ176" s="199" t="s">
        <v>54</v>
      </c>
      <c r="CK176" s="210" t="s">
        <v>55</v>
      </c>
      <c r="CL176" s="210" t="s">
        <v>55</v>
      </c>
      <c r="CM176" s="210" t="s">
        <v>55</v>
      </c>
      <c r="CN176" s="212" t="s">
        <v>55</v>
      </c>
      <c r="CO176" s="148"/>
      <c r="CP176" s="213" t="s">
        <v>54</v>
      </c>
      <c r="CQ176" s="198"/>
      <c r="CR176" s="213" t="s">
        <v>54</v>
      </c>
      <c r="CS176" s="148"/>
      <c r="CT176" s="199" t="s">
        <v>54</v>
      </c>
      <c r="CU176" s="214" t="s">
        <v>55</v>
      </c>
      <c r="CV176" s="215" t="s">
        <v>55</v>
      </c>
    </row>
    <row r="177" spans="1:100" s="28" customFormat="1" ht="25.5">
      <c r="A177" s="31"/>
      <c r="B177" s="139">
        <v>169</v>
      </c>
      <c r="C177" s="140">
        <v>318</v>
      </c>
      <c r="D177" s="138" t="s">
        <v>1514</v>
      </c>
      <c r="E177" s="181" t="s">
        <v>54</v>
      </c>
      <c r="F177" s="181" t="s">
        <v>54</v>
      </c>
      <c r="G177" s="181" t="s">
        <v>54</v>
      </c>
      <c r="H177" s="181" t="s">
        <v>54</v>
      </c>
      <c r="I177" s="358">
        <v>43936</v>
      </c>
      <c r="J177" s="181" t="s">
        <v>56</v>
      </c>
      <c r="K177" s="181">
        <v>43948</v>
      </c>
      <c r="L177" s="96" t="s">
        <v>744</v>
      </c>
      <c r="M177" s="21" t="s">
        <v>56</v>
      </c>
      <c r="N177" s="21" t="s">
        <v>56</v>
      </c>
      <c r="O177" s="51" t="s">
        <v>1514</v>
      </c>
      <c r="P177" s="52" t="s">
        <v>1515</v>
      </c>
      <c r="Q177" s="51" t="s">
        <v>1516</v>
      </c>
      <c r="R177" s="52" t="s">
        <v>1517</v>
      </c>
      <c r="S177" s="21" t="s">
        <v>1518</v>
      </c>
      <c r="T177" s="30" t="s">
        <v>1519</v>
      </c>
      <c r="U177" s="53" t="s">
        <v>1520</v>
      </c>
      <c r="V177" s="53" t="s">
        <v>1521</v>
      </c>
      <c r="W177" s="54" t="s">
        <v>1522</v>
      </c>
      <c r="X177" s="15"/>
      <c r="Y177" s="112" t="s">
        <v>56</v>
      </c>
      <c r="Z177" s="27" t="s">
        <v>82</v>
      </c>
      <c r="AA177" s="24" t="s">
        <v>67</v>
      </c>
      <c r="AB177" s="162" t="s">
        <v>219</v>
      </c>
      <c r="AC177" s="148"/>
      <c r="AD177" s="148"/>
      <c r="AE177" s="112" t="s">
        <v>56</v>
      </c>
      <c r="AF177" s="27" t="s">
        <v>82</v>
      </c>
      <c r="AG177" s="24" t="s">
        <v>67</v>
      </c>
      <c r="AH177" s="27" t="s">
        <v>219</v>
      </c>
      <c r="AI177" s="42" t="s">
        <v>56</v>
      </c>
      <c r="AJ177" s="42" t="s">
        <v>55</v>
      </c>
      <c r="AK177" s="135" t="s">
        <v>55</v>
      </c>
      <c r="AL177" s="148"/>
      <c r="AM177" s="148"/>
      <c r="AN177" s="112" t="s">
        <v>56</v>
      </c>
      <c r="AO177" s="122">
        <v>122146</v>
      </c>
      <c r="AP177" s="27" t="s">
        <v>82</v>
      </c>
      <c r="AQ177" s="24" t="s">
        <v>67</v>
      </c>
      <c r="AR177" s="27" t="s">
        <v>219</v>
      </c>
      <c r="AS177" s="42" t="s">
        <v>56</v>
      </c>
      <c r="AT177" s="42" t="s">
        <v>55</v>
      </c>
      <c r="AU177" s="127" t="s">
        <v>55</v>
      </c>
      <c r="AV177" s="148"/>
      <c r="AW177" s="519" t="s">
        <v>56</v>
      </c>
      <c r="AX177" s="24">
        <v>3</v>
      </c>
      <c r="AY177" s="524" t="s">
        <v>69</v>
      </c>
      <c r="AZ177" s="27" t="s">
        <v>84</v>
      </c>
      <c r="BA177" s="46" t="s">
        <v>55</v>
      </c>
      <c r="BB177" s="46" t="s">
        <v>55</v>
      </c>
      <c r="BC177" s="127" t="s">
        <v>55</v>
      </c>
      <c r="BD177" s="148"/>
      <c r="BE177" s="519" t="s">
        <v>56</v>
      </c>
      <c r="BF177" s="529">
        <v>23</v>
      </c>
      <c r="BG177" s="524" t="s">
        <v>86</v>
      </c>
      <c r="BH177" s="27" t="s">
        <v>137</v>
      </c>
      <c r="BI177" s="46" t="s">
        <v>55</v>
      </c>
      <c r="BJ177" s="46" t="s">
        <v>55</v>
      </c>
      <c r="BK177" s="127" t="s">
        <v>55</v>
      </c>
      <c r="BL177" s="148"/>
      <c r="BM177" s="116" t="s">
        <v>56</v>
      </c>
      <c r="BN177" s="122">
        <v>122146</v>
      </c>
      <c r="BO177" s="24">
        <v>3</v>
      </c>
      <c r="BP177" s="24" t="s">
        <v>86</v>
      </c>
      <c r="BQ177" s="27" t="s">
        <v>84</v>
      </c>
      <c r="BR177" s="46" t="s">
        <v>55</v>
      </c>
      <c r="BS177" s="47" t="s">
        <v>55</v>
      </c>
      <c r="BT177" s="127" t="s">
        <v>55</v>
      </c>
      <c r="BU177" s="148"/>
      <c r="BV177" s="112" t="s">
        <v>56</v>
      </c>
      <c r="BW177" s="122">
        <v>122146</v>
      </c>
      <c r="BX177" s="529">
        <v>23</v>
      </c>
      <c r="BY177" s="24" t="s">
        <v>86</v>
      </c>
      <c r="BZ177" s="27" t="s">
        <v>137</v>
      </c>
      <c r="CA177" s="46" t="s">
        <v>55</v>
      </c>
      <c r="CB177" s="32" t="s">
        <v>55</v>
      </c>
      <c r="CC177" s="155" t="s">
        <v>55</v>
      </c>
      <c r="CD177" s="148"/>
      <c r="CE177" s="112" t="s">
        <v>56</v>
      </c>
      <c r="CF177" s="25">
        <v>104</v>
      </c>
      <c r="CG177" s="25" t="s">
        <v>86</v>
      </c>
      <c r="CH177" s="163"/>
      <c r="CI177" s="148"/>
      <c r="CJ177" s="113" t="s">
        <v>56</v>
      </c>
      <c r="CK177" s="25" t="s">
        <v>1462</v>
      </c>
      <c r="CL177" s="25">
        <v>204</v>
      </c>
      <c r="CM177" s="25" t="s">
        <v>86</v>
      </c>
      <c r="CN177" s="156" t="s">
        <v>56</v>
      </c>
      <c r="CO177" s="148"/>
      <c r="CP177" s="174" t="s">
        <v>54</v>
      </c>
      <c r="CQ177" s="148"/>
      <c r="CR177" s="174" t="s">
        <v>54</v>
      </c>
      <c r="CS177" s="148"/>
      <c r="CT177" s="113" t="s">
        <v>54</v>
      </c>
      <c r="CU177" s="26" t="s">
        <v>55</v>
      </c>
      <c r="CV177" s="83" t="s">
        <v>55</v>
      </c>
    </row>
    <row r="178" spans="1:100" s="28" customFormat="1" ht="24.95" customHeight="1">
      <c r="A178" s="31"/>
      <c r="B178" s="183">
        <v>170</v>
      </c>
      <c r="C178" s="185">
        <v>319</v>
      </c>
      <c r="D178" s="185" t="s">
        <v>1523</v>
      </c>
      <c r="E178" s="217" t="s">
        <v>54</v>
      </c>
      <c r="F178" s="217" t="s">
        <v>56</v>
      </c>
      <c r="G178" s="217" t="s">
        <v>56</v>
      </c>
      <c r="H178" s="217" t="s">
        <v>55</v>
      </c>
      <c r="I178" s="219">
        <v>44245</v>
      </c>
      <c r="J178" s="217"/>
      <c r="K178" s="187"/>
      <c r="L178" s="188" t="s">
        <v>1524</v>
      </c>
      <c r="M178" s="189" t="s">
        <v>54</v>
      </c>
      <c r="N178" s="189" t="s">
        <v>54</v>
      </c>
      <c r="O178" s="190" t="s">
        <v>1525</v>
      </c>
      <c r="P178" s="191" t="s">
        <v>1526</v>
      </c>
      <c r="Q178" s="190" t="s">
        <v>1527</v>
      </c>
      <c r="R178" s="191" t="s">
        <v>1527</v>
      </c>
      <c r="S178" s="186" t="s">
        <v>1528</v>
      </c>
      <c r="T178" s="216" t="s">
        <v>55</v>
      </c>
      <c r="U178" s="193" t="s">
        <v>1529</v>
      </c>
      <c r="V178" s="193" t="s">
        <v>1530</v>
      </c>
      <c r="W178" s="318" t="s">
        <v>1531</v>
      </c>
      <c r="X178" s="15"/>
      <c r="Y178" s="194" t="s">
        <v>56</v>
      </c>
      <c r="Z178" s="195" t="s">
        <v>66</v>
      </c>
      <c r="AA178" s="196" t="s">
        <v>67</v>
      </c>
      <c r="AB178" s="197" t="s">
        <v>316</v>
      </c>
      <c r="AC178" s="148"/>
      <c r="AD178" s="148"/>
      <c r="AE178" s="194" t="s">
        <v>56</v>
      </c>
      <c r="AF178" s="195" t="s">
        <v>66</v>
      </c>
      <c r="AG178" s="196" t="s">
        <v>67</v>
      </c>
      <c r="AH178" s="195" t="s">
        <v>316</v>
      </c>
      <c r="AI178" s="200" t="s">
        <v>56</v>
      </c>
      <c r="AJ178" s="200" t="s">
        <v>55</v>
      </c>
      <c r="AK178" s="201" t="s">
        <v>55</v>
      </c>
      <c r="AL178" s="148"/>
      <c r="AM178" s="148"/>
      <c r="AN178" s="194" t="s">
        <v>54</v>
      </c>
      <c r="AO178" s="202" t="s">
        <v>55</v>
      </c>
      <c r="AP178" s="195" t="s">
        <v>55</v>
      </c>
      <c r="AQ178" s="196" t="s">
        <v>55</v>
      </c>
      <c r="AR178" s="195" t="s">
        <v>55</v>
      </c>
      <c r="AS178" s="203" t="s">
        <v>55</v>
      </c>
      <c r="AT178" s="203" t="s">
        <v>55</v>
      </c>
      <c r="AU178" s="204" t="s">
        <v>55</v>
      </c>
      <c r="AV178" s="148"/>
      <c r="AW178" s="518" t="s">
        <v>54</v>
      </c>
      <c r="AX178" s="196">
        <v>8</v>
      </c>
      <c r="AY178" s="523" t="s">
        <v>69</v>
      </c>
      <c r="AZ178" s="256" t="s">
        <v>317</v>
      </c>
      <c r="BA178" s="206" t="s">
        <v>55</v>
      </c>
      <c r="BB178" s="285" t="s">
        <v>55</v>
      </c>
      <c r="BC178" s="280" t="s">
        <v>55</v>
      </c>
      <c r="BD178" s="148"/>
      <c r="BE178" s="518" t="s">
        <v>54</v>
      </c>
      <c r="BF178" s="530">
        <v>28</v>
      </c>
      <c r="BG178" s="523" t="s">
        <v>86</v>
      </c>
      <c r="BH178" s="256" t="s">
        <v>71</v>
      </c>
      <c r="BI178" s="206" t="s">
        <v>55</v>
      </c>
      <c r="BJ178" s="285" t="s">
        <v>55</v>
      </c>
      <c r="BK178" s="280" t="s">
        <v>55</v>
      </c>
      <c r="BL178" s="148"/>
      <c r="BM178" s="207" t="s">
        <v>54</v>
      </c>
      <c r="BN178" s="202" t="s">
        <v>55</v>
      </c>
      <c r="BO178" s="196">
        <v>8</v>
      </c>
      <c r="BP178" s="196" t="s">
        <v>55</v>
      </c>
      <c r="BQ178" s="195" t="s">
        <v>55</v>
      </c>
      <c r="BR178" s="206" t="s">
        <v>55</v>
      </c>
      <c r="BS178" s="203" t="s">
        <v>55</v>
      </c>
      <c r="BT178" s="204" t="s">
        <v>55</v>
      </c>
      <c r="BU178" s="148"/>
      <c r="BV178" s="194" t="s">
        <v>54</v>
      </c>
      <c r="BW178" s="202" t="s">
        <v>55</v>
      </c>
      <c r="BX178" s="530">
        <v>28</v>
      </c>
      <c r="BY178" s="196" t="s">
        <v>55</v>
      </c>
      <c r="BZ178" s="195" t="s">
        <v>55</v>
      </c>
      <c r="CA178" s="206" t="s">
        <v>55</v>
      </c>
      <c r="CB178" s="208" t="s">
        <v>55</v>
      </c>
      <c r="CC178" s="209" t="s">
        <v>55</v>
      </c>
      <c r="CD178" s="148"/>
      <c r="CE178" s="194" t="s">
        <v>54</v>
      </c>
      <c r="CF178" s="210" t="s">
        <v>55</v>
      </c>
      <c r="CG178" s="210" t="s">
        <v>55</v>
      </c>
      <c r="CH178" s="211"/>
      <c r="CI178" s="148"/>
      <c r="CJ178" s="199" t="s">
        <v>54</v>
      </c>
      <c r="CK178" s="210" t="s">
        <v>55</v>
      </c>
      <c r="CL178" s="210" t="s">
        <v>55</v>
      </c>
      <c r="CM178" s="210" t="s">
        <v>55</v>
      </c>
      <c r="CN178" s="212" t="s">
        <v>55</v>
      </c>
      <c r="CO178" s="148"/>
      <c r="CP178" s="213" t="s">
        <v>54</v>
      </c>
      <c r="CQ178" s="198"/>
      <c r="CR178" s="213" t="s">
        <v>54</v>
      </c>
      <c r="CS178" s="148"/>
      <c r="CT178" s="199" t="s">
        <v>54</v>
      </c>
      <c r="CU178" s="214" t="s">
        <v>55</v>
      </c>
      <c r="CV178" s="215" t="s">
        <v>55</v>
      </c>
    </row>
    <row r="179" spans="1:100" s="28" customFormat="1" ht="12.6" customHeight="1">
      <c r="A179" s="31"/>
      <c r="B179" s="139">
        <v>171</v>
      </c>
      <c r="C179" s="140">
        <v>320</v>
      </c>
      <c r="D179" s="138" t="s">
        <v>1532</v>
      </c>
      <c r="E179" s="181" t="s">
        <v>54</v>
      </c>
      <c r="F179" s="181" t="s">
        <v>54</v>
      </c>
      <c r="G179" s="181" t="s">
        <v>54</v>
      </c>
      <c r="H179" s="181" t="s">
        <v>56</v>
      </c>
      <c r="I179" s="181">
        <v>43950</v>
      </c>
      <c r="J179" s="181"/>
      <c r="K179" s="181"/>
      <c r="L179" s="96" t="s">
        <v>259</v>
      </c>
      <c r="M179" s="29" t="s">
        <v>54</v>
      </c>
      <c r="N179" s="29" t="s">
        <v>54</v>
      </c>
      <c r="O179" s="51" t="s">
        <v>1533</v>
      </c>
      <c r="P179" s="52" t="s">
        <v>1534</v>
      </c>
      <c r="Q179" s="51" t="s">
        <v>1535</v>
      </c>
      <c r="R179" s="52" t="s">
        <v>1535</v>
      </c>
      <c r="S179" s="21" t="s">
        <v>1536</v>
      </c>
      <c r="T179" s="22" t="s">
        <v>55</v>
      </c>
      <c r="U179" s="53" t="s">
        <v>1537</v>
      </c>
      <c r="V179" s="53" t="s">
        <v>1538</v>
      </c>
      <c r="W179" s="54" t="s">
        <v>1539</v>
      </c>
      <c r="X179" s="15"/>
      <c r="Y179" s="113" t="s">
        <v>56</v>
      </c>
      <c r="Z179" s="22" t="s">
        <v>66</v>
      </c>
      <c r="AA179" s="24" t="s">
        <v>67</v>
      </c>
      <c r="AB179" s="163" t="s">
        <v>805</v>
      </c>
      <c r="AC179" s="148"/>
      <c r="AD179" s="148"/>
      <c r="AE179" s="113" t="s">
        <v>56</v>
      </c>
      <c r="AF179" s="22" t="s">
        <v>66</v>
      </c>
      <c r="AG179" s="25" t="s">
        <v>67</v>
      </c>
      <c r="AH179" s="22" t="s">
        <v>805</v>
      </c>
      <c r="AI179" s="42" t="s">
        <v>56</v>
      </c>
      <c r="AJ179" s="42" t="s">
        <v>55</v>
      </c>
      <c r="AK179" s="135" t="s">
        <v>55</v>
      </c>
      <c r="AL179" s="148"/>
      <c r="AM179" s="148"/>
      <c r="AN179" s="112" t="s">
        <v>54</v>
      </c>
      <c r="AO179" s="122" t="s">
        <v>55</v>
      </c>
      <c r="AP179" s="22" t="s">
        <v>55</v>
      </c>
      <c r="AQ179" s="25" t="s">
        <v>55</v>
      </c>
      <c r="AR179" s="22" t="s">
        <v>55</v>
      </c>
      <c r="AS179" s="47" t="s">
        <v>55</v>
      </c>
      <c r="AT179" s="47" t="s">
        <v>55</v>
      </c>
      <c r="AU179" s="127" t="s">
        <v>55</v>
      </c>
      <c r="AV179" s="148"/>
      <c r="AW179" s="519" t="s">
        <v>56</v>
      </c>
      <c r="AX179" s="25">
        <v>8</v>
      </c>
      <c r="AY179" s="524" t="s">
        <v>69</v>
      </c>
      <c r="AZ179" s="22" t="s">
        <v>316</v>
      </c>
      <c r="BA179" s="46" t="s">
        <v>55</v>
      </c>
      <c r="BB179" s="46" t="s">
        <v>55</v>
      </c>
      <c r="BC179" s="127" t="s">
        <v>55</v>
      </c>
      <c r="BD179" s="148"/>
      <c r="BE179" s="519" t="s">
        <v>56</v>
      </c>
      <c r="BF179" s="529">
        <v>28</v>
      </c>
      <c r="BG179" s="524" t="s">
        <v>69</v>
      </c>
      <c r="BH179" s="22" t="s">
        <v>71</v>
      </c>
      <c r="BI179" s="46" t="s">
        <v>55</v>
      </c>
      <c r="BJ179" s="46" t="s">
        <v>55</v>
      </c>
      <c r="BK179" s="127" t="s">
        <v>55</v>
      </c>
      <c r="BL179" s="148"/>
      <c r="BM179" s="117" t="s">
        <v>54</v>
      </c>
      <c r="BN179" s="122" t="s">
        <v>55</v>
      </c>
      <c r="BO179" s="25">
        <v>8</v>
      </c>
      <c r="BP179" s="25" t="s">
        <v>55</v>
      </c>
      <c r="BQ179" s="22" t="s">
        <v>55</v>
      </c>
      <c r="BR179" s="46" t="s">
        <v>55</v>
      </c>
      <c r="BS179" s="47" t="s">
        <v>55</v>
      </c>
      <c r="BT179" s="127" t="s">
        <v>55</v>
      </c>
      <c r="BU179" s="148"/>
      <c r="BV179" s="112" t="s">
        <v>54</v>
      </c>
      <c r="BW179" s="122" t="s">
        <v>55</v>
      </c>
      <c r="BX179" s="529">
        <v>28</v>
      </c>
      <c r="BY179" s="24" t="s">
        <v>55</v>
      </c>
      <c r="BZ179" s="27" t="s">
        <v>55</v>
      </c>
      <c r="CA179" s="46" t="s">
        <v>55</v>
      </c>
      <c r="CB179" s="32" t="s">
        <v>55</v>
      </c>
      <c r="CC179" s="155" t="s">
        <v>55</v>
      </c>
      <c r="CD179" s="148"/>
      <c r="CE179" s="112" t="s">
        <v>54</v>
      </c>
      <c r="CF179" s="273">
        <v>107</v>
      </c>
      <c r="CG179" s="273" t="s">
        <v>86</v>
      </c>
      <c r="CH179" s="260"/>
      <c r="CI179" s="148"/>
      <c r="CJ179" s="113" t="s">
        <v>54</v>
      </c>
      <c r="CK179" s="25" t="s">
        <v>55</v>
      </c>
      <c r="CL179" s="25" t="s">
        <v>55</v>
      </c>
      <c r="CM179" s="25" t="s">
        <v>55</v>
      </c>
      <c r="CN179" s="156" t="s">
        <v>55</v>
      </c>
      <c r="CO179" s="148"/>
      <c r="CP179" s="174" t="s">
        <v>54</v>
      </c>
      <c r="CQ179" s="148"/>
      <c r="CR179" s="174" t="s">
        <v>54</v>
      </c>
      <c r="CS179" s="148"/>
      <c r="CT179" s="113" t="s">
        <v>54</v>
      </c>
      <c r="CU179" s="26" t="s">
        <v>55</v>
      </c>
      <c r="CV179" s="83" t="s">
        <v>55</v>
      </c>
    </row>
    <row r="180" spans="1:100" s="28" customFormat="1" ht="12.6" customHeight="1">
      <c r="A180" s="31"/>
      <c r="B180" s="183">
        <v>172</v>
      </c>
      <c r="C180" s="185">
        <v>321</v>
      </c>
      <c r="D180" s="185" t="s">
        <v>1540</v>
      </c>
      <c r="E180" s="217" t="s">
        <v>54</v>
      </c>
      <c r="F180" s="217" t="s">
        <v>54</v>
      </c>
      <c r="G180" s="217" t="s">
        <v>54</v>
      </c>
      <c r="H180" s="217" t="s">
        <v>55</v>
      </c>
      <c r="I180" s="219"/>
      <c r="J180" s="217"/>
      <c r="K180" s="187"/>
      <c r="L180" s="188"/>
      <c r="M180" s="189" t="s">
        <v>54</v>
      </c>
      <c r="N180" s="189" t="s">
        <v>54</v>
      </c>
      <c r="O180" s="190" t="s">
        <v>1541</v>
      </c>
      <c r="P180" s="191" t="s">
        <v>1541</v>
      </c>
      <c r="Q180" s="190" t="s">
        <v>1542</v>
      </c>
      <c r="R180" s="191" t="s">
        <v>1542</v>
      </c>
      <c r="S180" s="186" t="s">
        <v>1543</v>
      </c>
      <c r="T180" s="216" t="s">
        <v>55</v>
      </c>
      <c r="U180" s="193" t="s">
        <v>1544</v>
      </c>
      <c r="V180" s="193" t="s">
        <v>1545</v>
      </c>
      <c r="W180" s="318" t="s">
        <v>1546</v>
      </c>
      <c r="X180" s="15"/>
      <c r="Y180" s="194" t="s">
        <v>56</v>
      </c>
      <c r="Z180" s="195" t="s">
        <v>66</v>
      </c>
      <c r="AA180" s="196" t="s">
        <v>67</v>
      </c>
      <c r="AB180" s="197" t="s">
        <v>805</v>
      </c>
      <c r="AC180" s="148"/>
      <c r="AD180" s="148"/>
      <c r="AE180" s="194" t="s">
        <v>56</v>
      </c>
      <c r="AF180" s="195" t="s">
        <v>66</v>
      </c>
      <c r="AG180" s="196" t="s">
        <v>67</v>
      </c>
      <c r="AH180" s="195" t="s">
        <v>805</v>
      </c>
      <c r="AI180" s="200" t="s">
        <v>56</v>
      </c>
      <c r="AJ180" s="200" t="s">
        <v>56</v>
      </c>
      <c r="AK180" s="201" t="s">
        <v>55</v>
      </c>
      <c r="AL180" s="148"/>
      <c r="AM180" s="148"/>
      <c r="AN180" s="194" t="s">
        <v>54</v>
      </c>
      <c r="AO180" s="202" t="s">
        <v>55</v>
      </c>
      <c r="AP180" s="195" t="s">
        <v>55</v>
      </c>
      <c r="AQ180" s="196" t="s">
        <v>55</v>
      </c>
      <c r="AR180" s="195" t="s">
        <v>55</v>
      </c>
      <c r="AS180" s="203" t="s">
        <v>55</v>
      </c>
      <c r="AT180" s="203" t="s">
        <v>55</v>
      </c>
      <c r="AU180" s="204" t="s">
        <v>55</v>
      </c>
      <c r="AV180" s="148"/>
      <c r="AW180" s="518" t="s">
        <v>56</v>
      </c>
      <c r="AX180" s="196">
        <v>8</v>
      </c>
      <c r="AY180" s="523" t="s">
        <v>69</v>
      </c>
      <c r="AZ180" s="195" t="s">
        <v>316</v>
      </c>
      <c r="BA180" s="206" t="s">
        <v>55</v>
      </c>
      <c r="BB180" s="206" t="s">
        <v>55</v>
      </c>
      <c r="BC180" s="204" t="s">
        <v>56</v>
      </c>
      <c r="BD180" s="148"/>
      <c r="BE180" s="518" t="s">
        <v>56</v>
      </c>
      <c r="BF180" s="530">
        <v>28</v>
      </c>
      <c r="BG180" s="523" t="s">
        <v>86</v>
      </c>
      <c r="BH180" s="195" t="s">
        <v>137</v>
      </c>
      <c r="BI180" s="206" t="s">
        <v>55</v>
      </c>
      <c r="BJ180" s="206" t="s">
        <v>55</v>
      </c>
      <c r="BK180" s="204" t="s">
        <v>56</v>
      </c>
      <c r="BL180" s="148"/>
      <c r="BM180" s="207" t="s">
        <v>54</v>
      </c>
      <c r="BN180" s="202" t="s">
        <v>55</v>
      </c>
      <c r="BO180" s="196">
        <v>8</v>
      </c>
      <c r="BP180" s="196" t="s">
        <v>55</v>
      </c>
      <c r="BQ180" s="195" t="s">
        <v>55</v>
      </c>
      <c r="BR180" s="206" t="s">
        <v>55</v>
      </c>
      <c r="BS180" s="203" t="s">
        <v>55</v>
      </c>
      <c r="BT180" s="204" t="s">
        <v>55</v>
      </c>
      <c r="BU180" s="148"/>
      <c r="BV180" s="194" t="s">
        <v>54</v>
      </c>
      <c r="BW180" s="202" t="s">
        <v>55</v>
      </c>
      <c r="BX180" s="530">
        <v>28</v>
      </c>
      <c r="BY180" s="196" t="s">
        <v>55</v>
      </c>
      <c r="BZ180" s="195" t="s">
        <v>55</v>
      </c>
      <c r="CA180" s="206" t="s">
        <v>55</v>
      </c>
      <c r="CB180" s="208" t="s">
        <v>55</v>
      </c>
      <c r="CC180" s="209" t="s">
        <v>55</v>
      </c>
      <c r="CD180" s="148"/>
      <c r="CE180" s="194" t="s">
        <v>54</v>
      </c>
      <c r="CF180" s="210" t="s">
        <v>55</v>
      </c>
      <c r="CG180" s="210" t="s">
        <v>55</v>
      </c>
      <c r="CH180" s="211"/>
      <c r="CI180" s="148"/>
      <c r="CJ180" s="199" t="s">
        <v>54</v>
      </c>
      <c r="CK180" s="210" t="s">
        <v>55</v>
      </c>
      <c r="CL180" s="210" t="s">
        <v>55</v>
      </c>
      <c r="CM180" s="210" t="s">
        <v>55</v>
      </c>
      <c r="CN180" s="212" t="s">
        <v>55</v>
      </c>
      <c r="CO180" s="148"/>
      <c r="CP180" s="213" t="s">
        <v>54</v>
      </c>
      <c r="CQ180" s="198"/>
      <c r="CR180" s="213" t="s">
        <v>54</v>
      </c>
      <c r="CS180" s="148"/>
      <c r="CT180" s="199" t="s">
        <v>54</v>
      </c>
      <c r="CU180" s="214" t="s">
        <v>55</v>
      </c>
      <c r="CV180" s="215" t="s">
        <v>55</v>
      </c>
    </row>
    <row r="181" spans="1:100" s="28" customFormat="1" ht="25.5">
      <c r="A181" s="31"/>
      <c r="B181" s="139">
        <v>173</v>
      </c>
      <c r="C181" s="140">
        <v>322</v>
      </c>
      <c r="D181" s="138" t="s">
        <v>1547</v>
      </c>
      <c r="E181" s="180" t="s">
        <v>54</v>
      </c>
      <c r="F181" s="180" t="s">
        <v>54</v>
      </c>
      <c r="G181" s="180" t="s">
        <v>54</v>
      </c>
      <c r="H181" s="180" t="s">
        <v>54</v>
      </c>
      <c r="I181" s="179"/>
      <c r="J181" s="180"/>
      <c r="K181" s="181"/>
      <c r="L181" s="96"/>
      <c r="M181" s="29" t="s">
        <v>54</v>
      </c>
      <c r="N181" s="21" t="s">
        <v>56</v>
      </c>
      <c r="O181" s="51" t="s">
        <v>1548</v>
      </c>
      <c r="P181" s="52" t="s">
        <v>1549</v>
      </c>
      <c r="Q181" s="51" t="s">
        <v>1548</v>
      </c>
      <c r="R181" s="52" t="s">
        <v>1550</v>
      </c>
      <c r="S181" s="21" t="s">
        <v>1548</v>
      </c>
      <c r="T181" s="30" t="s">
        <v>1551</v>
      </c>
      <c r="U181" s="53" t="s">
        <v>1552</v>
      </c>
      <c r="V181" s="53" t="s">
        <v>1553</v>
      </c>
      <c r="W181" s="54" t="s">
        <v>1554</v>
      </c>
      <c r="X181" s="15"/>
      <c r="Y181" s="113" t="s">
        <v>56</v>
      </c>
      <c r="Z181" s="22" t="s">
        <v>82</v>
      </c>
      <c r="AA181" s="24" t="s">
        <v>67</v>
      </c>
      <c r="AB181" s="163" t="s">
        <v>83</v>
      </c>
      <c r="AC181" s="148"/>
      <c r="AD181" s="148"/>
      <c r="AE181" s="112" t="s">
        <v>56</v>
      </c>
      <c r="AF181" s="27" t="s">
        <v>82</v>
      </c>
      <c r="AG181" s="24" t="s">
        <v>67</v>
      </c>
      <c r="AH181" s="27" t="s">
        <v>83</v>
      </c>
      <c r="AI181" s="42" t="s">
        <v>56</v>
      </c>
      <c r="AJ181" s="42" t="s">
        <v>55</v>
      </c>
      <c r="AK181" s="135" t="s">
        <v>55</v>
      </c>
      <c r="AL181" s="148"/>
      <c r="AM181" s="148"/>
      <c r="AN181" s="112" t="s">
        <v>54</v>
      </c>
      <c r="AO181" s="122" t="s">
        <v>55</v>
      </c>
      <c r="AP181" s="27" t="s">
        <v>55</v>
      </c>
      <c r="AQ181" s="24" t="s">
        <v>55</v>
      </c>
      <c r="AR181" s="27" t="s">
        <v>55</v>
      </c>
      <c r="AS181" s="47" t="s">
        <v>55</v>
      </c>
      <c r="AT181" s="47" t="s">
        <v>55</v>
      </c>
      <c r="AU181" s="127" t="s">
        <v>55</v>
      </c>
      <c r="AV181" s="148"/>
      <c r="AW181" s="519" t="s">
        <v>56</v>
      </c>
      <c r="AX181" s="24">
        <v>3</v>
      </c>
      <c r="AY181" s="527" t="s">
        <v>69</v>
      </c>
      <c r="AZ181" s="27" t="s">
        <v>68</v>
      </c>
      <c r="BA181" s="46" t="s">
        <v>55</v>
      </c>
      <c r="BB181" s="46" t="s">
        <v>55</v>
      </c>
      <c r="BC181" s="128" t="s">
        <v>56</v>
      </c>
      <c r="BD181" s="148"/>
      <c r="BE181" s="519" t="s">
        <v>56</v>
      </c>
      <c r="BF181" s="529">
        <v>23</v>
      </c>
      <c r="BG181" s="524" t="s">
        <v>1073</v>
      </c>
      <c r="BH181" s="27" t="s">
        <v>1074</v>
      </c>
      <c r="BI181" s="46" t="s">
        <v>55</v>
      </c>
      <c r="BJ181" s="46" t="s">
        <v>55</v>
      </c>
      <c r="BK181" s="127" t="s">
        <v>55</v>
      </c>
      <c r="BL181" s="148"/>
      <c r="BM181" s="116" t="s">
        <v>56</v>
      </c>
      <c r="BN181" s="122" t="s">
        <v>55</v>
      </c>
      <c r="BO181" s="24">
        <v>3</v>
      </c>
      <c r="BP181" s="24" t="s">
        <v>1073</v>
      </c>
      <c r="BQ181" s="27" t="s">
        <v>1075</v>
      </c>
      <c r="BR181" s="46" t="s">
        <v>55</v>
      </c>
      <c r="BS181" s="47" t="s">
        <v>55</v>
      </c>
      <c r="BT181" s="128" t="s">
        <v>56</v>
      </c>
      <c r="BU181" s="148"/>
      <c r="BV181" s="112" t="s">
        <v>56</v>
      </c>
      <c r="BW181" s="344" t="s">
        <v>55</v>
      </c>
      <c r="BX181" s="529">
        <v>23</v>
      </c>
      <c r="BY181" s="24" t="s">
        <v>86</v>
      </c>
      <c r="BZ181" s="27" t="s">
        <v>137</v>
      </c>
      <c r="CA181" s="46" t="s">
        <v>55</v>
      </c>
      <c r="CB181" s="32" t="s">
        <v>55</v>
      </c>
      <c r="CC181" s="155" t="s">
        <v>55</v>
      </c>
      <c r="CD181" s="148"/>
      <c r="CE181" s="112" t="s">
        <v>56</v>
      </c>
      <c r="CF181" s="25">
        <v>104</v>
      </c>
      <c r="CG181" s="25" t="s">
        <v>69</v>
      </c>
      <c r="CH181" s="163"/>
      <c r="CI181" s="148"/>
      <c r="CJ181" s="113" t="s">
        <v>54</v>
      </c>
      <c r="CK181" s="25" t="s">
        <v>55</v>
      </c>
      <c r="CL181" s="25" t="s">
        <v>55</v>
      </c>
      <c r="CM181" s="25" t="s">
        <v>55</v>
      </c>
      <c r="CN181" s="156" t="s">
        <v>55</v>
      </c>
      <c r="CO181" s="148"/>
      <c r="CP181" s="174" t="s">
        <v>54</v>
      </c>
      <c r="CQ181" s="148"/>
      <c r="CR181" s="174" t="s">
        <v>54</v>
      </c>
      <c r="CS181" s="148"/>
      <c r="CT181" s="113" t="s">
        <v>54</v>
      </c>
      <c r="CU181" s="26" t="s">
        <v>55</v>
      </c>
      <c r="CV181" s="83" t="s">
        <v>55</v>
      </c>
    </row>
    <row r="182" spans="1:100" s="354" customFormat="1" ht="12.6" customHeight="1">
      <c r="A182" s="378"/>
      <c r="B182" s="355">
        <v>175</v>
      </c>
      <c r="C182" s="356">
        <v>324</v>
      </c>
      <c r="D182" s="357" t="s">
        <v>1555</v>
      </c>
      <c r="E182" s="330" t="s">
        <v>54</v>
      </c>
      <c r="F182" s="330" t="s">
        <v>54</v>
      </c>
      <c r="G182" s="330" t="s">
        <v>54</v>
      </c>
      <c r="H182" s="330" t="s">
        <v>55</v>
      </c>
      <c r="I182" s="415">
        <v>43943</v>
      </c>
      <c r="J182" s="381" t="s">
        <v>56</v>
      </c>
      <c r="K182" s="330">
        <v>45000</v>
      </c>
      <c r="L182" s="331" t="s">
        <v>204</v>
      </c>
      <c r="M182" s="332" t="s">
        <v>54</v>
      </c>
      <c r="N182" s="332" t="s">
        <v>54</v>
      </c>
      <c r="O182" s="333" t="s">
        <v>1556</v>
      </c>
      <c r="P182" s="334" t="s">
        <v>1557</v>
      </c>
      <c r="Q182" s="333" t="s">
        <v>1558</v>
      </c>
      <c r="R182" s="334" t="s">
        <v>1558</v>
      </c>
      <c r="S182" s="335" t="s">
        <v>1559</v>
      </c>
      <c r="T182" s="377" t="s">
        <v>55</v>
      </c>
      <c r="U182" s="337" t="s">
        <v>1560</v>
      </c>
      <c r="V182" s="337" t="s">
        <v>1561</v>
      </c>
      <c r="W182" s="338" t="s">
        <v>1562</v>
      </c>
      <c r="X182" s="339"/>
      <c r="Y182" s="340" t="s">
        <v>56</v>
      </c>
      <c r="Z182" s="60" t="s">
        <v>66</v>
      </c>
      <c r="AA182" s="341" t="s">
        <v>67</v>
      </c>
      <c r="AB182" s="342" t="s">
        <v>805</v>
      </c>
      <c r="AC182" s="343"/>
      <c r="AD182" s="343"/>
      <c r="AE182" s="340" t="s">
        <v>56</v>
      </c>
      <c r="AF182" s="60" t="s">
        <v>66</v>
      </c>
      <c r="AG182" s="341" t="s">
        <v>67</v>
      </c>
      <c r="AH182" s="60" t="s">
        <v>805</v>
      </c>
      <c r="AI182" s="42" t="s">
        <v>56</v>
      </c>
      <c r="AJ182" s="42" t="s">
        <v>55</v>
      </c>
      <c r="AK182" s="135" t="s">
        <v>55</v>
      </c>
      <c r="AL182" s="343"/>
      <c r="AM182" s="343"/>
      <c r="AN182" s="340" t="s">
        <v>54</v>
      </c>
      <c r="AO182" s="344" t="s">
        <v>55</v>
      </c>
      <c r="AP182" s="60" t="s">
        <v>55</v>
      </c>
      <c r="AQ182" s="341" t="s">
        <v>55</v>
      </c>
      <c r="AR182" s="60" t="s">
        <v>55</v>
      </c>
      <c r="AS182" s="47" t="s">
        <v>55</v>
      </c>
      <c r="AT182" s="47" t="s">
        <v>55</v>
      </c>
      <c r="AU182" s="127" t="s">
        <v>55</v>
      </c>
      <c r="AV182" s="343"/>
      <c r="AW182" s="520" t="s">
        <v>56</v>
      </c>
      <c r="AX182" s="341">
        <v>8</v>
      </c>
      <c r="AY182" s="524" t="s">
        <v>69</v>
      </c>
      <c r="AZ182" s="60" t="s">
        <v>316</v>
      </c>
      <c r="BA182" s="46" t="s">
        <v>55</v>
      </c>
      <c r="BB182" s="46" t="s">
        <v>55</v>
      </c>
      <c r="BC182" s="127" t="s">
        <v>55</v>
      </c>
      <c r="BD182" s="343"/>
      <c r="BE182" s="520" t="s">
        <v>56</v>
      </c>
      <c r="BF182" s="529">
        <v>28</v>
      </c>
      <c r="BG182" s="524" t="s">
        <v>69</v>
      </c>
      <c r="BH182" s="60" t="s">
        <v>138</v>
      </c>
      <c r="BI182" s="46" t="s">
        <v>55</v>
      </c>
      <c r="BJ182" s="46" t="s">
        <v>55</v>
      </c>
      <c r="BK182" s="127" t="s">
        <v>55</v>
      </c>
      <c r="BL182" s="343"/>
      <c r="BM182" s="345" t="s">
        <v>54</v>
      </c>
      <c r="BN182" s="344" t="s">
        <v>55</v>
      </c>
      <c r="BO182" s="341">
        <v>8</v>
      </c>
      <c r="BP182" s="24" t="s">
        <v>55</v>
      </c>
      <c r="BQ182" s="60" t="s">
        <v>55</v>
      </c>
      <c r="BR182" s="46" t="s">
        <v>55</v>
      </c>
      <c r="BS182" s="47" t="s">
        <v>55</v>
      </c>
      <c r="BT182" s="127" t="s">
        <v>55</v>
      </c>
      <c r="BU182" s="343"/>
      <c r="BV182" s="340" t="s">
        <v>54</v>
      </c>
      <c r="BW182" s="344" t="s">
        <v>55</v>
      </c>
      <c r="BX182" s="529">
        <v>28</v>
      </c>
      <c r="BY182" s="24" t="s">
        <v>55</v>
      </c>
      <c r="BZ182" s="60" t="s">
        <v>55</v>
      </c>
      <c r="CA182" s="46" t="s">
        <v>55</v>
      </c>
      <c r="CB182" s="347" t="s">
        <v>55</v>
      </c>
      <c r="CC182" s="348" t="s">
        <v>55</v>
      </c>
      <c r="CD182" s="343"/>
      <c r="CE182" s="340" t="s">
        <v>54</v>
      </c>
      <c r="CF182" s="346" t="s">
        <v>55</v>
      </c>
      <c r="CG182" s="346" t="s">
        <v>55</v>
      </c>
      <c r="CH182" s="349"/>
      <c r="CI182" s="343"/>
      <c r="CJ182" s="350" t="s">
        <v>54</v>
      </c>
      <c r="CK182" s="346" t="s">
        <v>55</v>
      </c>
      <c r="CL182" s="346" t="s">
        <v>55</v>
      </c>
      <c r="CM182" s="346" t="s">
        <v>55</v>
      </c>
      <c r="CN182" s="351" t="s">
        <v>55</v>
      </c>
      <c r="CO182" s="343"/>
      <c r="CP182" s="352" t="s">
        <v>54</v>
      </c>
      <c r="CQ182" s="343"/>
      <c r="CR182" s="352" t="s">
        <v>54</v>
      </c>
      <c r="CS182" s="343"/>
      <c r="CT182" s="350" t="s">
        <v>54</v>
      </c>
      <c r="CU182" s="305" t="s">
        <v>55</v>
      </c>
      <c r="CV182" s="353" t="s">
        <v>55</v>
      </c>
    </row>
    <row r="183" spans="1:100" s="28" customFormat="1">
      <c r="A183" s="31"/>
      <c r="B183" s="183">
        <v>176</v>
      </c>
      <c r="C183" s="185">
        <v>325</v>
      </c>
      <c r="D183" s="185" t="s">
        <v>1563</v>
      </c>
      <c r="E183" s="217" t="s">
        <v>54</v>
      </c>
      <c r="F183" s="217" t="s">
        <v>54</v>
      </c>
      <c r="G183" s="217" t="s">
        <v>54</v>
      </c>
      <c r="H183" s="217" t="s">
        <v>55</v>
      </c>
      <c r="I183" s="219"/>
      <c r="J183" s="217"/>
      <c r="K183" s="187"/>
      <c r="L183" s="188"/>
      <c r="M183" s="189" t="s">
        <v>54</v>
      </c>
      <c r="N183" s="189" t="s">
        <v>54</v>
      </c>
      <c r="O183" s="190" t="s">
        <v>1564</v>
      </c>
      <c r="P183" s="191" t="s">
        <v>1565</v>
      </c>
      <c r="Q183" s="190" t="s">
        <v>1566</v>
      </c>
      <c r="R183" s="191" t="s">
        <v>1567</v>
      </c>
      <c r="S183" s="186" t="s">
        <v>1568</v>
      </c>
      <c r="T183" s="216" t="s">
        <v>55</v>
      </c>
      <c r="U183" s="193" t="s">
        <v>1569</v>
      </c>
      <c r="V183" s="193" t="s">
        <v>1570</v>
      </c>
      <c r="W183" s="318" t="s">
        <v>1571</v>
      </c>
      <c r="X183" s="15"/>
      <c r="Y183" s="194" t="s">
        <v>56</v>
      </c>
      <c r="Z183" s="195" t="s">
        <v>66</v>
      </c>
      <c r="AA183" s="196" t="s">
        <v>67</v>
      </c>
      <c r="AB183" s="197" t="s">
        <v>805</v>
      </c>
      <c r="AC183" s="148"/>
      <c r="AD183" s="148"/>
      <c r="AE183" s="194" t="s">
        <v>56</v>
      </c>
      <c r="AF183" s="195" t="s">
        <v>66</v>
      </c>
      <c r="AG183" s="196" t="s">
        <v>67</v>
      </c>
      <c r="AH183" s="195" t="s">
        <v>805</v>
      </c>
      <c r="AI183" s="200" t="s">
        <v>56</v>
      </c>
      <c r="AJ183" s="200" t="s">
        <v>112</v>
      </c>
      <c r="AK183" s="201" t="s">
        <v>55</v>
      </c>
      <c r="AL183" s="148"/>
      <c r="AM183" s="148"/>
      <c r="AN183" s="194" t="s">
        <v>54</v>
      </c>
      <c r="AO183" s="202" t="s">
        <v>55</v>
      </c>
      <c r="AP183" s="195" t="s">
        <v>55</v>
      </c>
      <c r="AQ183" s="196" t="s">
        <v>55</v>
      </c>
      <c r="AR183" s="195" t="s">
        <v>55</v>
      </c>
      <c r="AS183" s="203" t="s">
        <v>55</v>
      </c>
      <c r="AT183" s="203" t="s">
        <v>55</v>
      </c>
      <c r="AU183" s="204" t="s">
        <v>55</v>
      </c>
      <c r="AV183" s="148"/>
      <c r="AW183" s="518" t="s">
        <v>56</v>
      </c>
      <c r="AX183" s="196">
        <v>8</v>
      </c>
      <c r="AY183" s="523" t="s">
        <v>86</v>
      </c>
      <c r="AZ183" s="195" t="s">
        <v>316</v>
      </c>
      <c r="BA183" s="206" t="s">
        <v>55</v>
      </c>
      <c r="BB183" s="206" t="s">
        <v>55</v>
      </c>
      <c r="BC183" s="204" t="s">
        <v>55</v>
      </c>
      <c r="BD183" s="148"/>
      <c r="BE183" s="518" t="s">
        <v>56</v>
      </c>
      <c r="BF183" s="530">
        <v>28</v>
      </c>
      <c r="BG183" s="523" t="s">
        <v>69</v>
      </c>
      <c r="BH183" s="195" t="s">
        <v>250</v>
      </c>
      <c r="BI183" s="206" t="s">
        <v>55</v>
      </c>
      <c r="BJ183" s="206" t="s">
        <v>55</v>
      </c>
      <c r="BK183" s="204" t="s">
        <v>55</v>
      </c>
      <c r="BL183" s="148"/>
      <c r="BM183" s="207" t="s">
        <v>56</v>
      </c>
      <c r="BN183" s="202">
        <v>122146</v>
      </c>
      <c r="BO183" s="196">
        <v>8</v>
      </c>
      <c r="BP183" s="196" t="s">
        <v>86</v>
      </c>
      <c r="BQ183" s="195" t="s">
        <v>316</v>
      </c>
      <c r="BR183" s="206" t="s">
        <v>55</v>
      </c>
      <c r="BS183" s="203" t="s">
        <v>55</v>
      </c>
      <c r="BT183" s="204" t="s">
        <v>55</v>
      </c>
      <c r="BU183" s="148"/>
      <c r="BV183" s="194" t="s">
        <v>56</v>
      </c>
      <c r="BW183" s="202" t="s">
        <v>55</v>
      </c>
      <c r="BX183" s="530">
        <v>28</v>
      </c>
      <c r="BY183" s="196" t="s">
        <v>69</v>
      </c>
      <c r="BZ183" s="195" t="s">
        <v>250</v>
      </c>
      <c r="CA183" s="206" t="s">
        <v>55</v>
      </c>
      <c r="CB183" s="208" t="s">
        <v>55</v>
      </c>
      <c r="CC183" s="209" t="s">
        <v>55</v>
      </c>
      <c r="CD183" s="148"/>
      <c r="CE183" s="194" t="s">
        <v>54</v>
      </c>
      <c r="CF183" s="210" t="s">
        <v>55</v>
      </c>
      <c r="CG183" s="210" t="s">
        <v>55</v>
      </c>
      <c r="CH183" s="211"/>
      <c r="CI183" s="148"/>
      <c r="CJ183" s="199" t="s">
        <v>54</v>
      </c>
      <c r="CK183" s="210" t="s">
        <v>55</v>
      </c>
      <c r="CL183" s="210" t="s">
        <v>55</v>
      </c>
      <c r="CM183" s="210" t="s">
        <v>55</v>
      </c>
      <c r="CN183" s="212" t="s">
        <v>55</v>
      </c>
      <c r="CO183" s="148"/>
      <c r="CP183" s="213" t="s">
        <v>54</v>
      </c>
      <c r="CQ183" s="198"/>
      <c r="CR183" s="213" t="s">
        <v>54</v>
      </c>
      <c r="CS183" s="148"/>
      <c r="CT183" s="199" t="s">
        <v>54</v>
      </c>
      <c r="CU183" s="214" t="s">
        <v>55</v>
      </c>
      <c r="CV183" s="215" t="s">
        <v>55</v>
      </c>
    </row>
    <row r="184" spans="1:100" s="28" customFormat="1" ht="12.6" customHeight="1">
      <c r="A184" s="31"/>
      <c r="B184" s="139">
        <v>177</v>
      </c>
      <c r="C184" s="140">
        <v>326</v>
      </c>
      <c r="D184" s="138" t="s">
        <v>1572</v>
      </c>
      <c r="E184" s="180" t="s">
        <v>54</v>
      </c>
      <c r="F184" s="180" t="s">
        <v>54</v>
      </c>
      <c r="G184" s="180" t="s">
        <v>54</v>
      </c>
      <c r="H184" s="180" t="s">
        <v>55</v>
      </c>
      <c r="I184" s="179"/>
      <c r="J184" s="180"/>
      <c r="K184" s="181"/>
      <c r="L184" s="96"/>
      <c r="M184" s="29" t="s">
        <v>54</v>
      </c>
      <c r="N184" s="29" t="s">
        <v>54</v>
      </c>
      <c r="O184" s="51" t="s">
        <v>1573</v>
      </c>
      <c r="P184" s="52" t="s">
        <v>1573</v>
      </c>
      <c r="Q184" s="51" t="s">
        <v>1574</v>
      </c>
      <c r="R184" s="52" t="s">
        <v>1574</v>
      </c>
      <c r="S184" s="21" t="s">
        <v>1575</v>
      </c>
      <c r="T184" s="22" t="s">
        <v>55</v>
      </c>
      <c r="U184" s="53" t="s">
        <v>1576</v>
      </c>
      <c r="V184" s="53" t="s">
        <v>1577</v>
      </c>
      <c r="W184" s="54" t="s">
        <v>1578</v>
      </c>
      <c r="X184" s="15"/>
      <c r="Y184" s="113" t="s">
        <v>56</v>
      </c>
      <c r="Z184" s="22" t="s">
        <v>66</v>
      </c>
      <c r="AA184" s="24" t="s">
        <v>67</v>
      </c>
      <c r="AB184" s="163" t="s">
        <v>805</v>
      </c>
      <c r="AC184" s="148"/>
      <c r="AD184" s="148"/>
      <c r="AE184" s="113" t="s">
        <v>56</v>
      </c>
      <c r="AF184" s="22" t="s">
        <v>66</v>
      </c>
      <c r="AG184" s="25" t="s">
        <v>67</v>
      </c>
      <c r="AH184" s="22" t="s">
        <v>805</v>
      </c>
      <c r="AI184" s="42" t="s">
        <v>56</v>
      </c>
      <c r="AJ184" s="42" t="s">
        <v>55</v>
      </c>
      <c r="AK184" s="135" t="s">
        <v>55</v>
      </c>
      <c r="AL184" s="148"/>
      <c r="AM184" s="148"/>
      <c r="AN184" s="112" t="s">
        <v>56</v>
      </c>
      <c r="AO184" s="122">
        <v>15268</v>
      </c>
      <c r="AP184" s="22" t="s">
        <v>66</v>
      </c>
      <c r="AQ184" s="25" t="s">
        <v>67</v>
      </c>
      <c r="AR184" s="22" t="s">
        <v>805</v>
      </c>
      <c r="AS184" s="42" t="s">
        <v>56</v>
      </c>
      <c r="AT184" s="42" t="s">
        <v>55</v>
      </c>
      <c r="AU184" s="127" t="s">
        <v>55</v>
      </c>
      <c r="AV184" s="148"/>
      <c r="AW184" s="519" t="s">
        <v>56</v>
      </c>
      <c r="AX184" s="25">
        <v>8</v>
      </c>
      <c r="AY184" s="524" t="s">
        <v>69</v>
      </c>
      <c r="AZ184" s="22" t="s">
        <v>316</v>
      </c>
      <c r="BA184" s="46" t="s">
        <v>55</v>
      </c>
      <c r="BB184" s="46" t="s">
        <v>55</v>
      </c>
      <c r="BC184" s="127" t="s">
        <v>55</v>
      </c>
      <c r="BD184" s="148"/>
      <c r="BE184" s="519" t="s">
        <v>56</v>
      </c>
      <c r="BF184" s="529">
        <v>28</v>
      </c>
      <c r="BG184" s="524" t="s">
        <v>69</v>
      </c>
      <c r="BH184" s="22" t="s">
        <v>71</v>
      </c>
      <c r="BI184" s="46" t="s">
        <v>55</v>
      </c>
      <c r="BJ184" s="46" t="s">
        <v>55</v>
      </c>
      <c r="BK184" s="127" t="s">
        <v>55</v>
      </c>
      <c r="BL184" s="148"/>
      <c r="BM184" s="117" t="s">
        <v>54</v>
      </c>
      <c r="BN184" s="122" t="s">
        <v>55</v>
      </c>
      <c r="BO184" s="25">
        <v>8</v>
      </c>
      <c r="BP184" s="25" t="s">
        <v>55</v>
      </c>
      <c r="BQ184" s="22" t="s">
        <v>55</v>
      </c>
      <c r="BR184" s="46" t="s">
        <v>55</v>
      </c>
      <c r="BS184" s="47" t="s">
        <v>55</v>
      </c>
      <c r="BT184" s="127" t="s">
        <v>55</v>
      </c>
      <c r="BU184" s="148"/>
      <c r="BV184" s="112" t="s">
        <v>54</v>
      </c>
      <c r="BW184" s="122" t="s">
        <v>55</v>
      </c>
      <c r="BX184" s="529">
        <v>28</v>
      </c>
      <c r="BY184" s="24" t="s">
        <v>55</v>
      </c>
      <c r="BZ184" s="27" t="s">
        <v>55</v>
      </c>
      <c r="CA184" s="46" t="s">
        <v>55</v>
      </c>
      <c r="CB184" s="32" t="s">
        <v>55</v>
      </c>
      <c r="CC184" s="155" t="s">
        <v>55</v>
      </c>
      <c r="CD184" s="148"/>
      <c r="CE184" s="112" t="s">
        <v>54</v>
      </c>
      <c r="CF184" s="25" t="s">
        <v>55</v>
      </c>
      <c r="CG184" s="25" t="s">
        <v>55</v>
      </c>
      <c r="CH184" s="163"/>
      <c r="CI184" s="148"/>
      <c r="CJ184" s="113" t="s">
        <v>54</v>
      </c>
      <c r="CK184" s="25" t="s">
        <v>55</v>
      </c>
      <c r="CL184" s="25" t="s">
        <v>55</v>
      </c>
      <c r="CM184" s="25" t="s">
        <v>55</v>
      </c>
      <c r="CN184" s="156" t="s">
        <v>55</v>
      </c>
      <c r="CO184" s="148"/>
      <c r="CP184" s="174" t="s">
        <v>54</v>
      </c>
      <c r="CQ184" s="148"/>
      <c r="CR184" s="174" t="s">
        <v>54</v>
      </c>
      <c r="CS184" s="148"/>
      <c r="CT184" s="113" t="s">
        <v>54</v>
      </c>
      <c r="CU184" s="26" t="s">
        <v>55</v>
      </c>
      <c r="CV184" s="83" t="s">
        <v>55</v>
      </c>
    </row>
    <row r="185" spans="1:100" s="28" customFormat="1" ht="12.6" customHeight="1">
      <c r="A185" s="31"/>
      <c r="B185" s="183">
        <v>178</v>
      </c>
      <c r="C185" s="185">
        <v>327</v>
      </c>
      <c r="D185" s="185" t="s">
        <v>1579</v>
      </c>
      <c r="E185" s="217" t="s">
        <v>54</v>
      </c>
      <c r="F185" s="217" t="s">
        <v>54</v>
      </c>
      <c r="G185" s="217" t="s">
        <v>54</v>
      </c>
      <c r="H185" s="217" t="s">
        <v>54</v>
      </c>
      <c r="I185" s="367">
        <v>43950</v>
      </c>
      <c r="J185" s="217" t="s">
        <v>56</v>
      </c>
      <c r="K185" s="187">
        <v>44670</v>
      </c>
      <c r="L185" s="188"/>
      <c r="M185" s="189" t="s">
        <v>54</v>
      </c>
      <c r="N185" s="189" t="s">
        <v>54</v>
      </c>
      <c r="O185" s="190" t="s">
        <v>1579</v>
      </c>
      <c r="P185" s="191" t="s">
        <v>1580</v>
      </c>
      <c r="Q185" s="190" t="s">
        <v>1581</v>
      </c>
      <c r="R185" s="191" t="s">
        <v>1582</v>
      </c>
      <c r="S185" s="186" t="s">
        <v>1583</v>
      </c>
      <c r="T185" s="216" t="s">
        <v>1584</v>
      </c>
      <c r="U185" s="193" t="s">
        <v>1585</v>
      </c>
      <c r="V185" s="193" t="s">
        <v>1586</v>
      </c>
      <c r="W185" s="318" t="s">
        <v>1587</v>
      </c>
      <c r="X185" s="431"/>
      <c r="Y185" s="194" t="s">
        <v>56</v>
      </c>
      <c r="Z185" s="195" t="s">
        <v>66</v>
      </c>
      <c r="AA185" s="196" t="s">
        <v>67</v>
      </c>
      <c r="AB185" s="197" t="s">
        <v>70</v>
      </c>
      <c r="AC185" s="198"/>
      <c r="AD185" s="198"/>
      <c r="AE185" s="194" t="s">
        <v>56</v>
      </c>
      <c r="AF185" s="195" t="s">
        <v>66</v>
      </c>
      <c r="AG185" s="196" t="s">
        <v>67</v>
      </c>
      <c r="AH185" s="195" t="s">
        <v>70</v>
      </c>
      <c r="AI185" s="200" t="s">
        <v>56</v>
      </c>
      <c r="AJ185" s="200" t="s">
        <v>55</v>
      </c>
      <c r="AK185" s="201" t="s">
        <v>55</v>
      </c>
      <c r="AL185" s="198"/>
      <c r="AM185" s="148"/>
      <c r="AN185" s="194" t="s">
        <v>54</v>
      </c>
      <c r="AO185" s="202" t="s">
        <v>55</v>
      </c>
      <c r="AP185" s="195" t="s">
        <v>55</v>
      </c>
      <c r="AQ185" s="196" t="s">
        <v>55</v>
      </c>
      <c r="AR185" s="195" t="s">
        <v>55</v>
      </c>
      <c r="AS185" s="203" t="s">
        <v>55</v>
      </c>
      <c r="AT185" s="203" t="s">
        <v>55</v>
      </c>
      <c r="AU185" s="204" t="s">
        <v>55</v>
      </c>
      <c r="AV185" s="148"/>
      <c r="AW185" s="518" t="s">
        <v>56</v>
      </c>
      <c r="AX185" s="196">
        <v>8</v>
      </c>
      <c r="AY185" s="523" t="s">
        <v>69</v>
      </c>
      <c r="AZ185" s="195" t="s">
        <v>118</v>
      </c>
      <c r="BA185" s="206" t="s">
        <v>55</v>
      </c>
      <c r="BB185" s="206" t="s">
        <v>55</v>
      </c>
      <c r="BC185" s="204" t="s">
        <v>55</v>
      </c>
      <c r="BD185" s="148"/>
      <c r="BE185" s="518" t="s">
        <v>56</v>
      </c>
      <c r="BF185" s="530">
        <v>28</v>
      </c>
      <c r="BG185" s="523" t="s">
        <v>69</v>
      </c>
      <c r="BH185" s="195" t="s">
        <v>71</v>
      </c>
      <c r="BI185" s="206" t="s">
        <v>55</v>
      </c>
      <c r="BJ185" s="206" t="s">
        <v>55</v>
      </c>
      <c r="BK185" s="204" t="s">
        <v>55</v>
      </c>
      <c r="BL185" s="148"/>
      <c r="BM185" s="207" t="s">
        <v>54</v>
      </c>
      <c r="BN185" s="202" t="s">
        <v>55</v>
      </c>
      <c r="BO185" s="196">
        <v>8</v>
      </c>
      <c r="BP185" s="196" t="s">
        <v>55</v>
      </c>
      <c r="BQ185" s="195" t="s">
        <v>55</v>
      </c>
      <c r="BR185" s="206" t="s">
        <v>55</v>
      </c>
      <c r="BS185" s="203" t="s">
        <v>55</v>
      </c>
      <c r="BT185" s="204" t="s">
        <v>55</v>
      </c>
      <c r="BU185" s="148"/>
      <c r="BV185" s="194" t="s">
        <v>54</v>
      </c>
      <c r="BW185" s="202" t="s">
        <v>55</v>
      </c>
      <c r="BX185" s="530">
        <v>28</v>
      </c>
      <c r="BY185" s="196" t="s">
        <v>55</v>
      </c>
      <c r="BZ185" s="195" t="s">
        <v>55</v>
      </c>
      <c r="CA185" s="206" t="s">
        <v>55</v>
      </c>
      <c r="CB185" s="208" t="s">
        <v>55</v>
      </c>
      <c r="CC185" s="209" t="s">
        <v>55</v>
      </c>
      <c r="CD185" s="148"/>
      <c r="CE185" s="194" t="s">
        <v>56</v>
      </c>
      <c r="CF185" s="210">
        <v>106</v>
      </c>
      <c r="CG185" s="210" t="s">
        <v>86</v>
      </c>
      <c r="CH185" s="211"/>
      <c r="CI185" s="148"/>
      <c r="CJ185" s="199" t="s">
        <v>54</v>
      </c>
      <c r="CK185" s="210" t="s">
        <v>55</v>
      </c>
      <c r="CL185" s="210" t="s">
        <v>55</v>
      </c>
      <c r="CM185" s="210" t="s">
        <v>55</v>
      </c>
      <c r="CN185" s="212" t="s">
        <v>55</v>
      </c>
      <c r="CO185" s="148"/>
      <c r="CP185" s="213" t="s">
        <v>54</v>
      </c>
      <c r="CQ185" s="198"/>
      <c r="CR185" s="213" t="s">
        <v>54</v>
      </c>
      <c r="CS185" s="148"/>
      <c r="CT185" s="199" t="s">
        <v>54</v>
      </c>
      <c r="CU185" s="214" t="s">
        <v>55</v>
      </c>
      <c r="CV185" s="215" t="s">
        <v>55</v>
      </c>
    </row>
    <row r="186" spans="1:100" s="28" customFormat="1" ht="12.6" customHeight="1">
      <c r="A186" s="31"/>
      <c r="B186" s="139">
        <v>179</v>
      </c>
      <c r="C186" s="140">
        <v>328</v>
      </c>
      <c r="D186" s="138" t="s">
        <v>1588</v>
      </c>
      <c r="E186" s="181" t="s">
        <v>56</v>
      </c>
      <c r="F186" s="181" t="s">
        <v>56</v>
      </c>
      <c r="G186" s="181" t="s">
        <v>56</v>
      </c>
      <c r="H186" s="181" t="s">
        <v>55</v>
      </c>
      <c r="I186" s="181">
        <v>43916</v>
      </c>
      <c r="J186" s="181"/>
      <c r="K186" s="181"/>
      <c r="L186" s="96"/>
      <c r="M186" s="29" t="s">
        <v>54</v>
      </c>
      <c r="N186" s="29" t="s">
        <v>54</v>
      </c>
      <c r="O186" s="51" t="s">
        <v>1588</v>
      </c>
      <c r="P186" s="52" t="s">
        <v>1589</v>
      </c>
      <c r="Q186" s="51" t="s">
        <v>1588</v>
      </c>
      <c r="R186" s="52" t="s">
        <v>1590</v>
      </c>
      <c r="S186" s="21" t="s">
        <v>1591</v>
      </c>
      <c r="T186" s="22" t="s">
        <v>55</v>
      </c>
      <c r="U186" s="53" t="s">
        <v>1592</v>
      </c>
      <c r="V186" s="53" t="s">
        <v>1593</v>
      </c>
      <c r="W186" s="54" t="s">
        <v>1594</v>
      </c>
      <c r="X186" s="15"/>
      <c r="Y186" s="112" t="s">
        <v>54</v>
      </c>
      <c r="Z186" s="253" t="s">
        <v>66</v>
      </c>
      <c r="AA186" s="254" t="s">
        <v>67</v>
      </c>
      <c r="AB186" s="255" t="s">
        <v>316</v>
      </c>
      <c r="AC186" s="148"/>
      <c r="AD186" s="148"/>
      <c r="AE186" s="112" t="s">
        <v>54</v>
      </c>
      <c r="AF186" s="253" t="s">
        <v>66</v>
      </c>
      <c r="AG186" s="254" t="s">
        <v>67</v>
      </c>
      <c r="AH186" s="253" t="s">
        <v>316</v>
      </c>
      <c r="AI186" s="270" t="s">
        <v>56</v>
      </c>
      <c r="AJ186" s="270" t="s">
        <v>55</v>
      </c>
      <c r="AK186" s="269" t="s">
        <v>55</v>
      </c>
      <c r="AL186" s="148"/>
      <c r="AM186" s="148"/>
      <c r="AN186" s="112" t="s">
        <v>54</v>
      </c>
      <c r="AO186" s="122" t="s">
        <v>55</v>
      </c>
      <c r="AP186" s="27" t="s">
        <v>55</v>
      </c>
      <c r="AQ186" s="24" t="s">
        <v>55</v>
      </c>
      <c r="AR186" s="27" t="s">
        <v>55</v>
      </c>
      <c r="AS186" s="47" t="s">
        <v>55</v>
      </c>
      <c r="AT186" s="47" t="s">
        <v>55</v>
      </c>
      <c r="AU186" s="127" t="s">
        <v>55</v>
      </c>
      <c r="AV186" s="148"/>
      <c r="AW186" s="519" t="s">
        <v>54</v>
      </c>
      <c r="AX186" s="24">
        <v>3</v>
      </c>
      <c r="AY186" s="524" t="s">
        <v>86</v>
      </c>
      <c r="AZ186" s="253" t="s">
        <v>940</v>
      </c>
      <c r="BA186" s="46" t="s">
        <v>55</v>
      </c>
      <c r="BB186" s="284" t="s">
        <v>55</v>
      </c>
      <c r="BC186" s="283" t="s">
        <v>55</v>
      </c>
      <c r="BD186" s="148"/>
      <c r="BE186" s="519" t="s">
        <v>54</v>
      </c>
      <c r="BF186" s="529">
        <v>23</v>
      </c>
      <c r="BG186" s="524" t="s">
        <v>86</v>
      </c>
      <c r="BH186" s="253" t="s">
        <v>163</v>
      </c>
      <c r="BI186" s="46" t="s">
        <v>55</v>
      </c>
      <c r="BJ186" s="284" t="s">
        <v>55</v>
      </c>
      <c r="BK186" s="283" t="s">
        <v>55</v>
      </c>
      <c r="BL186" s="148"/>
      <c r="BM186" s="116" t="s">
        <v>54</v>
      </c>
      <c r="BN186" s="122" t="s">
        <v>55</v>
      </c>
      <c r="BO186" s="24">
        <v>3</v>
      </c>
      <c r="BP186" s="24" t="s">
        <v>55</v>
      </c>
      <c r="BQ186" s="27" t="s">
        <v>55</v>
      </c>
      <c r="BR186" s="46" t="s">
        <v>55</v>
      </c>
      <c r="BS186" s="47" t="s">
        <v>55</v>
      </c>
      <c r="BT186" s="127" t="s">
        <v>55</v>
      </c>
      <c r="BU186" s="148"/>
      <c r="BV186" s="112" t="s">
        <v>54</v>
      </c>
      <c r="BW186" s="122" t="s">
        <v>55</v>
      </c>
      <c r="BX186" s="529">
        <v>23</v>
      </c>
      <c r="BY186" s="24" t="s">
        <v>55</v>
      </c>
      <c r="BZ186" s="27" t="s">
        <v>55</v>
      </c>
      <c r="CA186" s="46" t="s">
        <v>55</v>
      </c>
      <c r="CB186" s="32" t="s">
        <v>55</v>
      </c>
      <c r="CC186" s="155" t="s">
        <v>55</v>
      </c>
      <c r="CD186" s="148"/>
      <c r="CE186" s="112" t="s">
        <v>54</v>
      </c>
      <c r="CF186" s="25" t="s">
        <v>55</v>
      </c>
      <c r="CG186" s="25" t="s">
        <v>55</v>
      </c>
      <c r="CH186" s="163"/>
      <c r="CI186" s="148"/>
      <c r="CJ186" s="113" t="s">
        <v>54</v>
      </c>
      <c r="CK186" s="25" t="s">
        <v>55</v>
      </c>
      <c r="CL186" s="25" t="s">
        <v>55</v>
      </c>
      <c r="CM186" s="25" t="s">
        <v>55</v>
      </c>
      <c r="CN186" s="156" t="s">
        <v>55</v>
      </c>
      <c r="CO186" s="148"/>
      <c r="CP186" s="174" t="s">
        <v>54</v>
      </c>
      <c r="CQ186" s="148"/>
      <c r="CR186" s="174" t="s">
        <v>54</v>
      </c>
      <c r="CS186" s="148"/>
      <c r="CT186" s="113" t="s">
        <v>54</v>
      </c>
      <c r="CU186" s="26" t="s">
        <v>55</v>
      </c>
      <c r="CV186" s="83" t="s">
        <v>55</v>
      </c>
    </row>
    <row r="187" spans="1:100" s="28" customFormat="1" ht="12.6" customHeight="1">
      <c r="A187" s="31"/>
      <c r="B187" s="183">
        <v>180</v>
      </c>
      <c r="C187" s="185">
        <v>329</v>
      </c>
      <c r="D187" s="185" t="s">
        <v>1595</v>
      </c>
      <c r="E187" s="217" t="s">
        <v>54</v>
      </c>
      <c r="F187" s="217" t="s">
        <v>54</v>
      </c>
      <c r="G187" s="217" t="s">
        <v>54</v>
      </c>
      <c r="H187" s="217" t="s">
        <v>54</v>
      </c>
      <c r="I187" s="367">
        <v>43922</v>
      </c>
      <c r="J187" s="217" t="s">
        <v>56</v>
      </c>
      <c r="K187" s="187">
        <v>43936</v>
      </c>
      <c r="L187" s="188" t="s">
        <v>696</v>
      </c>
      <c r="M187" s="189" t="s">
        <v>54</v>
      </c>
      <c r="N187" s="189" t="s">
        <v>54</v>
      </c>
      <c r="O187" s="190" t="s">
        <v>1596</v>
      </c>
      <c r="P187" s="191" t="s">
        <v>1597</v>
      </c>
      <c r="Q187" s="190" t="s">
        <v>1598</v>
      </c>
      <c r="R187" s="191" t="s">
        <v>1599</v>
      </c>
      <c r="S187" s="186" t="s">
        <v>1600</v>
      </c>
      <c r="T187" s="216" t="s">
        <v>1601</v>
      </c>
      <c r="U187" s="193" t="s">
        <v>1602</v>
      </c>
      <c r="V187" s="193" t="s">
        <v>1603</v>
      </c>
      <c r="W187" s="318" t="s">
        <v>1604</v>
      </c>
      <c r="X187" s="15"/>
      <c r="Y187" s="194" t="s">
        <v>56</v>
      </c>
      <c r="Z187" s="195" t="s">
        <v>66</v>
      </c>
      <c r="AA187" s="196" t="s">
        <v>67</v>
      </c>
      <c r="AB187" s="197" t="s">
        <v>68</v>
      </c>
      <c r="AC187" s="148"/>
      <c r="AD187" s="148"/>
      <c r="AE187" s="194" t="s">
        <v>56</v>
      </c>
      <c r="AF187" s="195" t="s">
        <v>66</v>
      </c>
      <c r="AG187" s="196" t="s">
        <v>67</v>
      </c>
      <c r="AH187" s="195" t="s">
        <v>68</v>
      </c>
      <c r="AI187" s="200" t="s">
        <v>56</v>
      </c>
      <c r="AJ187" s="200" t="s">
        <v>112</v>
      </c>
      <c r="AK187" s="201" t="s">
        <v>55</v>
      </c>
      <c r="AL187" s="148"/>
      <c r="AM187" s="148"/>
      <c r="AN187" s="194" t="s">
        <v>54</v>
      </c>
      <c r="AO187" s="202" t="s">
        <v>55</v>
      </c>
      <c r="AP187" s="195" t="s">
        <v>55</v>
      </c>
      <c r="AQ187" s="196" t="s">
        <v>55</v>
      </c>
      <c r="AR187" s="195" t="s">
        <v>55</v>
      </c>
      <c r="AS187" s="203" t="s">
        <v>55</v>
      </c>
      <c r="AT187" s="203" t="s">
        <v>55</v>
      </c>
      <c r="AU187" s="204" t="s">
        <v>55</v>
      </c>
      <c r="AV187" s="148"/>
      <c r="AW187" s="518" t="s">
        <v>56</v>
      </c>
      <c r="AX187" s="196">
        <v>6</v>
      </c>
      <c r="AY187" s="523" t="s">
        <v>86</v>
      </c>
      <c r="AZ187" s="195" t="s">
        <v>70</v>
      </c>
      <c r="BA187" s="206" t="s">
        <v>55</v>
      </c>
      <c r="BB187" s="206" t="s">
        <v>55</v>
      </c>
      <c r="BC187" s="204" t="s">
        <v>55</v>
      </c>
      <c r="BD187" s="148"/>
      <c r="BE187" s="518" t="s">
        <v>56</v>
      </c>
      <c r="BF187" s="530">
        <v>26</v>
      </c>
      <c r="BG187" s="523" t="s">
        <v>86</v>
      </c>
      <c r="BH187" s="195" t="s">
        <v>250</v>
      </c>
      <c r="BI187" s="206" t="s">
        <v>55</v>
      </c>
      <c r="BJ187" s="206" t="s">
        <v>55</v>
      </c>
      <c r="BK187" s="204" t="s">
        <v>55</v>
      </c>
      <c r="BL187" s="148"/>
      <c r="BM187" s="207" t="s">
        <v>54</v>
      </c>
      <c r="BN187" s="202" t="s">
        <v>55</v>
      </c>
      <c r="BO187" s="196">
        <v>6</v>
      </c>
      <c r="BP187" s="196" t="s">
        <v>55</v>
      </c>
      <c r="BQ187" s="195" t="s">
        <v>55</v>
      </c>
      <c r="BR187" s="206" t="s">
        <v>55</v>
      </c>
      <c r="BS187" s="203" t="s">
        <v>55</v>
      </c>
      <c r="BT187" s="204" t="s">
        <v>55</v>
      </c>
      <c r="BU187" s="148"/>
      <c r="BV187" s="194" t="s">
        <v>54</v>
      </c>
      <c r="BW187" s="202" t="s">
        <v>55</v>
      </c>
      <c r="BX187" s="530">
        <v>26</v>
      </c>
      <c r="BY187" s="196" t="s">
        <v>55</v>
      </c>
      <c r="BZ187" s="195" t="s">
        <v>55</v>
      </c>
      <c r="CA187" s="206" t="s">
        <v>55</v>
      </c>
      <c r="CB187" s="208" t="s">
        <v>55</v>
      </c>
      <c r="CC187" s="209" t="s">
        <v>55</v>
      </c>
      <c r="CD187" s="148"/>
      <c r="CE187" s="194" t="s">
        <v>56</v>
      </c>
      <c r="CF187" s="210">
        <v>105</v>
      </c>
      <c r="CG187" s="210" t="s">
        <v>86</v>
      </c>
      <c r="CH187" s="211"/>
      <c r="CI187" s="148"/>
      <c r="CJ187" s="199" t="s">
        <v>54</v>
      </c>
      <c r="CK187" s="210" t="s">
        <v>55</v>
      </c>
      <c r="CL187" s="210" t="s">
        <v>55</v>
      </c>
      <c r="CM187" s="210" t="s">
        <v>55</v>
      </c>
      <c r="CN187" s="212" t="s">
        <v>55</v>
      </c>
      <c r="CO187" s="148"/>
      <c r="CP187" s="213" t="s">
        <v>54</v>
      </c>
      <c r="CQ187" s="198"/>
      <c r="CR187" s="213" t="s">
        <v>54</v>
      </c>
      <c r="CS187" s="148"/>
      <c r="CT187" s="199" t="s">
        <v>54</v>
      </c>
      <c r="CU187" s="214" t="s">
        <v>55</v>
      </c>
      <c r="CV187" s="215" t="s">
        <v>55</v>
      </c>
    </row>
    <row r="188" spans="1:100" s="28" customFormat="1" ht="24.95" customHeight="1">
      <c r="A188" s="31"/>
      <c r="B188" s="139">
        <v>181</v>
      </c>
      <c r="C188" s="140">
        <v>330</v>
      </c>
      <c r="D188" s="138" t="s">
        <v>1605</v>
      </c>
      <c r="E188" s="181" t="s">
        <v>54</v>
      </c>
      <c r="F188" s="181" t="s">
        <v>54</v>
      </c>
      <c r="G188" s="181" t="s">
        <v>54</v>
      </c>
      <c r="H188" s="181" t="s">
        <v>55</v>
      </c>
      <c r="I188" s="358">
        <v>43908</v>
      </c>
      <c r="J188" s="181" t="s">
        <v>56</v>
      </c>
      <c r="K188" s="181">
        <v>43943</v>
      </c>
      <c r="L188" s="96" t="s">
        <v>472</v>
      </c>
      <c r="M188" s="29" t="s">
        <v>54</v>
      </c>
      <c r="N188" s="29" t="s">
        <v>54</v>
      </c>
      <c r="O188" s="51" t="s">
        <v>1605</v>
      </c>
      <c r="P188" s="52" t="s">
        <v>1606</v>
      </c>
      <c r="Q188" s="51" t="s">
        <v>1605</v>
      </c>
      <c r="R188" s="52" t="s">
        <v>1607</v>
      </c>
      <c r="S188" s="21" t="s">
        <v>1608</v>
      </c>
      <c r="T188" s="30" t="s">
        <v>1609</v>
      </c>
      <c r="U188" s="53" t="s">
        <v>1610</v>
      </c>
      <c r="V188" s="53" t="s">
        <v>1611</v>
      </c>
      <c r="W188" s="54" t="s">
        <v>1612</v>
      </c>
      <c r="X188" s="15"/>
      <c r="Y188" s="112" t="s">
        <v>56</v>
      </c>
      <c r="Z188" s="27" t="s">
        <v>66</v>
      </c>
      <c r="AA188" s="24" t="s">
        <v>67</v>
      </c>
      <c r="AB188" s="162" t="s">
        <v>136</v>
      </c>
      <c r="AC188" s="148"/>
      <c r="AD188" s="148"/>
      <c r="AE188" s="112" t="s">
        <v>56</v>
      </c>
      <c r="AF188" s="27" t="s">
        <v>66</v>
      </c>
      <c r="AG188" s="24" t="s">
        <v>67</v>
      </c>
      <c r="AH188" s="27" t="s">
        <v>136</v>
      </c>
      <c r="AI188" s="42" t="s">
        <v>56</v>
      </c>
      <c r="AJ188" s="42" t="s">
        <v>55</v>
      </c>
      <c r="AK188" s="135" t="s">
        <v>55</v>
      </c>
      <c r="AL188" s="148"/>
      <c r="AM188" s="148"/>
      <c r="AN188" s="112" t="s">
        <v>56</v>
      </c>
      <c r="AO188" s="122">
        <v>18321</v>
      </c>
      <c r="AP188" s="27" t="s">
        <v>66</v>
      </c>
      <c r="AQ188" s="24" t="s">
        <v>67</v>
      </c>
      <c r="AR188" s="27" t="s">
        <v>136</v>
      </c>
      <c r="AS188" s="42" t="s">
        <v>56</v>
      </c>
      <c r="AT188" s="42" t="s">
        <v>55</v>
      </c>
      <c r="AU188" s="127" t="s">
        <v>55</v>
      </c>
      <c r="AV188" s="148"/>
      <c r="AW188" s="519" t="s">
        <v>56</v>
      </c>
      <c r="AX188" s="24">
        <v>3</v>
      </c>
      <c r="AY188" s="524" t="s">
        <v>86</v>
      </c>
      <c r="AZ188" s="27" t="s">
        <v>68</v>
      </c>
      <c r="BA188" s="46" t="s">
        <v>55</v>
      </c>
      <c r="BB188" s="46" t="s">
        <v>55</v>
      </c>
      <c r="BC188" s="127" t="s">
        <v>55</v>
      </c>
      <c r="BD188" s="148"/>
      <c r="BE188" s="519" t="s">
        <v>56</v>
      </c>
      <c r="BF188" s="529">
        <v>23</v>
      </c>
      <c r="BG188" s="524" t="s">
        <v>86</v>
      </c>
      <c r="BH188" s="27" t="s">
        <v>250</v>
      </c>
      <c r="BI188" s="46" t="s">
        <v>55</v>
      </c>
      <c r="BJ188" s="46" t="s">
        <v>55</v>
      </c>
      <c r="BK188" s="127" t="s">
        <v>55</v>
      </c>
      <c r="BL188" s="148"/>
      <c r="BM188" s="116" t="s">
        <v>56</v>
      </c>
      <c r="BN188" s="122">
        <v>54965</v>
      </c>
      <c r="BO188" s="24">
        <v>3</v>
      </c>
      <c r="BP188" s="25" t="s">
        <v>86</v>
      </c>
      <c r="BQ188" s="27" t="s">
        <v>68</v>
      </c>
      <c r="BR188" s="46" t="s">
        <v>55</v>
      </c>
      <c r="BS188" s="47" t="s">
        <v>55</v>
      </c>
      <c r="BT188" s="127" t="s">
        <v>55</v>
      </c>
      <c r="BU188" s="148"/>
      <c r="BV188" s="112" t="s">
        <v>54</v>
      </c>
      <c r="BW188" s="122">
        <v>54965</v>
      </c>
      <c r="BX188" s="529">
        <v>23</v>
      </c>
      <c r="BY188" s="24" t="s">
        <v>86</v>
      </c>
      <c r="BZ188" s="27" t="s">
        <v>55</v>
      </c>
      <c r="CA188" s="46" t="s">
        <v>55</v>
      </c>
      <c r="CB188" s="32" t="s">
        <v>55</v>
      </c>
      <c r="CC188" s="155" t="s">
        <v>55</v>
      </c>
      <c r="CD188" s="148"/>
      <c r="CE188" s="112" t="s">
        <v>54</v>
      </c>
      <c r="CF188" s="25" t="s">
        <v>55</v>
      </c>
      <c r="CG188" s="25" t="s">
        <v>55</v>
      </c>
      <c r="CH188" s="163"/>
      <c r="CI188" s="148"/>
      <c r="CJ188" s="113" t="s">
        <v>54</v>
      </c>
      <c r="CK188" s="25" t="s">
        <v>55</v>
      </c>
      <c r="CL188" s="25" t="s">
        <v>55</v>
      </c>
      <c r="CM188" s="25" t="s">
        <v>55</v>
      </c>
      <c r="CN188" s="156" t="s">
        <v>55</v>
      </c>
      <c r="CO188" s="148"/>
      <c r="CP188" s="174" t="s">
        <v>54</v>
      </c>
      <c r="CQ188" s="148"/>
      <c r="CR188" s="174" t="s">
        <v>54</v>
      </c>
      <c r="CS188" s="148"/>
      <c r="CT188" s="113" t="s">
        <v>54</v>
      </c>
      <c r="CU188" s="26" t="s">
        <v>55</v>
      </c>
      <c r="CV188" s="83" t="s">
        <v>55</v>
      </c>
    </row>
    <row r="189" spans="1:100" s="28" customFormat="1">
      <c r="A189" s="31"/>
      <c r="B189" s="183">
        <v>182</v>
      </c>
      <c r="C189" s="185" t="s">
        <v>1613</v>
      </c>
      <c r="D189" s="185" t="s">
        <v>1614</v>
      </c>
      <c r="E189" s="217" t="s">
        <v>54</v>
      </c>
      <c r="F189" s="217" t="s">
        <v>54</v>
      </c>
      <c r="G189" s="217" t="s">
        <v>54</v>
      </c>
      <c r="H189" s="217" t="s">
        <v>54</v>
      </c>
      <c r="I189" s="367">
        <v>43910</v>
      </c>
      <c r="J189" s="217" t="s">
        <v>56</v>
      </c>
      <c r="K189" s="187">
        <v>44140</v>
      </c>
      <c r="L189" s="188" t="s">
        <v>788</v>
      </c>
      <c r="M189" s="189" t="s">
        <v>54</v>
      </c>
      <c r="N189" s="189" t="s">
        <v>56</v>
      </c>
      <c r="O189" s="190" t="s">
        <v>1614</v>
      </c>
      <c r="P189" s="191" t="s">
        <v>1615</v>
      </c>
      <c r="Q189" s="190" t="s">
        <v>1616</v>
      </c>
      <c r="R189" s="191" t="s">
        <v>1617</v>
      </c>
      <c r="S189" s="186" t="s">
        <v>1618</v>
      </c>
      <c r="T189" s="216" t="s">
        <v>1619</v>
      </c>
      <c r="U189" s="193" t="s">
        <v>1620</v>
      </c>
      <c r="V189" s="193" t="s">
        <v>1621</v>
      </c>
      <c r="W189" s="318" t="s">
        <v>1622</v>
      </c>
      <c r="X189" s="15"/>
      <c r="Y189" s="194" t="s">
        <v>56</v>
      </c>
      <c r="Z189" s="195" t="s">
        <v>82</v>
      </c>
      <c r="AA189" s="196" t="s">
        <v>67</v>
      </c>
      <c r="AB189" s="197" t="s">
        <v>83</v>
      </c>
      <c r="AC189" s="148"/>
      <c r="AD189" s="148"/>
      <c r="AE189" s="194" t="s">
        <v>56</v>
      </c>
      <c r="AF189" s="195" t="s">
        <v>82</v>
      </c>
      <c r="AG189" s="196" t="s">
        <v>67</v>
      </c>
      <c r="AH189" s="195" t="s">
        <v>83</v>
      </c>
      <c r="AI189" s="200" t="s">
        <v>56</v>
      </c>
      <c r="AJ189" s="200" t="s">
        <v>112</v>
      </c>
      <c r="AK189" s="201" t="s">
        <v>55</v>
      </c>
      <c r="AL189" s="148"/>
      <c r="AM189" s="148"/>
      <c r="AN189" s="194" t="s">
        <v>56</v>
      </c>
      <c r="AO189" s="202">
        <v>49866</v>
      </c>
      <c r="AP189" s="195" t="s">
        <v>82</v>
      </c>
      <c r="AQ189" s="196" t="s">
        <v>67</v>
      </c>
      <c r="AR189" s="195" t="s">
        <v>83</v>
      </c>
      <c r="AS189" s="203" t="s">
        <v>56</v>
      </c>
      <c r="AT189" s="203" t="s">
        <v>112</v>
      </c>
      <c r="AU189" s="204" t="s">
        <v>55</v>
      </c>
      <c r="AV189" s="148"/>
      <c r="AW189" s="518" t="s">
        <v>56</v>
      </c>
      <c r="AX189" s="196">
        <v>3</v>
      </c>
      <c r="AY189" s="196" t="s">
        <v>69</v>
      </c>
      <c r="AZ189" s="195" t="s">
        <v>84</v>
      </c>
      <c r="BA189" s="206" t="s">
        <v>55</v>
      </c>
      <c r="BB189" s="206" t="s">
        <v>55</v>
      </c>
      <c r="BC189" s="204" t="s">
        <v>55</v>
      </c>
      <c r="BD189" s="148"/>
      <c r="BE189" s="518" t="s">
        <v>56</v>
      </c>
      <c r="BF189" s="530">
        <v>23</v>
      </c>
      <c r="BG189" s="196" t="s">
        <v>69</v>
      </c>
      <c r="BH189" s="195" t="s">
        <v>68</v>
      </c>
      <c r="BI189" s="206" t="s">
        <v>55</v>
      </c>
      <c r="BJ189" s="206" t="s">
        <v>55</v>
      </c>
      <c r="BK189" s="204" t="s">
        <v>55</v>
      </c>
      <c r="BL189" s="148"/>
      <c r="BM189" s="207" t="s">
        <v>56</v>
      </c>
      <c r="BN189" s="202">
        <v>49866</v>
      </c>
      <c r="BO189" s="196">
        <v>3</v>
      </c>
      <c r="BP189" s="196" t="s">
        <v>69</v>
      </c>
      <c r="BQ189" s="195" t="s">
        <v>84</v>
      </c>
      <c r="BR189" s="206" t="s">
        <v>55</v>
      </c>
      <c r="BS189" s="203" t="s">
        <v>55</v>
      </c>
      <c r="BT189" s="204" t="s">
        <v>55</v>
      </c>
      <c r="BU189" s="148"/>
      <c r="BV189" s="194" t="s">
        <v>56</v>
      </c>
      <c r="BW189" s="202">
        <v>49866</v>
      </c>
      <c r="BX189" s="530">
        <v>23</v>
      </c>
      <c r="BY189" s="196" t="s">
        <v>69</v>
      </c>
      <c r="BZ189" s="195" t="s">
        <v>68</v>
      </c>
      <c r="CA189" s="206" t="s">
        <v>55</v>
      </c>
      <c r="CB189" s="208" t="s">
        <v>55</v>
      </c>
      <c r="CC189" s="209" t="s">
        <v>55</v>
      </c>
      <c r="CD189" s="148"/>
      <c r="CE189" s="194" t="s">
        <v>56</v>
      </c>
      <c r="CF189" s="210">
        <v>102</v>
      </c>
      <c r="CG189" s="210" t="s">
        <v>86</v>
      </c>
      <c r="CH189" s="211"/>
      <c r="CI189" s="148"/>
      <c r="CJ189" s="199" t="s">
        <v>54</v>
      </c>
      <c r="CK189" s="210" t="s">
        <v>55</v>
      </c>
      <c r="CL189" s="210" t="s">
        <v>55</v>
      </c>
      <c r="CM189" s="210" t="s">
        <v>55</v>
      </c>
      <c r="CN189" s="212" t="s">
        <v>55</v>
      </c>
      <c r="CO189" s="148"/>
      <c r="CP189" s="213" t="s">
        <v>54</v>
      </c>
      <c r="CQ189" s="198"/>
      <c r="CR189" s="213" t="s">
        <v>54</v>
      </c>
      <c r="CS189" s="148"/>
      <c r="CT189" s="199" t="s">
        <v>54</v>
      </c>
      <c r="CU189" s="214" t="s">
        <v>55</v>
      </c>
      <c r="CV189" s="215" t="s">
        <v>55</v>
      </c>
    </row>
    <row r="190" spans="1:100" s="354" customFormat="1" ht="12.6" customHeight="1">
      <c r="A190" s="378"/>
      <c r="B190" s="355">
        <v>183</v>
      </c>
      <c r="C190" s="356">
        <v>331</v>
      </c>
      <c r="D190" s="357" t="s">
        <v>1623</v>
      </c>
      <c r="E190" s="330" t="s">
        <v>54</v>
      </c>
      <c r="F190" s="330" t="s">
        <v>54</v>
      </c>
      <c r="G190" s="330" t="s">
        <v>54</v>
      </c>
      <c r="H190" s="330" t="s">
        <v>54</v>
      </c>
      <c r="I190" s="415">
        <v>43943</v>
      </c>
      <c r="J190" s="381" t="s">
        <v>56</v>
      </c>
      <c r="K190" s="330">
        <v>45000</v>
      </c>
      <c r="L190" s="331" t="s">
        <v>204</v>
      </c>
      <c r="M190" s="332" t="s">
        <v>54</v>
      </c>
      <c r="N190" s="332" t="s">
        <v>54</v>
      </c>
      <c r="O190" s="333" t="s">
        <v>1623</v>
      </c>
      <c r="P190" s="334" t="s">
        <v>1624</v>
      </c>
      <c r="Q190" s="333" t="s">
        <v>1625</v>
      </c>
      <c r="R190" s="334" t="s">
        <v>1626</v>
      </c>
      <c r="S190" s="335" t="s">
        <v>664</v>
      </c>
      <c r="T190" s="377" t="s">
        <v>55</v>
      </c>
      <c r="U190" s="337" t="s">
        <v>1627</v>
      </c>
      <c r="V190" s="337" t="s">
        <v>1628</v>
      </c>
      <c r="W190" s="338" t="s">
        <v>1629</v>
      </c>
      <c r="X190" s="339"/>
      <c r="Y190" s="340" t="s">
        <v>56</v>
      </c>
      <c r="Z190" s="60" t="s">
        <v>66</v>
      </c>
      <c r="AA190" s="341" t="s">
        <v>67</v>
      </c>
      <c r="AB190" s="342" t="s">
        <v>268</v>
      </c>
      <c r="AC190" s="343"/>
      <c r="AD190" s="343"/>
      <c r="AE190" s="340" t="s">
        <v>56</v>
      </c>
      <c r="AF190" s="60" t="s">
        <v>66</v>
      </c>
      <c r="AG190" s="341" t="s">
        <v>67</v>
      </c>
      <c r="AH190" s="60" t="s">
        <v>268</v>
      </c>
      <c r="AI190" s="42" t="s">
        <v>56</v>
      </c>
      <c r="AJ190" s="42" t="s">
        <v>55</v>
      </c>
      <c r="AK190" s="135" t="s">
        <v>55</v>
      </c>
      <c r="AL190" s="343"/>
      <c r="AM190" s="343"/>
      <c r="AN190" s="340" t="s">
        <v>54</v>
      </c>
      <c r="AO190" s="344" t="s">
        <v>55</v>
      </c>
      <c r="AP190" s="60" t="s">
        <v>55</v>
      </c>
      <c r="AQ190" s="341" t="s">
        <v>55</v>
      </c>
      <c r="AR190" s="60" t="s">
        <v>55</v>
      </c>
      <c r="AS190" s="47" t="s">
        <v>55</v>
      </c>
      <c r="AT190" s="47" t="s">
        <v>55</v>
      </c>
      <c r="AU190" s="127" t="s">
        <v>55</v>
      </c>
      <c r="AV190" s="343"/>
      <c r="AW190" s="520" t="s">
        <v>56</v>
      </c>
      <c r="AX190" s="341">
        <v>8</v>
      </c>
      <c r="AY190" s="524" t="s">
        <v>86</v>
      </c>
      <c r="AZ190" s="60" t="s">
        <v>269</v>
      </c>
      <c r="BA190" s="46" t="s">
        <v>55</v>
      </c>
      <c r="BB190" s="46" t="s">
        <v>55</v>
      </c>
      <c r="BC190" s="127" t="s">
        <v>55</v>
      </c>
      <c r="BD190" s="343"/>
      <c r="BE190" s="520" t="s">
        <v>56</v>
      </c>
      <c r="BF190" s="529">
        <v>28</v>
      </c>
      <c r="BG190" s="524" t="s">
        <v>86</v>
      </c>
      <c r="BH190" s="60" t="s">
        <v>71</v>
      </c>
      <c r="BI190" s="46" t="s">
        <v>55</v>
      </c>
      <c r="BJ190" s="46" t="s">
        <v>55</v>
      </c>
      <c r="BK190" s="127" t="s">
        <v>55</v>
      </c>
      <c r="BL190" s="343"/>
      <c r="BM190" s="345" t="s">
        <v>54</v>
      </c>
      <c r="BN190" s="344" t="s">
        <v>55</v>
      </c>
      <c r="BO190" s="341">
        <v>8</v>
      </c>
      <c r="BP190" s="24" t="s">
        <v>55</v>
      </c>
      <c r="BQ190" s="60" t="s">
        <v>55</v>
      </c>
      <c r="BR190" s="46" t="s">
        <v>55</v>
      </c>
      <c r="BS190" s="47" t="s">
        <v>55</v>
      </c>
      <c r="BT190" s="127" t="s">
        <v>55</v>
      </c>
      <c r="BU190" s="343"/>
      <c r="BV190" s="340" t="s">
        <v>54</v>
      </c>
      <c r="BW190" s="344" t="s">
        <v>55</v>
      </c>
      <c r="BX190" s="529">
        <v>28</v>
      </c>
      <c r="BY190" s="24" t="s">
        <v>55</v>
      </c>
      <c r="BZ190" s="60" t="s">
        <v>55</v>
      </c>
      <c r="CA190" s="46" t="s">
        <v>55</v>
      </c>
      <c r="CB190" s="347" t="s">
        <v>55</v>
      </c>
      <c r="CC190" s="348" t="s">
        <v>55</v>
      </c>
      <c r="CD190" s="343"/>
      <c r="CE190" s="350" t="s">
        <v>56</v>
      </c>
      <c r="CF190" s="346">
        <v>107</v>
      </c>
      <c r="CG190" s="346" t="s">
        <v>86</v>
      </c>
      <c r="CH190" s="349"/>
      <c r="CI190" s="343"/>
      <c r="CJ190" s="350" t="s">
        <v>54</v>
      </c>
      <c r="CK190" s="346" t="s">
        <v>55</v>
      </c>
      <c r="CL190" s="346" t="s">
        <v>55</v>
      </c>
      <c r="CM190" s="346" t="s">
        <v>55</v>
      </c>
      <c r="CN190" s="351" t="s">
        <v>55</v>
      </c>
      <c r="CO190" s="343"/>
      <c r="CP190" s="352" t="s">
        <v>54</v>
      </c>
      <c r="CQ190" s="343"/>
      <c r="CR190" s="352" t="s">
        <v>54</v>
      </c>
      <c r="CS190" s="343"/>
      <c r="CT190" s="350" t="s">
        <v>54</v>
      </c>
      <c r="CU190" s="305" t="s">
        <v>55</v>
      </c>
      <c r="CV190" s="353" t="s">
        <v>55</v>
      </c>
    </row>
    <row r="191" spans="1:100" s="28" customFormat="1" ht="12.6" customHeight="1">
      <c r="A191" s="31"/>
      <c r="B191" s="183">
        <v>184</v>
      </c>
      <c r="C191" s="185">
        <v>332</v>
      </c>
      <c r="D191" s="185" t="s">
        <v>1630</v>
      </c>
      <c r="E191" s="217" t="s">
        <v>54</v>
      </c>
      <c r="F191" s="217" t="s">
        <v>56</v>
      </c>
      <c r="G191" s="217" t="s">
        <v>56</v>
      </c>
      <c r="H191" s="217" t="s">
        <v>55</v>
      </c>
      <c r="I191" s="219">
        <v>43943</v>
      </c>
      <c r="J191" s="217"/>
      <c r="K191" s="187"/>
      <c r="L191" s="188" t="s">
        <v>242</v>
      </c>
      <c r="M191" s="189" t="s">
        <v>54</v>
      </c>
      <c r="N191" s="189" t="s">
        <v>54</v>
      </c>
      <c r="O191" s="190" t="s">
        <v>1630</v>
      </c>
      <c r="P191" s="191" t="s">
        <v>1631</v>
      </c>
      <c r="Q191" s="190" t="s">
        <v>1630</v>
      </c>
      <c r="R191" s="191" t="s">
        <v>1632</v>
      </c>
      <c r="S191" s="186" t="s">
        <v>1633</v>
      </c>
      <c r="T191" s="216" t="s">
        <v>55</v>
      </c>
      <c r="U191" s="193" t="s">
        <v>1634</v>
      </c>
      <c r="V191" s="193" t="s">
        <v>1635</v>
      </c>
      <c r="W191" s="318" t="s">
        <v>1636</v>
      </c>
      <c r="X191" s="15"/>
      <c r="Y191" s="194" t="s">
        <v>56</v>
      </c>
      <c r="Z191" s="195" t="s">
        <v>66</v>
      </c>
      <c r="AA191" s="196" t="s">
        <v>67</v>
      </c>
      <c r="AB191" s="197" t="s">
        <v>137</v>
      </c>
      <c r="AC191" s="148"/>
      <c r="AD191" s="148"/>
      <c r="AE191" s="194" t="s">
        <v>56</v>
      </c>
      <c r="AF191" s="195" t="s">
        <v>66</v>
      </c>
      <c r="AG191" s="196" t="s">
        <v>67</v>
      </c>
      <c r="AH191" s="195" t="s">
        <v>137</v>
      </c>
      <c r="AI191" s="200" t="s">
        <v>56</v>
      </c>
      <c r="AJ191" s="200" t="s">
        <v>56</v>
      </c>
      <c r="AK191" s="201" t="s">
        <v>55</v>
      </c>
      <c r="AL191" s="148"/>
      <c r="AM191" s="148"/>
      <c r="AN191" s="194" t="s">
        <v>54</v>
      </c>
      <c r="AO191" s="202" t="s">
        <v>55</v>
      </c>
      <c r="AP191" s="195" t="s">
        <v>55</v>
      </c>
      <c r="AQ191" s="196" t="s">
        <v>55</v>
      </c>
      <c r="AR191" s="195" t="s">
        <v>55</v>
      </c>
      <c r="AS191" s="203" t="s">
        <v>55</v>
      </c>
      <c r="AT191" s="203" t="s">
        <v>55</v>
      </c>
      <c r="AU191" s="204" t="s">
        <v>55</v>
      </c>
      <c r="AV191" s="148"/>
      <c r="AW191" s="205" t="s">
        <v>54</v>
      </c>
      <c r="AX191" s="196">
        <v>4</v>
      </c>
      <c r="AY191" s="196" t="s">
        <v>86</v>
      </c>
      <c r="AZ191" s="256" t="s">
        <v>805</v>
      </c>
      <c r="BA191" s="206" t="s">
        <v>55</v>
      </c>
      <c r="BB191" s="285" t="s">
        <v>55</v>
      </c>
      <c r="BC191" s="280" t="s">
        <v>55</v>
      </c>
      <c r="BD191" s="148"/>
      <c r="BE191" s="518" t="s">
        <v>54</v>
      </c>
      <c r="BF191" s="530">
        <v>24</v>
      </c>
      <c r="BG191" s="523" t="s">
        <v>86</v>
      </c>
      <c r="BH191" s="256" t="s">
        <v>250</v>
      </c>
      <c r="BI191" s="206" t="s">
        <v>55</v>
      </c>
      <c r="BJ191" s="285" t="s">
        <v>55</v>
      </c>
      <c r="BK191" s="280" t="s">
        <v>55</v>
      </c>
      <c r="BL191" s="148"/>
      <c r="BM191" s="207" t="s">
        <v>54</v>
      </c>
      <c r="BN191" s="202" t="s">
        <v>55</v>
      </c>
      <c r="BO191" s="196">
        <v>4</v>
      </c>
      <c r="BP191" s="196" t="s">
        <v>55</v>
      </c>
      <c r="BQ191" s="195" t="s">
        <v>55</v>
      </c>
      <c r="BR191" s="206" t="s">
        <v>55</v>
      </c>
      <c r="BS191" s="203" t="s">
        <v>55</v>
      </c>
      <c r="BT191" s="204" t="s">
        <v>55</v>
      </c>
      <c r="BU191" s="148"/>
      <c r="BV191" s="194" t="s">
        <v>54</v>
      </c>
      <c r="BW191" s="202" t="s">
        <v>55</v>
      </c>
      <c r="BX191" s="530">
        <v>24</v>
      </c>
      <c r="BY191" s="196" t="s">
        <v>55</v>
      </c>
      <c r="BZ191" s="195" t="s">
        <v>55</v>
      </c>
      <c r="CA191" s="206" t="s">
        <v>55</v>
      </c>
      <c r="CB191" s="208" t="s">
        <v>55</v>
      </c>
      <c r="CC191" s="209" t="s">
        <v>55</v>
      </c>
      <c r="CD191" s="148"/>
      <c r="CE191" s="194" t="s">
        <v>54</v>
      </c>
      <c r="CF191" s="210" t="s">
        <v>55</v>
      </c>
      <c r="CG191" s="210" t="s">
        <v>55</v>
      </c>
      <c r="CH191" s="211"/>
      <c r="CI191" s="148"/>
      <c r="CJ191" s="199" t="s">
        <v>54</v>
      </c>
      <c r="CK191" s="210" t="s">
        <v>55</v>
      </c>
      <c r="CL191" s="210" t="s">
        <v>55</v>
      </c>
      <c r="CM191" s="210" t="s">
        <v>55</v>
      </c>
      <c r="CN191" s="212" t="s">
        <v>55</v>
      </c>
      <c r="CO191" s="148"/>
      <c r="CP191" s="213" t="s">
        <v>54</v>
      </c>
      <c r="CQ191" s="198"/>
      <c r="CR191" s="213" t="s">
        <v>54</v>
      </c>
      <c r="CS191" s="148"/>
      <c r="CT191" s="199" t="s">
        <v>54</v>
      </c>
      <c r="CU191" s="214" t="s">
        <v>55</v>
      </c>
      <c r="CV191" s="215" t="s">
        <v>55</v>
      </c>
    </row>
    <row r="192" spans="1:100" s="28" customFormat="1" ht="25.5">
      <c r="A192" s="31"/>
      <c r="B192" s="139">
        <v>185</v>
      </c>
      <c r="C192" s="140">
        <v>333</v>
      </c>
      <c r="D192" s="138" t="s">
        <v>1637</v>
      </c>
      <c r="E192" s="180" t="s">
        <v>54</v>
      </c>
      <c r="F192" s="180" t="s">
        <v>54</v>
      </c>
      <c r="G192" s="180" t="s">
        <v>54</v>
      </c>
      <c r="H192" s="180" t="s">
        <v>54</v>
      </c>
      <c r="I192" s="179"/>
      <c r="J192" s="180"/>
      <c r="K192" s="181"/>
      <c r="L192" s="96"/>
      <c r="M192" s="29" t="s">
        <v>54</v>
      </c>
      <c r="N192" s="29" t="s">
        <v>54</v>
      </c>
      <c r="O192" s="51" t="s">
        <v>1637</v>
      </c>
      <c r="P192" s="52" t="s">
        <v>1638</v>
      </c>
      <c r="Q192" s="51" t="s">
        <v>1639</v>
      </c>
      <c r="R192" s="52" t="s">
        <v>1640</v>
      </c>
      <c r="S192" s="21" t="s">
        <v>1641</v>
      </c>
      <c r="T192" s="30" t="s">
        <v>1642</v>
      </c>
      <c r="U192" s="53" t="s">
        <v>1643</v>
      </c>
      <c r="V192" s="53" t="s">
        <v>1644</v>
      </c>
      <c r="W192" s="54" t="s">
        <v>1645</v>
      </c>
      <c r="X192" s="15"/>
      <c r="Y192" s="112" t="s">
        <v>56</v>
      </c>
      <c r="Z192" s="27" t="s">
        <v>66</v>
      </c>
      <c r="AA192" s="24" t="s">
        <v>67</v>
      </c>
      <c r="AB192" s="162" t="s">
        <v>84</v>
      </c>
      <c r="AC192" s="148"/>
      <c r="AD192" s="148"/>
      <c r="AE192" s="112" t="s">
        <v>56</v>
      </c>
      <c r="AF192" s="27" t="s">
        <v>66</v>
      </c>
      <c r="AG192" s="24" t="s">
        <v>67</v>
      </c>
      <c r="AH192" s="27" t="s">
        <v>84</v>
      </c>
      <c r="AI192" s="42" t="s">
        <v>56</v>
      </c>
      <c r="AJ192" s="42" t="s">
        <v>55</v>
      </c>
      <c r="AK192" s="135" t="s">
        <v>55</v>
      </c>
      <c r="AL192" s="148"/>
      <c r="AM192" s="148"/>
      <c r="AN192" s="112" t="s">
        <v>56</v>
      </c>
      <c r="AO192" s="122">
        <v>61073</v>
      </c>
      <c r="AP192" s="27" t="s">
        <v>66</v>
      </c>
      <c r="AQ192" s="24" t="s">
        <v>67</v>
      </c>
      <c r="AR192" s="27" t="s">
        <v>84</v>
      </c>
      <c r="AS192" s="42" t="s">
        <v>56</v>
      </c>
      <c r="AT192" s="42" t="s">
        <v>55</v>
      </c>
      <c r="AU192" s="127" t="s">
        <v>55</v>
      </c>
      <c r="AV192" s="148"/>
      <c r="AW192" s="519" t="s">
        <v>56</v>
      </c>
      <c r="AX192" s="24">
        <v>7</v>
      </c>
      <c r="AY192" s="524" t="s">
        <v>86</v>
      </c>
      <c r="AZ192" s="27" t="s">
        <v>136</v>
      </c>
      <c r="BA192" s="46" t="s">
        <v>55</v>
      </c>
      <c r="BB192" s="46" t="s">
        <v>55</v>
      </c>
      <c r="BC192" s="127" t="s">
        <v>55</v>
      </c>
      <c r="BD192" s="148"/>
      <c r="BE192" s="519" t="s">
        <v>56</v>
      </c>
      <c r="BF192" s="529">
        <v>27</v>
      </c>
      <c r="BG192" s="524" t="s">
        <v>86</v>
      </c>
      <c r="BH192" s="27" t="s">
        <v>96</v>
      </c>
      <c r="BI192" s="46" t="s">
        <v>55</v>
      </c>
      <c r="BJ192" s="46" t="s">
        <v>55</v>
      </c>
      <c r="BK192" s="127" t="s">
        <v>55</v>
      </c>
      <c r="BL192" s="148"/>
      <c r="BM192" s="116" t="s">
        <v>56</v>
      </c>
      <c r="BN192" s="122">
        <v>61073</v>
      </c>
      <c r="BO192" s="24">
        <v>7</v>
      </c>
      <c r="BP192" s="25" t="s">
        <v>86</v>
      </c>
      <c r="BQ192" s="22" t="s">
        <v>136</v>
      </c>
      <c r="BR192" s="46" t="s">
        <v>55</v>
      </c>
      <c r="BS192" s="47" t="s">
        <v>55</v>
      </c>
      <c r="BT192" s="127" t="s">
        <v>55</v>
      </c>
      <c r="BU192" s="148"/>
      <c r="BV192" s="112" t="s">
        <v>56</v>
      </c>
      <c r="BW192" s="122">
        <v>61073</v>
      </c>
      <c r="BX192" s="529">
        <v>27</v>
      </c>
      <c r="BY192" s="25" t="s">
        <v>86</v>
      </c>
      <c r="BZ192" s="22" t="s">
        <v>96</v>
      </c>
      <c r="CA192" s="46" t="s">
        <v>55</v>
      </c>
      <c r="CB192" s="32" t="s">
        <v>55</v>
      </c>
      <c r="CC192" s="155" t="s">
        <v>55</v>
      </c>
      <c r="CD192" s="148"/>
      <c r="CE192" s="112" t="s">
        <v>56</v>
      </c>
      <c r="CF192" s="25">
        <v>105</v>
      </c>
      <c r="CG192" s="25" t="s">
        <v>86</v>
      </c>
      <c r="CH192" s="163"/>
      <c r="CI192" s="148"/>
      <c r="CJ192" s="113" t="s">
        <v>54</v>
      </c>
      <c r="CK192" s="25" t="s">
        <v>55</v>
      </c>
      <c r="CL192" s="25" t="s">
        <v>55</v>
      </c>
      <c r="CM192" s="25" t="s">
        <v>55</v>
      </c>
      <c r="CN192" s="156" t="s">
        <v>55</v>
      </c>
      <c r="CO192" s="148"/>
      <c r="CP192" s="174" t="s">
        <v>54</v>
      </c>
      <c r="CQ192" s="148"/>
      <c r="CR192" s="174" t="s">
        <v>54</v>
      </c>
      <c r="CS192" s="148"/>
      <c r="CT192" s="113" t="s">
        <v>54</v>
      </c>
      <c r="CU192" s="26" t="s">
        <v>55</v>
      </c>
      <c r="CV192" s="83" t="s">
        <v>55</v>
      </c>
    </row>
    <row r="193" spans="1:100" s="28" customFormat="1" ht="12.6" customHeight="1">
      <c r="A193" s="31"/>
      <c r="B193" s="139">
        <v>174</v>
      </c>
      <c r="C193" s="138">
        <v>323</v>
      </c>
      <c r="D193" s="138" t="s">
        <v>1646</v>
      </c>
      <c r="E193" s="180" t="s">
        <v>54</v>
      </c>
      <c r="F193" s="180" t="s">
        <v>54</v>
      </c>
      <c r="G193" s="180" t="s">
        <v>54</v>
      </c>
      <c r="H193" s="180" t="s">
        <v>54</v>
      </c>
      <c r="I193" s="565">
        <v>43943</v>
      </c>
      <c r="J193" s="180" t="s">
        <v>56</v>
      </c>
      <c r="K193" s="181">
        <v>45748</v>
      </c>
      <c r="L193" s="96" t="s">
        <v>1647</v>
      </c>
      <c r="M193" s="29" t="s">
        <v>54</v>
      </c>
      <c r="N193" s="29" t="s">
        <v>54</v>
      </c>
      <c r="O193" s="51" t="s">
        <v>1648</v>
      </c>
      <c r="P193" s="52" t="s">
        <v>1648</v>
      </c>
      <c r="Q193" s="51" t="s">
        <v>1649</v>
      </c>
      <c r="R193" s="52" t="s">
        <v>1649</v>
      </c>
      <c r="S193" s="21" t="s">
        <v>1650</v>
      </c>
      <c r="T193" s="22" t="s">
        <v>55</v>
      </c>
      <c r="U193" s="53" t="s">
        <v>1651</v>
      </c>
      <c r="V193" s="53" t="s">
        <v>1652</v>
      </c>
      <c r="W193" s="54">
        <v>534</v>
      </c>
      <c r="X193" s="15"/>
      <c r="Y193" s="112" t="s">
        <v>56</v>
      </c>
      <c r="Z193" s="27" t="s">
        <v>66</v>
      </c>
      <c r="AA193" s="24" t="s">
        <v>67</v>
      </c>
      <c r="AB193" s="255" t="s">
        <v>55</v>
      </c>
      <c r="AC193" s="148"/>
      <c r="AD193" s="148"/>
      <c r="AE193" s="112" t="s">
        <v>56</v>
      </c>
      <c r="AF193" s="27" t="s">
        <v>66</v>
      </c>
      <c r="AG193" s="24" t="s">
        <v>67</v>
      </c>
      <c r="AH193" s="253" t="s">
        <v>55</v>
      </c>
      <c r="AI193" s="362" t="s">
        <v>56</v>
      </c>
      <c r="AJ193" s="362" t="s">
        <v>56</v>
      </c>
      <c r="AK193" s="269" t="s">
        <v>55</v>
      </c>
      <c r="AL193" s="148"/>
      <c r="AM193" s="148"/>
      <c r="AN193" s="112" t="s">
        <v>54</v>
      </c>
      <c r="AO193" s="122" t="s">
        <v>55</v>
      </c>
      <c r="AP193" s="27" t="s">
        <v>55</v>
      </c>
      <c r="AQ193" s="24" t="s">
        <v>55</v>
      </c>
      <c r="AR193" s="27" t="s">
        <v>55</v>
      </c>
      <c r="AS193" s="47" t="s">
        <v>55</v>
      </c>
      <c r="AT193" s="47" t="s">
        <v>55</v>
      </c>
      <c r="AU193" s="127" t="s">
        <v>55</v>
      </c>
      <c r="AV193" s="148"/>
      <c r="AW193" s="519" t="s">
        <v>56</v>
      </c>
      <c r="AX193" s="24">
        <v>6</v>
      </c>
      <c r="AY193" s="524" t="s">
        <v>86</v>
      </c>
      <c r="AZ193" s="27" t="s">
        <v>55</v>
      </c>
      <c r="BA193" s="46" t="s">
        <v>55</v>
      </c>
      <c r="BB193" s="46" t="s">
        <v>55</v>
      </c>
      <c r="BC193" s="127" t="s">
        <v>55</v>
      </c>
      <c r="BD193" s="148"/>
      <c r="BE193" s="519" t="s">
        <v>56</v>
      </c>
      <c r="BF193" s="529">
        <v>26</v>
      </c>
      <c r="BG193" s="524" t="s">
        <v>86</v>
      </c>
      <c r="BH193" s="27" t="s">
        <v>55</v>
      </c>
      <c r="BI193" s="46" t="s">
        <v>55</v>
      </c>
      <c r="BJ193" s="46" t="s">
        <v>55</v>
      </c>
      <c r="BK193" s="127" t="s">
        <v>55</v>
      </c>
      <c r="BL193" s="148"/>
      <c r="BM193" s="116" t="s">
        <v>54</v>
      </c>
      <c r="BN193" s="122" t="s">
        <v>55</v>
      </c>
      <c r="BO193" s="24">
        <v>6</v>
      </c>
      <c r="BP193" s="24" t="s">
        <v>55</v>
      </c>
      <c r="BQ193" s="27" t="s">
        <v>55</v>
      </c>
      <c r="BR193" s="46" t="s">
        <v>55</v>
      </c>
      <c r="BS193" s="47" t="s">
        <v>55</v>
      </c>
      <c r="BT193" s="127" t="s">
        <v>55</v>
      </c>
      <c r="BU193" s="148"/>
      <c r="BV193" s="112" t="s">
        <v>54</v>
      </c>
      <c r="BW193" s="122" t="s">
        <v>55</v>
      </c>
      <c r="BX193" s="529">
        <v>26</v>
      </c>
      <c r="BY193" s="24" t="s">
        <v>55</v>
      </c>
      <c r="BZ193" s="27" t="s">
        <v>55</v>
      </c>
      <c r="CA193" s="46" t="s">
        <v>55</v>
      </c>
      <c r="CB193" s="32" t="s">
        <v>55</v>
      </c>
      <c r="CC193" s="155" t="s">
        <v>55</v>
      </c>
      <c r="CD193" s="148"/>
      <c r="CE193" s="112" t="s">
        <v>56</v>
      </c>
      <c r="CF193" s="25">
        <v>106</v>
      </c>
      <c r="CG193" s="25" t="s">
        <v>86</v>
      </c>
      <c r="CH193" s="163"/>
      <c r="CI193" s="148"/>
      <c r="CJ193" s="113" t="s">
        <v>54</v>
      </c>
      <c r="CK193" s="25" t="s">
        <v>55</v>
      </c>
      <c r="CL193" s="25" t="s">
        <v>55</v>
      </c>
      <c r="CM193" s="25" t="s">
        <v>55</v>
      </c>
      <c r="CN193" s="156" t="s">
        <v>55</v>
      </c>
      <c r="CO193" s="148"/>
      <c r="CP193" s="174" t="s">
        <v>54</v>
      </c>
      <c r="CQ193" s="148"/>
      <c r="CR193" s="174" t="s">
        <v>54</v>
      </c>
      <c r="CS193" s="148"/>
      <c r="CT193" s="113" t="s">
        <v>54</v>
      </c>
      <c r="CU193" s="26" t="s">
        <v>55</v>
      </c>
      <c r="CV193" s="83" t="s">
        <v>55</v>
      </c>
    </row>
    <row r="194" spans="1:100" s="28" customFormat="1" ht="12.6" customHeight="1">
      <c r="A194" s="31"/>
      <c r="B194" s="183">
        <v>186</v>
      </c>
      <c r="C194" s="185">
        <v>334</v>
      </c>
      <c r="D194" s="185" t="s">
        <v>1653</v>
      </c>
      <c r="E194" s="217" t="s">
        <v>54</v>
      </c>
      <c r="F194" s="217" t="s">
        <v>54</v>
      </c>
      <c r="G194" s="217" t="s">
        <v>54</v>
      </c>
      <c r="H194" s="217" t="s">
        <v>54</v>
      </c>
      <c r="I194" s="219"/>
      <c r="J194" s="217"/>
      <c r="K194" s="187"/>
      <c r="L194" s="188"/>
      <c r="M194" s="189" t="s">
        <v>56</v>
      </c>
      <c r="N194" s="189" t="s">
        <v>56</v>
      </c>
      <c r="O194" s="190" t="s">
        <v>1653</v>
      </c>
      <c r="P194" s="191" t="s">
        <v>1654</v>
      </c>
      <c r="Q194" s="190" t="s">
        <v>1655</v>
      </c>
      <c r="R194" s="191" t="s">
        <v>1656</v>
      </c>
      <c r="S194" s="186" t="s">
        <v>1657</v>
      </c>
      <c r="T194" s="216" t="s">
        <v>1658</v>
      </c>
      <c r="U194" s="193" t="s">
        <v>1659</v>
      </c>
      <c r="V194" s="193" t="s">
        <v>1660</v>
      </c>
      <c r="W194" s="318" t="s">
        <v>1661</v>
      </c>
      <c r="X194" s="15"/>
      <c r="Y194" s="194" t="s">
        <v>56</v>
      </c>
      <c r="Z194" s="195" t="s">
        <v>82</v>
      </c>
      <c r="AA194" s="196" t="s">
        <v>67</v>
      </c>
      <c r="AB194" s="197" t="s">
        <v>219</v>
      </c>
      <c r="AC194" s="148"/>
      <c r="AD194" s="148"/>
      <c r="AE194" s="194" t="s">
        <v>56</v>
      </c>
      <c r="AF194" s="195" t="s">
        <v>82</v>
      </c>
      <c r="AG194" s="196" t="s">
        <v>67</v>
      </c>
      <c r="AH194" s="195" t="s">
        <v>219</v>
      </c>
      <c r="AI194" s="200" t="s">
        <v>56</v>
      </c>
      <c r="AJ194" s="200" t="s">
        <v>56</v>
      </c>
      <c r="AK194" s="201" t="s">
        <v>1662</v>
      </c>
      <c r="AL194" s="148"/>
      <c r="AM194" s="148"/>
      <c r="AN194" s="194" t="s">
        <v>56</v>
      </c>
      <c r="AO194" s="202">
        <v>24520</v>
      </c>
      <c r="AP194" s="195" t="s">
        <v>82</v>
      </c>
      <c r="AQ194" s="196" t="s">
        <v>67</v>
      </c>
      <c r="AR194" s="195" t="s">
        <v>219</v>
      </c>
      <c r="AS194" s="203" t="s">
        <v>56</v>
      </c>
      <c r="AT194" s="203" t="s">
        <v>56</v>
      </c>
      <c r="AU194" s="204" t="s">
        <v>1662</v>
      </c>
      <c r="AV194" s="148"/>
      <c r="AW194" s="518" t="s">
        <v>56</v>
      </c>
      <c r="AX194" s="196">
        <v>2</v>
      </c>
      <c r="AY194" s="523" t="s">
        <v>69</v>
      </c>
      <c r="AZ194" s="195" t="s">
        <v>1663</v>
      </c>
      <c r="BA194" s="206" t="s">
        <v>55</v>
      </c>
      <c r="BB194" s="206" t="s">
        <v>1662</v>
      </c>
      <c r="BC194" s="204" t="s">
        <v>55</v>
      </c>
      <c r="BD194" s="148"/>
      <c r="BE194" s="518" t="s">
        <v>54</v>
      </c>
      <c r="BF194" s="206" t="s">
        <v>55</v>
      </c>
      <c r="BG194" s="523" t="s">
        <v>55</v>
      </c>
      <c r="BH194" s="195" t="s">
        <v>55</v>
      </c>
      <c r="BI194" s="206" t="s">
        <v>55</v>
      </c>
      <c r="BJ194" s="206" t="s">
        <v>55</v>
      </c>
      <c r="BK194" s="204" t="s">
        <v>55</v>
      </c>
      <c r="BL194" s="148"/>
      <c r="BM194" s="207" t="s">
        <v>56</v>
      </c>
      <c r="BN194" s="202">
        <v>24520</v>
      </c>
      <c r="BO194" s="196">
        <v>2</v>
      </c>
      <c r="BP194" s="196" t="s">
        <v>69</v>
      </c>
      <c r="BQ194" s="195" t="s">
        <v>1663</v>
      </c>
      <c r="BR194" s="206" t="s">
        <v>55</v>
      </c>
      <c r="BS194" s="203" t="s">
        <v>1662</v>
      </c>
      <c r="BT194" s="204" t="s">
        <v>55</v>
      </c>
      <c r="BU194" s="148"/>
      <c r="BV194" s="194" t="s">
        <v>54</v>
      </c>
      <c r="BW194" s="202" t="s">
        <v>55</v>
      </c>
      <c r="BX194" s="206" t="s">
        <v>55</v>
      </c>
      <c r="BY194" s="196" t="s">
        <v>55</v>
      </c>
      <c r="BZ194" s="195" t="s">
        <v>55</v>
      </c>
      <c r="CA194" s="206" t="s">
        <v>55</v>
      </c>
      <c r="CB194" s="208" t="s">
        <v>55</v>
      </c>
      <c r="CC194" s="209" t="s">
        <v>55</v>
      </c>
      <c r="CD194" s="148"/>
      <c r="CE194" s="194" t="s">
        <v>56</v>
      </c>
      <c r="CF194" s="210">
        <v>100</v>
      </c>
      <c r="CG194" s="210" t="s">
        <v>86</v>
      </c>
      <c r="CH194" s="211"/>
      <c r="CI194" s="148"/>
      <c r="CJ194" s="199" t="s">
        <v>56</v>
      </c>
      <c r="CK194" s="210" t="s">
        <v>220</v>
      </c>
      <c r="CL194" s="210">
        <v>201</v>
      </c>
      <c r="CM194" s="210" t="s">
        <v>86</v>
      </c>
      <c r="CN194" s="212" t="s">
        <v>56</v>
      </c>
      <c r="CO194" s="148"/>
      <c r="CP194" s="213" t="s">
        <v>56</v>
      </c>
      <c r="CQ194" s="198"/>
      <c r="CR194" s="213" t="s">
        <v>54</v>
      </c>
      <c r="CS194" s="148"/>
      <c r="CT194" s="199" t="s">
        <v>54</v>
      </c>
      <c r="CU194" s="214" t="s">
        <v>55</v>
      </c>
      <c r="CV194" s="215" t="s">
        <v>55</v>
      </c>
    </row>
    <row r="195" spans="1:100" s="28" customFormat="1">
      <c r="A195" s="31"/>
      <c r="B195" s="139">
        <v>187</v>
      </c>
      <c r="C195" s="140">
        <v>335</v>
      </c>
      <c r="D195" s="138" t="s">
        <v>1664</v>
      </c>
      <c r="E195" s="181" t="s">
        <v>54</v>
      </c>
      <c r="F195" s="181" t="s">
        <v>54</v>
      </c>
      <c r="G195" s="181" t="s">
        <v>54</v>
      </c>
      <c r="H195" s="181" t="s">
        <v>54</v>
      </c>
      <c r="I195" s="358">
        <v>43910</v>
      </c>
      <c r="J195" s="181" t="s">
        <v>56</v>
      </c>
      <c r="K195" s="181">
        <v>44029</v>
      </c>
      <c r="L195" s="96" t="s">
        <v>1665</v>
      </c>
      <c r="M195" s="21" t="s">
        <v>56</v>
      </c>
      <c r="N195" s="21" t="s">
        <v>56</v>
      </c>
      <c r="O195" s="51" t="s">
        <v>1664</v>
      </c>
      <c r="P195" s="52" t="s">
        <v>1666</v>
      </c>
      <c r="Q195" s="51" t="s">
        <v>1667</v>
      </c>
      <c r="R195" s="52" t="s">
        <v>1668</v>
      </c>
      <c r="S195" s="21" t="s">
        <v>1669</v>
      </c>
      <c r="T195" s="30" t="s">
        <v>1670</v>
      </c>
      <c r="U195" s="53" t="s">
        <v>1671</v>
      </c>
      <c r="V195" s="53" t="s">
        <v>1672</v>
      </c>
      <c r="W195" s="54" t="s">
        <v>1673</v>
      </c>
      <c r="X195" s="15"/>
      <c r="Y195" s="112" t="s">
        <v>56</v>
      </c>
      <c r="Z195" s="27" t="s">
        <v>82</v>
      </c>
      <c r="AA195" s="24" t="s">
        <v>67</v>
      </c>
      <c r="AB195" s="162" t="s">
        <v>219</v>
      </c>
      <c r="AC195" s="148"/>
      <c r="AD195" s="148"/>
      <c r="AE195" s="112" t="s">
        <v>56</v>
      </c>
      <c r="AF195" s="27" t="s">
        <v>82</v>
      </c>
      <c r="AG195" s="24" t="s">
        <v>67</v>
      </c>
      <c r="AH195" s="27" t="s">
        <v>219</v>
      </c>
      <c r="AI195" s="42" t="s">
        <v>56</v>
      </c>
      <c r="AJ195" s="42" t="s">
        <v>56</v>
      </c>
      <c r="AK195" s="135" t="s">
        <v>55</v>
      </c>
      <c r="AL195" s="148"/>
      <c r="AM195" s="148"/>
      <c r="AN195" s="112" t="s">
        <v>56</v>
      </c>
      <c r="AO195" s="122">
        <v>122146</v>
      </c>
      <c r="AP195" s="27" t="s">
        <v>82</v>
      </c>
      <c r="AQ195" s="24" t="s">
        <v>67</v>
      </c>
      <c r="AR195" s="27" t="s">
        <v>219</v>
      </c>
      <c r="AS195" s="42" t="s">
        <v>56</v>
      </c>
      <c r="AT195" s="42" t="s">
        <v>56</v>
      </c>
      <c r="AU195" s="127" t="s">
        <v>55</v>
      </c>
      <c r="AV195" s="148"/>
      <c r="AW195" s="519" t="s">
        <v>56</v>
      </c>
      <c r="AX195" s="24">
        <v>3</v>
      </c>
      <c r="AY195" s="524" t="s">
        <v>86</v>
      </c>
      <c r="AZ195" s="27" t="s">
        <v>83</v>
      </c>
      <c r="BA195" s="46" t="s">
        <v>55</v>
      </c>
      <c r="BB195" s="46" t="s">
        <v>55</v>
      </c>
      <c r="BC195" s="127" t="s">
        <v>55</v>
      </c>
      <c r="BD195" s="148"/>
      <c r="BE195" s="519" t="s">
        <v>56</v>
      </c>
      <c r="BF195" s="529">
        <v>23</v>
      </c>
      <c r="BG195" s="524" t="s">
        <v>86</v>
      </c>
      <c r="BH195" s="27" t="s">
        <v>380</v>
      </c>
      <c r="BI195" s="46" t="s">
        <v>55</v>
      </c>
      <c r="BJ195" s="46" t="s">
        <v>55</v>
      </c>
      <c r="BK195" s="127" t="s">
        <v>55</v>
      </c>
      <c r="BL195" s="148"/>
      <c r="BM195" s="116" t="s">
        <v>56</v>
      </c>
      <c r="BN195" s="122">
        <v>103824</v>
      </c>
      <c r="BO195" s="24">
        <v>3</v>
      </c>
      <c r="BP195" s="25" t="s">
        <v>86</v>
      </c>
      <c r="BQ195" s="22" t="s">
        <v>83</v>
      </c>
      <c r="BR195" s="46" t="s">
        <v>55</v>
      </c>
      <c r="BS195" s="47" t="s">
        <v>55</v>
      </c>
      <c r="BT195" s="127" t="s">
        <v>55</v>
      </c>
      <c r="BU195" s="148"/>
      <c r="BV195" s="112" t="s">
        <v>56</v>
      </c>
      <c r="BW195" s="122">
        <v>103824</v>
      </c>
      <c r="BX195" s="529">
        <v>23</v>
      </c>
      <c r="BY195" s="25" t="s">
        <v>86</v>
      </c>
      <c r="BZ195" s="22" t="s">
        <v>380</v>
      </c>
      <c r="CA195" s="46" t="s">
        <v>55</v>
      </c>
      <c r="CB195" s="32" t="s">
        <v>55</v>
      </c>
      <c r="CC195" s="155" t="s">
        <v>55</v>
      </c>
      <c r="CD195" s="148"/>
      <c r="CE195" s="112" t="s">
        <v>56</v>
      </c>
      <c r="CF195" s="25">
        <v>102</v>
      </c>
      <c r="CG195" s="25" t="s">
        <v>86</v>
      </c>
      <c r="CH195" s="163"/>
      <c r="CI195" s="148"/>
      <c r="CJ195" s="113" t="s">
        <v>56</v>
      </c>
      <c r="CK195" s="25" t="s">
        <v>220</v>
      </c>
      <c r="CL195" s="25">
        <v>202</v>
      </c>
      <c r="CM195" s="25" t="s">
        <v>86</v>
      </c>
      <c r="CN195" s="156" t="s">
        <v>56</v>
      </c>
      <c r="CO195" s="148"/>
      <c r="CP195" s="174" t="s">
        <v>54</v>
      </c>
      <c r="CQ195" s="148"/>
      <c r="CR195" s="174" t="s">
        <v>54</v>
      </c>
      <c r="CS195" s="148"/>
      <c r="CT195" s="113" t="s">
        <v>54</v>
      </c>
      <c r="CU195" s="26" t="s">
        <v>55</v>
      </c>
      <c r="CV195" s="83" t="s">
        <v>55</v>
      </c>
    </row>
    <row r="196" spans="1:100" s="249" customFormat="1" ht="12.6" customHeight="1">
      <c r="A196" s="379"/>
      <c r="B196" s="221">
        <v>188</v>
      </c>
      <c r="C196" s="222">
        <v>336</v>
      </c>
      <c r="D196" s="222" t="s">
        <v>1674</v>
      </c>
      <c r="E196" s="224" t="s">
        <v>56</v>
      </c>
      <c r="F196" s="224" t="s">
        <v>56</v>
      </c>
      <c r="G196" s="224" t="s">
        <v>56</v>
      </c>
      <c r="H196" s="224" t="s">
        <v>55</v>
      </c>
      <c r="I196" s="252"/>
      <c r="J196" s="224"/>
      <c r="K196" s="314"/>
      <c r="L196" s="223"/>
      <c r="M196" s="225" t="s">
        <v>54</v>
      </c>
      <c r="N196" s="225" t="s">
        <v>54</v>
      </c>
      <c r="O196" s="226" t="s">
        <v>1674</v>
      </c>
      <c r="P196" s="227" t="s">
        <v>1675</v>
      </c>
      <c r="Q196" s="226" t="s">
        <v>1676</v>
      </c>
      <c r="R196" s="227" t="s">
        <v>1677</v>
      </c>
      <c r="S196" s="223" t="s">
        <v>1678</v>
      </c>
      <c r="T196" s="228" t="s">
        <v>55</v>
      </c>
      <c r="U196" s="229" t="s">
        <v>1679</v>
      </c>
      <c r="V196" s="229" t="s">
        <v>1680</v>
      </c>
      <c r="W196" s="319" t="s">
        <v>1681</v>
      </c>
      <c r="X196" s="15"/>
      <c r="Y196" s="230" t="s">
        <v>54</v>
      </c>
      <c r="Z196" s="262" t="s">
        <v>55</v>
      </c>
      <c r="AA196" s="263" t="s">
        <v>55</v>
      </c>
      <c r="AB196" s="264" t="s">
        <v>55</v>
      </c>
      <c r="AC196" s="233"/>
      <c r="AD196" s="233"/>
      <c r="AE196" s="230" t="s">
        <v>54</v>
      </c>
      <c r="AF196" s="262" t="s">
        <v>55</v>
      </c>
      <c r="AG196" s="263" t="s">
        <v>55</v>
      </c>
      <c r="AH196" s="262" t="s">
        <v>55</v>
      </c>
      <c r="AI196" s="274" t="s">
        <v>56</v>
      </c>
      <c r="AJ196" s="274" t="s">
        <v>55</v>
      </c>
      <c r="AK196" s="275" t="s">
        <v>55</v>
      </c>
      <c r="AL196" s="233"/>
      <c r="AM196" s="233"/>
      <c r="AN196" s="230" t="s">
        <v>54</v>
      </c>
      <c r="AO196" s="234" t="s">
        <v>55</v>
      </c>
      <c r="AP196" s="231" t="s">
        <v>55</v>
      </c>
      <c r="AQ196" s="232" t="s">
        <v>55</v>
      </c>
      <c r="AR196" s="231" t="s">
        <v>55</v>
      </c>
      <c r="AS196" s="235" t="s">
        <v>55</v>
      </c>
      <c r="AT196" s="235" t="s">
        <v>55</v>
      </c>
      <c r="AU196" s="236" t="s">
        <v>55</v>
      </c>
      <c r="AV196" s="233"/>
      <c r="AW196" s="531" t="s">
        <v>54</v>
      </c>
      <c r="AX196" s="232" t="s">
        <v>55</v>
      </c>
      <c r="AY196" s="549" t="s">
        <v>55</v>
      </c>
      <c r="AZ196" s="262" t="s">
        <v>55</v>
      </c>
      <c r="BA196" s="206" t="s">
        <v>55</v>
      </c>
      <c r="BB196" s="287" t="s">
        <v>55</v>
      </c>
      <c r="BC196" s="288" t="s">
        <v>55</v>
      </c>
      <c r="BD196" s="233"/>
      <c r="BE196" s="531" t="s">
        <v>54</v>
      </c>
      <c r="BF196" s="237" t="s">
        <v>55</v>
      </c>
      <c r="BG196" s="549" t="s">
        <v>55</v>
      </c>
      <c r="BH196" s="262" t="s">
        <v>55</v>
      </c>
      <c r="BI196" s="206" t="s">
        <v>55</v>
      </c>
      <c r="BJ196" s="287" t="s">
        <v>55</v>
      </c>
      <c r="BK196" s="288" t="s">
        <v>55</v>
      </c>
      <c r="BL196" s="233"/>
      <c r="BM196" s="238" t="s">
        <v>54</v>
      </c>
      <c r="BN196" s="234" t="s">
        <v>55</v>
      </c>
      <c r="BO196" s="232" t="s">
        <v>55</v>
      </c>
      <c r="BP196" s="554" t="s">
        <v>55</v>
      </c>
      <c r="BQ196" s="231" t="s">
        <v>55</v>
      </c>
      <c r="BR196" s="206" t="s">
        <v>55</v>
      </c>
      <c r="BS196" s="235" t="s">
        <v>55</v>
      </c>
      <c r="BT196" s="236" t="s">
        <v>55</v>
      </c>
      <c r="BU196" s="233"/>
      <c r="BV196" s="230" t="s">
        <v>54</v>
      </c>
      <c r="BW196" s="234" t="s">
        <v>55</v>
      </c>
      <c r="BX196" s="237" t="s">
        <v>55</v>
      </c>
      <c r="BY196" s="554" t="s">
        <v>55</v>
      </c>
      <c r="BZ196" s="231" t="s">
        <v>55</v>
      </c>
      <c r="CA196" s="206" t="s">
        <v>55</v>
      </c>
      <c r="CB196" s="239" t="s">
        <v>55</v>
      </c>
      <c r="CC196" s="240" t="s">
        <v>55</v>
      </c>
      <c r="CD196" s="233"/>
      <c r="CE196" s="230" t="s">
        <v>54</v>
      </c>
      <c r="CF196" s="241" t="s">
        <v>55</v>
      </c>
      <c r="CG196" s="241" t="s">
        <v>55</v>
      </c>
      <c r="CH196" s="242"/>
      <c r="CI196" s="233"/>
      <c r="CJ196" s="243" t="s">
        <v>54</v>
      </c>
      <c r="CK196" s="241" t="s">
        <v>55</v>
      </c>
      <c r="CL196" s="241" t="s">
        <v>55</v>
      </c>
      <c r="CM196" s="241" t="s">
        <v>55</v>
      </c>
      <c r="CN196" s="244" t="s">
        <v>55</v>
      </c>
      <c r="CO196" s="233"/>
      <c r="CP196" s="245" t="s">
        <v>54</v>
      </c>
      <c r="CQ196" s="246"/>
      <c r="CR196" s="245" t="s">
        <v>54</v>
      </c>
      <c r="CS196" s="233"/>
      <c r="CT196" s="243" t="s">
        <v>54</v>
      </c>
      <c r="CU196" s="247" t="s">
        <v>55</v>
      </c>
      <c r="CV196" s="248" t="s">
        <v>55</v>
      </c>
    </row>
    <row r="197" spans="1:100" s="28" customFormat="1" ht="25.5">
      <c r="A197" s="31"/>
      <c r="B197" s="139">
        <v>189</v>
      </c>
      <c r="C197" s="140">
        <v>337</v>
      </c>
      <c r="D197" s="138" t="s">
        <v>1682</v>
      </c>
      <c r="E197" s="181" t="s">
        <v>54</v>
      </c>
      <c r="F197" s="181" t="s">
        <v>54</v>
      </c>
      <c r="G197" s="181" t="s">
        <v>54</v>
      </c>
      <c r="H197" s="181" t="s">
        <v>54</v>
      </c>
      <c r="I197" s="358">
        <v>43913</v>
      </c>
      <c r="J197" s="181" t="s">
        <v>56</v>
      </c>
      <c r="K197" s="181">
        <v>43998</v>
      </c>
      <c r="L197" s="96" t="s">
        <v>898</v>
      </c>
      <c r="M197" s="29" t="s">
        <v>54</v>
      </c>
      <c r="N197" s="29" t="s">
        <v>54</v>
      </c>
      <c r="O197" s="51" t="s">
        <v>1682</v>
      </c>
      <c r="P197" s="52" t="s">
        <v>1683</v>
      </c>
      <c r="Q197" s="51" t="s">
        <v>1684</v>
      </c>
      <c r="R197" s="52" t="s">
        <v>1685</v>
      </c>
      <c r="S197" s="21" t="s">
        <v>1686</v>
      </c>
      <c r="T197" s="30" t="s">
        <v>1687</v>
      </c>
      <c r="U197" s="53" t="s">
        <v>1688</v>
      </c>
      <c r="V197" s="53" t="s">
        <v>1689</v>
      </c>
      <c r="W197" s="54" t="s">
        <v>1690</v>
      </c>
      <c r="X197" s="15"/>
      <c r="Y197" s="112" t="s">
        <v>56</v>
      </c>
      <c r="Z197" s="27" t="s">
        <v>66</v>
      </c>
      <c r="AA197" s="24" t="s">
        <v>67</v>
      </c>
      <c r="AB197" s="162" t="s">
        <v>84</v>
      </c>
      <c r="AC197" s="148"/>
      <c r="AD197" s="148"/>
      <c r="AE197" s="112" t="s">
        <v>56</v>
      </c>
      <c r="AF197" s="27" t="s">
        <v>66</v>
      </c>
      <c r="AG197" s="24" t="s">
        <v>67</v>
      </c>
      <c r="AH197" s="27" t="s">
        <v>84</v>
      </c>
      <c r="AI197" s="42" t="s">
        <v>56</v>
      </c>
      <c r="AJ197" s="42" t="s">
        <v>55</v>
      </c>
      <c r="AK197" s="135" t="s">
        <v>55</v>
      </c>
      <c r="AL197" s="148"/>
      <c r="AM197" s="148"/>
      <c r="AN197" s="112" t="s">
        <v>54</v>
      </c>
      <c r="AO197" s="122" t="s">
        <v>55</v>
      </c>
      <c r="AP197" s="27" t="s">
        <v>55</v>
      </c>
      <c r="AQ197" s="24" t="s">
        <v>55</v>
      </c>
      <c r="AR197" s="27" t="s">
        <v>55</v>
      </c>
      <c r="AS197" s="47" t="s">
        <v>55</v>
      </c>
      <c r="AT197" s="47" t="s">
        <v>55</v>
      </c>
      <c r="AU197" s="127" t="s">
        <v>55</v>
      </c>
      <c r="AV197" s="148"/>
      <c r="AW197" s="519" t="s">
        <v>56</v>
      </c>
      <c r="AX197" s="24">
        <v>7</v>
      </c>
      <c r="AY197" s="524" t="s">
        <v>86</v>
      </c>
      <c r="AZ197" s="27" t="s">
        <v>136</v>
      </c>
      <c r="BA197" s="46" t="s">
        <v>55</v>
      </c>
      <c r="BB197" s="46" t="s">
        <v>55</v>
      </c>
      <c r="BC197" s="127" t="s">
        <v>55</v>
      </c>
      <c r="BD197" s="148"/>
      <c r="BE197" s="519" t="s">
        <v>56</v>
      </c>
      <c r="BF197" s="529">
        <v>27</v>
      </c>
      <c r="BG197" s="524" t="s">
        <v>86</v>
      </c>
      <c r="BH197" s="27" t="s">
        <v>401</v>
      </c>
      <c r="BI197" s="46" t="s">
        <v>55</v>
      </c>
      <c r="BJ197" s="46" t="s">
        <v>55</v>
      </c>
      <c r="BK197" s="127" t="s">
        <v>55</v>
      </c>
      <c r="BL197" s="148"/>
      <c r="BM197" s="116" t="s">
        <v>54</v>
      </c>
      <c r="BN197" s="122" t="s">
        <v>55</v>
      </c>
      <c r="BO197" s="24">
        <v>7</v>
      </c>
      <c r="BP197" s="24" t="s">
        <v>55</v>
      </c>
      <c r="BQ197" s="27" t="s">
        <v>55</v>
      </c>
      <c r="BR197" s="46" t="s">
        <v>55</v>
      </c>
      <c r="BS197" s="47" t="s">
        <v>55</v>
      </c>
      <c r="BT197" s="127" t="s">
        <v>55</v>
      </c>
      <c r="BU197" s="148"/>
      <c r="BV197" s="112" t="s">
        <v>54</v>
      </c>
      <c r="BW197" s="122" t="s">
        <v>55</v>
      </c>
      <c r="BX197" s="529">
        <v>27</v>
      </c>
      <c r="BY197" s="24" t="s">
        <v>55</v>
      </c>
      <c r="BZ197" s="27" t="s">
        <v>55</v>
      </c>
      <c r="CA197" s="46" t="s">
        <v>55</v>
      </c>
      <c r="CB197" s="32" t="s">
        <v>55</v>
      </c>
      <c r="CC197" s="155" t="s">
        <v>55</v>
      </c>
      <c r="CD197" s="148"/>
      <c r="CE197" s="112" t="s">
        <v>56</v>
      </c>
      <c r="CF197" s="25">
        <v>104</v>
      </c>
      <c r="CG197" s="25" t="s">
        <v>86</v>
      </c>
      <c r="CH197" s="163"/>
      <c r="CI197" s="148"/>
      <c r="CJ197" s="113" t="s">
        <v>54</v>
      </c>
      <c r="CK197" s="25" t="s">
        <v>55</v>
      </c>
      <c r="CL197" s="25" t="s">
        <v>55</v>
      </c>
      <c r="CM197" s="25" t="s">
        <v>55</v>
      </c>
      <c r="CN197" s="156" t="s">
        <v>55</v>
      </c>
      <c r="CO197" s="148"/>
      <c r="CP197" s="174" t="s">
        <v>54</v>
      </c>
      <c r="CQ197" s="148"/>
      <c r="CR197" s="174" t="s">
        <v>54</v>
      </c>
      <c r="CS197" s="148"/>
      <c r="CT197" s="113" t="s">
        <v>54</v>
      </c>
      <c r="CU197" s="26" t="s">
        <v>55</v>
      </c>
      <c r="CV197" s="83" t="s">
        <v>55</v>
      </c>
    </row>
    <row r="198" spans="1:100" s="28" customFormat="1">
      <c r="A198" s="31"/>
      <c r="B198" s="183">
        <v>190</v>
      </c>
      <c r="C198" s="185">
        <v>338</v>
      </c>
      <c r="D198" s="185" t="s">
        <v>1691</v>
      </c>
      <c r="E198" s="217" t="s">
        <v>54</v>
      </c>
      <c r="F198" s="217" t="s">
        <v>54</v>
      </c>
      <c r="G198" s="217" t="s">
        <v>54</v>
      </c>
      <c r="H198" s="217" t="s">
        <v>54</v>
      </c>
      <c r="I198" s="219"/>
      <c r="J198" s="217"/>
      <c r="K198" s="187"/>
      <c r="L198" s="188"/>
      <c r="M198" s="189" t="s">
        <v>54</v>
      </c>
      <c r="N198" s="189" t="s">
        <v>54</v>
      </c>
      <c r="O198" s="190" t="s">
        <v>1692</v>
      </c>
      <c r="P198" s="191" t="s">
        <v>1691</v>
      </c>
      <c r="Q198" s="190" t="s">
        <v>1693</v>
      </c>
      <c r="R198" s="191" t="s">
        <v>1694</v>
      </c>
      <c r="S198" s="186" t="s">
        <v>1695</v>
      </c>
      <c r="T198" s="216" t="s">
        <v>1696</v>
      </c>
      <c r="U198" s="193" t="s">
        <v>1697</v>
      </c>
      <c r="V198" s="193" t="s">
        <v>1698</v>
      </c>
      <c r="W198" s="318" t="s">
        <v>1699</v>
      </c>
      <c r="X198" s="15"/>
      <c r="Y198" s="194" t="s">
        <v>56</v>
      </c>
      <c r="Z198" s="195" t="s">
        <v>66</v>
      </c>
      <c r="AA198" s="196" t="s">
        <v>67</v>
      </c>
      <c r="AB198" s="197" t="s">
        <v>391</v>
      </c>
      <c r="AC198" s="148"/>
      <c r="AD198" s="148"/>
      <c r="AE198" s="194" t="s">
        <v>56</v>
      </c>
      <c r="AF198" s="195" t="s">
        <v>66</v>
      </c>
      <c r="AG198" s="196" t="s">
        <v>67</v>
      </c>
      <c r="AH198" s="195" t="s">
        <v>391</v>
      </c>
      <c r="AI198" s="200" t="s">
        <v>56</v>
      </c>
      <c r="AJ198" s="200" t="s">
        <v>112</v>
      </c>
      <c r="AK198" s="201" t="s">
        <v>55</v>
      </c>
      <c r="AL198" s="148"/>
      <c r="AM198" s="148"/>
      <c r="AN198" s="194" t="s">
        <v>54</v>
      </c>
      <c r="AO198" s="202" t="s">
        <v>55</v>
      </c>
      <c r="AP198" s="195" t="s">
        <v>55</v>
      </c>
      <c r="AQ198" s="196" t="s">
        <v>55</v>
      </c>
      <c r="AR198" s="195" t="s">
        <v>55</v>
      </c>
      <c r="AS198" s="203" t="s">
        <v>55</v>
      </c>
      <c r="AT198" s="203" t="s">
        <v>55</v>
      </c>
      <c r="AU198" s="204" t="s">
        <v>55</v>
      </c>
      <c r="AV198" s="148"/>
      <c r="AW198" s="518" t="s">
        <v>56</v>
      </c>
      <c r="AX198" s="196">
        <v>7</v>
      </c>
      <c r="AY198" s="523" t="s">
        <v>86</v>
      </c>
      <c r="AZ198" s="195" t="s">
        <v>777</v>
      </c>
      <c r="BA198" s="206" t="s">
        <v>55</v>
      </c>
      <c r="BB198" s="206" t="s">
        <v>55</v>
      </c>
      <c r="BC198" s="204" t="s">
        <v>55</v>
      </c>
      <c r="BD198" s="148"/>
      <c r="BE198" s="518" t="s">
        <v>56</v>
      </c>
      <c r="BF198" s="530">
        <v>27</v>
      </c>
      <c r="BG198" s="523" t="s">
        <v>86</v>
      </c>
      <c r="BH198" s="195" t="s">
        <v>1700</v>
      </c>
      <c r="BI198" s="206" t="s">
        <v>55</v>
      </c>
      <c r="BJ198" s="206" t="s">
        <v>55</v>
      </c>
      <c r="BK198" s="204" t="s">
        <v>55</v>
      </c>
      <c r="BL198" s="148"/>
      <c r="BM198" s="207" t="s">
        <v>56</v>
      </c>
      <c r="BN198" s="202">
        <v>105289</v>
      </c>
      <c r="BO198" s="196">
        <v>7</v>
      </c>
      <c r="BP198" s="196" t="s">
        <v>86</v>
      </c>
      <c r="BQ198" s="195" t="s">
        <v>777</v>
      </c>
      <c r="BR198" s="206" t="s">
        <v>55</v>
      </c>
      <c r="BS198" s="203" t="s">
        <v>55</v>
      </c>
      <c r="BT198" s="204" t="s">
        <v>55</v>
      </c>
      <c r="BU198" s="148"/>
      <c r="BV198" s="194" t="s">
        <v>56</v>
      </c>
      <c r="BW198" s="202">
        <v>105289</v>
      </c>
      <c r="BX198" s="530">
        <v>27</v>
      </c>
      <c r="BY198" s="196" t="s">
        <v>86</v>
      </c>
      <c r="BZ198" s="195" t="s">
        <v>1700</v>
      </c>
      <c r="CA198" s="206" t="s">
        <v>55</v>
      </c>
      <c r="CB198" s="208" t="s">
        <v>55</v>
      </c>
      <c r="CC198" s="209" t="s">
        <v>55</v>
      </c>
      <c r="CD198" s="148"/>
      <c r="CE198" s="194" t="s">
        <v>56</v>
      </c>
      <c r="CF198" s="210">
        <v>105</v>
      </c>
      <c r="CG198" s="210" t="s">
        <v>86</v>
      </c>
      <c r="CH198" s="211"/>
      <c r="CI198" s="148"/>
      <c r="CJ198" s="199" t="s">
        <v>54</v>
      </c>
      <c r="CK198" s="210" t="s">
        <v>55</v>
      </c>
      <c r="CL198" s="210" t="s">
        <v>55</v>
      </c>
      <c r="CM198" s="210" t="s">
        <v>55</v>
      </c>
      <c r="CN198" s="212" t="s">
        <v>55</v>
      </c>
      <c r="CO198" s="148"/>
      <c r="CP198" s="213" t="s">
        <v>54</v>
      </c>
      <c r="CQ198" s="198"/>
      <c r="CR198" s="213" t="s">
        <v>54</v>
      </c>
      <c r="CS198" s="148"/>
      <c r="CT198" s="199" t="s">
        <v>54</v>
      </c>
      <c r="CU198" s="214" t="s">
        <v>55</v>
      </c>
      <c r="CV198" s="215" t="s">
        <v>55</v>
      </c>
    </row>
    <row r="199" spans="1:100" s="28" customFormat="1" ht="25.5">
      <c r="A199" s="31"/>
      <c r="B199" s="139">
        <v>191</v>
      </c>
      <c r="C199" s="140">
        <v>339</v>
      </c>
      <c r="D199" s="138" t="s">
        <v>1701</v>
      </c>
      <c r="E199" s="180" t="s">
        <v>54</v>
      </c>
      <c r="F199" s="180" t="s">
        <v>54</v>
      </c>
      <c r="G199" s="180" t="s">
        <v>54</v>
      </c>
      <c r="H199" s="180" t="s">
        <v>54</v>
      </c>
      <c r="I199" s="179"/>
      <c r="J199" s="180"/>
      <c r="K199" s="181"/>
      <c r="L199" s="96"/>
      <c r="M199" s="29" t="s">
        <v>54</v>
      </c>
      <c r="N199" s="21" t="s">
        <v>56</v>
      </c>
      <c r="O199" s="51" t="s">
        <v>1701</v>
      </c>
      <c r="P199" s="52" t="s">
        <v>1702</v>
      </c>
      <c r="Q199" s="51" t="s">
        <v>1703</v>
      </c>
      <c r="R199" s="52" t="s">
        <v>1704</v>
      </c>
      <c r="S199" s="21" t="s">
        <v>1705</v>
      </c>
      <c r="T199" s="30" t="s">
        <v>1706</v>
      </c>
      <c r="U199" s="53" t="s">
        <v>1707</v>
      </c>
      <c r="V199" s="53" t="s">
        <v>1708</v>
      </c>
      <c r="W199" s="54" t="s">
        <v>1709</v>
      </c>
      <c r="X199" s="15"/>
      <c r="Y199" s="112" t="s">
        <v>56</v>
      </c>
      <c r="Z199" s="27" t="s">
        <v>82</v>
      </c>
      <c r="AA199" s="24" t="s">
        <v>67</v>
      </c>
      <c r="AB199" s="162" t="s">
        <v>83</v>
      </c>
      <c r="AC199" s="148"/>
      <c r="AD199" s="148"/>
      <c r="AE199" s="112" t="s">
        <v>56</v>
      </c>
      <c r="AF199" s="27" t="s">
        <v>82</v>
      </c>
      <c r="AG199" s="24" t="s">
        <v>67</v>
      </c>
      <c r="AH199" s="27" t="s">
        <v>83</v>
      </c>
      <c r="AI199" s="42" t="s">
        <v>56</v>
      </c>
      <c r="AJ199" s="42" t="s">
        <v>56</v>
      </c>
      <c r="AK199" s="135" t="s">
        <v>55</v>
      </c>
      <c r="AL199" s="148"/>
      <c r="AM199" s="148"/>
      <c r="AN199" s="112" t="s">
        <v>56</v>
      </c>
      <c r="AO199" s="122">
        <v>122146</v>
      </c>
      <c r="AP199" s="27" t="s">
        <v>82</v>
      </c>
      <c r="AQ199" s="24" t="s">
        <v>67</v>
      </c>
      <c r="AR199" s="27" t="s">
        <v>83</v>
      </c>
      <c r="AS199" s="42" t="s">
        <v>56</v>
      </c>
      <c r="AT199" s="42" t="s">
        <v>56</v>
      </c>
      <c r="AU199" s="127" t="s">
        <v>55</v>
      </c>
      <c r="AV199" s="148"/>
      <c r="AW199" s="519" t="s">
        <v>56</v>
      </c>
      <c r="AX199" s="24">
        <v>3</v>
      </c>
      <c r="AY199" s="524" t="s">
        <v>86</v>
      </c>
      <c r="AZ199" s="27" t="s">
        <v>84</v>
      </c>
      <c r="BA199" s="46" t="s">
        <v>55</v>
      </c>
      <c r="BB199" s="46" t="s">
        <v>55</v>
      </c>
      <c r="BC199" s="127" t="s">
        <v>55</v>
      </c>
      <c r="BD199" s="148"/>
      <c r="BE199" s="519" t="s">
        <v>56</v>
      </c>
      <c r="BF199" s="529">
        <v>23</v>
      </c>
      <c r="BG199" s="524" t="s">
        <v>86</v>
      </c>
      <c r="BH199" s="27" t="s">
        <v>68</v>
      </c>
      <c r="BI199" s="46" t="s">
        <v>55</v>
      </c>
      <c r="BJ199" s="46" t="s">
        <v>55</v>
      </c>
      <c r="BK199" s="127" t="s">
        <v>55</v>
      </c>
      <c r="BL199" s="148"/>
      <c r="BM199" s="116" t="s">
        <v>56</v>
      </c>
      <c r="BN199" s="122">
        <v>122146</v>
      </c>
      <c r="BO199" s="24">
        <v>3</v>
      </c>
      <c r="BP199" s="25" t="s">
        <v>86</v>
      </c>
      <c r="BQ199" s="22" t="s">
        <v>84</v>
      </c>
      <c r="BR199" s="46" t="s">
        <v>55</v>
      </c>
      <c r="BS199" s="47" t="s">
        <v>55</v>
      </c>
      <c r="BT199" s="127" t="s">
        <v>55</v>
      </c>
      <c r="BU199" s="148"/>
      <c r="BV199" s="112" t="s">
        <v>56</v>
      </c>
      <c r="BW199" s="122">
        <v>122146</v>
      </c>
      <c r="BX199" s="529">
        <v>23</v>
      </c>
      <c r="BY199" s="25" t="s">
        <v>86</v>
      </c>
      <c r="BZ199" s="22" t="s">
        <v>68</v>
      </c>
      <c r="CA199" s="46" t="s">
        <v>55</v>
      </c>
      <c r="CB199" s="32" t="s">
        <v>55</v>
      </c>
      <c r="CC199" s="155" t="s">
        <v>55</v>
      </c>
      <c r="CD199" s="148"/>
      <c r="CE199" s="112" t="s">
        <v>56</v>
      </c>
      <c r="CF199" s="25">
        <v>102</v>
      </c>
      <c r="CG199" s="25" t="s">
        <v>86</v>
      </c>
      <c r="CH199" s="163"/>
      <c r="CI199" s="148"/>
      <c r="CJ199" s="113" t="s">
        <v>54</v>
      </c>
      <c r="CK199" s="25" t="s">
        <v>55</v>
      </c>
      <c r="CL199" s="25" t="s">
        <v>55</v>
      </c>
      <c r="CM199" s="25" t="s">
        <v>55</v>
      </c>
      <c r="CN199" s="156" t="s">
        <v>55</v>
      </c>
      <c r="CO199" s="148"/>
      <c r="CP199" s="174" t="s">
        <v>54</v>
      </c>
      <c r="CQ199" s="148"/>
      <c r="CR199" s="174" t="s">
        <v>54</v>
      </c>
      <c r="CS199" s="148"/>
      <c r="CT199" s="113" t="s">
        <v>54</v>
      </c>
      <c r="CU199" s="26" t="s">
        <v>55</v>
      </c>
      <c r="CV199" s="83" t="s">
        <v>55</v>
      </c>
    </row>
    <row r="200" spans="1:100" s="28" customFormat="1" ht="12.6" customHeight="1">
      <c r="A200" s="31"/>
      <c r="B200" s="183">
        <v>192</v>
      </c>
      <c r="C200" s="185">
        <v>340</v>
      </c>
      <c r="D200" s="185" t="s">
        <v>1710</v>
      </c>
      <c r="E200" s="217" t="s">
        <v>54</v>
      </c>
      <c r="F200" s="217" t="s">
        <v>54</v>
      </c>
      <c r="G200" s="217" t="s">
        <v>54</v>
      </c>
      <c r="H200" s="217" t="s">
        <v>54</v>
      </c>
      <c r="I200" s="367">
        <v>43914</v>
      </c>
      <c r="J200" s="217" t="s">
        <v>56</v>
      </c>
      <c r="K200" s="187">
        <v>43962</v>
      </c>
      <c r="L200" s="188" t="s">
        <v>1413</v>
      </c>
      <c r="M200" s="189" t="s">
        <v>54</v>
      </c>
      <c r="N200" s="189" t="s">
        <v>54</v>
      </c>
      <c r="O200" s="190" t="s">
        <v>1711</v>
      </c>
      <c r="P200" s="191" t="s">
        <v>1712</v>
      </c>
      <c r="Q200" s="190" t="s">
        <v>1713</v>
      </c>
      <c r="R200" s="191" t="s">
        <v>1714</v>
      </c>
      <c r="S200" s="186" t="s">
        <v>1715</v>
      </c>
      <c r="T200" s="216" t="s">
        <v>1716</v>
      </c>
      <c r="U200" s="193" t="s">
        <v>1717</v>
      </c>
      <c r="V200" s="193" t="s">
        <v>1718</v>
      </c>
      <c r="W200" s="318" t="s">
        <v>1719</v>
      </c>
      <c r="X200" s="15"/>
      <c r="Y200" s="194" t="s">
        <v>56</v>
      </c>
      <c r="Z200" s="195" t="s">
        <v>66</v>
      </c>
      <c r="AA200" s="196" t="s">
        <v>67</v>
      </c>
      <c r="AB200" s="197" t="s">
        <v>136</v>
      </c>
      <c r="AC200" s="148"/>
      <c r="AD200" s="148"/>
      <c r="AE200" s="194" t="s">
        <v>56</v>
      </c>
      <c r="AF200" s="195" t="s">
        <v>66</v>
      </c>
      <c r="AG200" s="196" t="s">
        <v>67</v>
      </c>
      <c r="AH200" s="195" t="s">
        <v>136</v>
      </c>
      <c r="AI200" s="200" t="s">
        <v>56</v>
      </c>
      <c r="AJ200" s="200" t="s">
        <v>56</v>
      </c>
      <c r="AK200" s="201" t="s">
        <v>55</v>
      </c>
      <c r="AL200" s="148"/>
      <c r="AM200" s="148"/>
      <c r="AN200" s="194" t="s">
        <v>56</v>
      </c>
      <c r="AO200" s="202">
        <v>1948</v>
      </c>
      <c r="AP200" s="195" t="s">
        <v>66</v>
      </c>
      <c r="AQ200" s="196" t="s">
        <v>67</v>
      </c>
      <c r="AR200" s="195" t="s">
        <v>136</v>
      </c>
      <c r="AS200" s="203" t="s">
        <v>56</v>
      </c>
      <c r="AT200" s="203" t="s">
        <v>56</v>
      </c>
      <c r="AU200" s="204" t="s">
        <v>55</v>
      </c>
      <c r="AV200" s="148"/>
      <c r="AW200" s="518" t="s">
        <v>56</v>
      </c>
      <c r="AX200" s="196">
        <v>6</v>
      </c>
      <c r="AY200" s="523" t="s">
        <v>86</v>
      </c>
      <c r="AZ200" s="195" t="s">
        <v>70</v>
      </c>
      <c r="BA200" s="206" t="s">
        <v>55</v>
      </c>
      <c r="BB200" s="206" t="s">
        <v>55</v>
      </c>
      <c r="BC200" s="204" t="s">
        <v>55</v>
      </c>
      <c r="BD200" s="148"/>
      <c r="BE200" s="518" t="s">
        <v>56</v>
      </c>
      <c r="BF200" s="530">
        <v>26</v>
      </c>
      <c r="BG200" s="523" t="s">
        <v>86</v>
      </c>
      <c r="BH200" s="195" t="s">
        <v>71</v>
      </c>
      <c r="BI200" s="206" t="s">
        <v>55</v>
      </c>
      <c r="BJ200" s="206" t="s">
        <v>55</v>
      </c>
      <c r="BK200" s="204" t="s">
        <v>55</v>
      </c>
      <c r="BL200" s="148"/>
      <c r="BM200" s="207" t="s">
        <v>54</v>
      </c>
      <c r="BN200" s="202" t="s">
        <v>55</v>
      </c>
      <c r="BO200" s="196">
        <v>6</v>
      </c>
      <c r="BP200" s="196" t="s">
        <v>923</v>
      </c>
      <c r="BQ200" s="195" t="s">
        <v>923</v>
      </c>
      <c r="BR200" s="206" t="s">
        <v>55</v>
      </c>
      <c r="BS200" s="203" t="s">
        <v>55</v>
      </c>
      <c r="BT200" s="204" t="s">
        <v>55</v>
      </c>
      <c r="BU200" s="148"/>
      <c r="BV200" s="194" t="s">
        <v>54</v>
      </c>
      <c r="BW200" s="202" t="s">
        <v>55</v>
      </c>
      <c r="BX200" s="530">
        <v>26</v>
      </c>
      <c r="BY200" s="196" t="s">
        <v>923</v>
      </c>
      <c r="BZ200" s="195" t="s">
        <v>923</v>
      </c>
      <c r="CA200" s="206" t="s">
        <v>55</v>
      </c>
      <c r="CB200" s="208" t="s">
        <v>55</v>
      </c>
      <c r="CC200" s="209" t="s">
        <v>55</v>
      </c>
      <c r="CD200" s="148"/>
      <c r="CE200" s="194" t="s">
        <v>56</v>
      </c>
      <c r="CF200" s="210">
        <v>105</v>
      </c>
      <c r="CG200" s="210" t="s">
        <v>86</v>
      </c>
      <c r="CH200" s="211"/>
      <c r="CI200" s="148"/>
      <c r="CJ200" s="199" t="s">
        <v>54</v>
      </c>
      <c r="CK200" s="210" t="s">
        <v>55</v>
      </c>
      <c r="CL200" s="210" t="s">
        <v>55</v>
      </c>
      <c r="CM200" s="210" t="s">
        <v>55</v>
      </c>
      <c r="CN200" s="212" t="s">
        <v>55</v>
      </c>
      <c r="CO200" s="148"/>
      <c r="CP200" s="213" t="s">
        <v>54</v>
      </c>
      <c r="CQ200" s="198"/>
      <c r="CR200" s="213" t="s">
        <v>54</v>
      </c>
      <c r="CS200" s="148"/>
      <c r="CT200" s="199" t="s">
        <v>54</v>
      </c>
      <c r="CU200" s="214" t="s">
        <v>55</v>
      </c>
      <c r="CV200" s="215" t="s">
        <v>55</v>
      </c>
    </row>
    <row r="201" spans="1:100" s="28" customFormat="1" ht="12.6" customHeight="1">
      <c r="A201" s="31"/>
      <c r="B201" s="139">
        <v>193</v>
      </c>
      <c r="C201" s="140">
        <v>341</v>
      </c>
      <c r="D201" s="138" t="s">
        <v>1720</v>
      </c>
      <c r="E201" s="181" t="s">
        <v>54</v>
      </c>
      <c r="F201" s="181" t="s">
        <v>56</v>
      </c>
      <c r="G201" s="181" t="s">
        <v>56</v>
      </c>
      <c r="H201" s="181" t="s">
        <v>55</v>
      </c>
      <c r="I201" s="181">
        <v>43943</v>
      </c>
      <c r="J201" s="181"/>
      <c r="K201" s="181"/>
      <c r="L201" s="96" t="s">
        <v>242</v>
      </c>
      <c r="M201" s="29" t="s">
        <v>54</v>
      </c>
      <c r="N201" s="29" t="s">
        <v>54</v>
      </c>
      <c r="O201" s="51" t="s">
        <v>1720</v>
      </c>
      <c r="P201" s="52" t="s">
        <v>1720</v>
      </c>
      <c r="Q201" s="51" t="s">
        <v>1721</v>
      </c>
      <c r="R201" s="52" t="s">
        <v>1722</v>
      </c>
      <c r="S201" s="21" t="s">
        <v>1723</v>
      </c>
      <c r="T201" s="22" t="s">
        <v>55</v>
      </c>
      <c r="U201" s="53" t="s">
        <v>1724</v>
      </c>
      <c r="V201" s="53" t="s">
        <v>1725</v>
      </c>
      <c r="W201" s="54" t="s">
        <v>1726</v>
      </c>
      <c r="X201" s="15"/>
      <c r="Y201" s="112" t="s">
        <v>56</v>
      </c>
      <c r="Z201" s="27" t="s">
        <v>66</v>
      </c>
      <c r="AA201" s="24" t="s">
        <v>67</v>
      </c>
      <c r="AB201" s="162" t="s">
        <v>137</v>
      </c>
      <c r="AC201" s="148"/>
      <c r="AD201" s="148"/>
      <c r="AE201" s="112" t="s">
        <v>56</v>
      </c>
      <c r="AF201" s="27" t="s">
        <v>66</v>
      </c>
      <c r="AG201" s="24" t="s">
        <v>67</v>
      </c>
      <c r="AH201" s="27" t="s">
        <v>137</v>
      </c>
      <c r="AI201" s="42" t="s">
        <v>56</v>
      </c>
      <c r="AJ201" s="42" t="s">
        <v>56</v>
      </c>
      <c r="AK201" s="135" t="s">
        <v>55</v>
      </c>
      <c r="AL201" s="148"/>
      <c r="AM201" s="148"/>
      <c r="AN201" s="112" t="s">
        <v>54</v>
      </c>
      <c r="AO201" s="122" t="s">
        <v>55</v>
      </c>
      <c r="AP201" s="27" t="s">
        <v>55</v>
      </c>
      <c r="AQ201" s="24" t="s">
        <v>55</v>
      </c>
      <c r="AR201" s="27" t="s">
        <v>55</v>
      </c>
      <c r="AS201" s="47" t="s">
        <v>55</v>
      </c>
      <c r="AT201" s="47" t="s">
        <v>55</v>
      </c>
      <c r="AU201" s="127" t="s">
        <v>55</v>
      </c>
      <c r="AV201" s="148"/>
      <c r="AW201" s="519" t="s">
        <v>54</v>
      </c>
      <c r="AX201" s="24">
        <v>3</v>
      </c>
      <c r="AY201" s="524" t="s">
        <v>86</v>
      </c>
      <c r="AZ201" s="253" t="s">
        <v>85</v>
      </c>
      <c r="BA201" s="46" t="s">
        <v>55</v>
      </c>
      <c r="BB201" s="284" t="s">
        <v>55</v>
      </c>
      <c r="BC201" s="283" t="s">
        <v>55</v>
      </c>
      <c r="BD201" s="148"/>
      <c r="BE201" s="519" t="s">
        <v>54</v>
      </c>
      <c r="BF201" s="529">
        <v>23</v>
      </c>
      <c r="BG201" s="524" t="s">
        <v>86</v>
      </c>
      <c r="BH201" s="253" t="s">
        <v>71</v>
      </c>
      <c r="BI201" s="46" t="s">
        <v>55</v>
      </c>
      <c r="BJ201" s="284" t="s">
        <v>55</v>
      </c>
      <c r="BK201" s="283" t="s">
        <v>55</v>
      </c>
      <c r="BL201" s="148"/>
      <c r="BM201" s="116" t="s">
        <v>54</v>
      </c>
      <c r="BN201" s="122" t="s">
        <v>55</v>
      </c>
      <c r="BO201" s="24">
        <v>3</v>
      </c>
      <c r="BP201" s="25" t="s">
        <v>86</v>
      </c>
      <c r="BQ201" s="259" t="s">
        <v>85</v>
      </c>
      <c r="BR201" s="46" t="s">
        <v>55</v>
      </c>
      <c r="BS201" s="292" t="s">
        <v>55</v>
      </c>
      <c r="BT201" s="283" t="s">
        <v>55</v>
      </c>
      <c r="BU201" s="148"/>
      <c r="BV201" s="113" t="s">
        <v>54</v>
      </c>
      <c r="BW201" s="122" t="s">
        <v>55</v>
      </c>
      <c r="BX201" s="529">
        <v>23</v>
      </c>
      <c r="BY201" s="25" t="s">
        <v>55</v>
      </c>
      <c r="BZ201" s="22" t="s">
        <v>55</v>
      </c>
      <c r="CA201" s="46" t="s">
        <v>55</v>
      </c>
      <c r="CB201" s="32" t="s">
        <v>55</v>
      </c>
      <c r="CC201" s="155" t="s">
        <v>55</v>
      </c>
      <c r="CD201" s="148"/>
      <c r="CE201" s="113" t="s">
        <v>54</v>
      </c>
      <c r="CF201" s="25" t="s">
        <v>55</v>
      </c>
      <c r="CG201" s="25" t="s">
        <v>55</v>
      </c>
      <c r="CH201" s="163"/>
      <c r="CI201" s="148"/>
      <c r="CJ201" s="113" t="s">
        <v>54</v>
      </c>
      <c r="CK201" s="25" t="s">
        <v>55</v>
      </c>
      <c r="CL201" s="25" t="s">
        <v>55</v>
      </c>
      <c r="CM201" s="25" t="s">
        <v>55</v>
      </c>
      <c r="CN201" s="156" t="s">
        <v>55</v>
      </c>
      <c r="CO201" s="148"/>
      <c r="CP201" s="174" t="s">
        <v>54</v>
      </c>
      <c r="CQ201" s="148"/>
      <c r="CR201" s="174" t="s">
        <v>54</v>
      </c>
      <c r="CS201" s="148"/>
      <c r="CT201" s="113" t="s">
        <v>54</v>
      </c>
      <c r="CU201" s="26" t="s">
        <v>55</v>
      </c>
      <c r="CV201" s="83" t="s">
        <v>55</v>
      </c>
    </row>
    <row r="202" spans="1:100" s="28" customFormat="1" ht="12.6" customHeight="1">
      <c r="A202" s="31"/>
      <c r="B202" s="183">
        <v>194</v>
      </c>
      <c r="C202" s="185">
        <v>342</v>
      </c>
      <c r="D202" s="185" t="s">
        <v>1727</v>
      </c>
      <c r="E202" s="217" t="s">
        <v>54</v>
      </c>
      <c r="F202" s="217" t="s">
        <v>54</v>
      </c>
      <c r="G202" s="217" t="s">
        <v>54</v>
      </c>
      <c r="H202" s="217" t="s">
        <v>55</v>
      </c>
      <c r="I202" s="219"/>
      <c r="J202" s="217"/>
      <c r="K202" s="187"/>
      <c r="L202" s="188"/>
      <c r="M202" s="189" t="s">
        <v>54</v>
      </c>
      <c r="N202" s="189" t="s">
        <v>54</v>
      </c>
      <c r="O202" s="190" t="s">
        <v>1727</v>
      </c>
      <c r="P202" s="191" t="s">
        <v>1728</v>
      </c>
      <c r="Q202" s="190" t="s">
        <v>1729</v>
      </c>
      <c r="R202" s="191" t="s">
        <v>1730</v>
      </c>
      <c r="S202" s="186" t="s">
        <v>1731</v>
      </c>
      <c r="T202" s="216" t="s">
        <v>55</v>
      </c>
      <c r="U202" s="193" t="s">
        <v>1732</v>
      </c>
      <c r="V202" s="193" t="s">
        <v>1733</v>
      </c>
      <c r="W202" s="318">
        <v>729</v>
      </c>
      <c r="X202" s="15"/>
      <c r="Y202" s="194" t="s">
        <v>56</v>
      </c>
      <c r="Z202" s="195" t="s">
        <v>66</v>
      </c>
      <c r="AA202" s="196" t="s">
        <v>67</v>
      </c>
      <c r="AB202" s="197" t="s">
        <v>137</v>
      </c>
      <c r="AC202" s="148"/>
      <c r="AD202" s="148"/>
      <c r="AE202" s="194" t="s">
        <v>56</v>
      </c>
      <c r="AF202" s="195" t="s">
        <v>66</v>
      </c>
      <c r="AG202" s="196" t="s">
        <v>67</v>
      </c>
      <c r="AH202" s="195" t="s">
        <v>137</v>
      </c>
      <c r="AI202" s="200" t="s">
        <v>56</v>
      </c>
      <c r="AJ202" s="200" t="s">
        <v>55</v>
      </c>
      <c r="AK202" s="201" t="s">
        <v>55</v>
      </c>
      <c r="AL202" s="148"/>
      <c r="AM202" s="148"/>
      <c r="AN202" s="194" t="s">
        <v>54</v>
      </c>
      <c r="AO202" s="202" t="s">
        <v>55</v>
      </c>
      <c r="AP202" s="195" t="s">
        <v>55</v>
      </c>
      <c r="AQ202" s="196" t="s">
        <v>55</v>
      </c>
      <c r="AR202" s="195" t="s">
        <v>55</v>
      </c>
      <c r="AS202" s="203" t="s">
        <v>55</v>
      </c>
      <c r="AT202" s="203" t="s">
        <v>55</v>
      </c>
      <c r="AU202" s="204" t="s">
        <v>55</v>
      </c>
      <c r="AV202" s="148"/>
      <c r="AW202" s="518" t="s">
        <v>56</v>
      </c>
      <c r="AX202" s="196">
        <v>8</v>
      </c>
      <c r="AY202" s="523" t="s">
        <v>86</v>
      </c>
      <c r="AZ202" s="195" t="s">
        <v>805</v>
      </c>
      <c r="BA202" s="206" t="s">
        <v>55</v>
      </c>
      <c r="BB202" s="206" t="s">
        <v>55</v>
      </c>
      <c r="BC202" s="204" t="s">
        <v>55</v>
      </c>
      <c r="BD202" s="148"/>
      <c r="BE202" s="518" t="s">
        <v>56</v>
      </c>
      <c r="BF202" s="530">
        <v>28</v>
      </c>
      <c r="BG202" s="523" t="s">
        <v>86</v>
      </c>
      <c r="BH202" s="195" t="s">
        <v>71</v>
      </c>
      <c r="BI202" s="206" t="s">
        <v>55</v>
      </c>
      <c r="BJ202" s="206" t="s">
        <v>55</v>
      </c>
      <c r="BK202" s="204" t="s">
        <v>55</v>
      </c>
      <c r="BL202" s="148"/>
      <c r="BM202" s="207" t="s">
        <v>54</v>
      </c>
      <c r="BN202" s="202" t="s">
        <v>55</v>
      </c>
      <c r="BO202" s="196">
        <v>8</v>
      </c>
      <c r="BP202" s="196" t="s">
        <v>55</v>
      </c>
      <c r="BQ202" s="195" t="s">
        <v>55</v>
      </c>
      <c r="BR202" s="206" t="s">
        <v>55</v>
      </c>
      <c r="BS202" s="203" t="s">
        <v>55</v>
      </c>
      <c r="BT202" s="204" t="s">
        <v>55</v>
      </c>
      <c r="BU202" s="148"/>
      <c r="BV202" s="194" t="s">
        <v>54</v>
      </c>
      <c r="BW202" s="202" t="s">
        <v>55</v>
      </c>
      <c r="BX202" s="530">
        <v>28</v>
      </c>
      <c r="BY202" s="196" t="s">
        <v>55</v>
      </c>
      <c r="BZ202" s="195" t="s">
        <v>55</v>
      </c>
      <c r="CA202" s="206" t="s">
        <v>55</v>
      </c>
      <c r="CB202" s="208" t="s">
        <v>55</v>
      </c>
      <c r="CC202" s="209" t="s">
        <v>55</v>
      </c>
      <c r="CD202" s="148"/>
      <c r="CE202" s="194" t="s">
        <v>54</v>
      </c>
      <c r="CF202" s="210" t="s">
        <v>55</v>
      </c>
      <c r="CG202" s="210" t="s">
        <v>55</v>
      </c>
      <c r="CH202" s="211"/>
      <c r="CI202" s="148"/>
      <c r="CJ202" s="199" t="s">
        <v>54</v>
      </c>
      <c r="CK202" s="210" t="s">
        <v>55</v>
      </c>
      <c r="CL202" s="210" t="s">
        <v>55</v>
      </c>
      <c r="CM202" s="210" t="s">
        <v>55</v>
      </c>
      <c r="CN202" s="212" t="s">
        <v>55</v>
      </c>
      <c r="CO202" s="148"/>
      <c r="CP202" s="213" t="s">
        <v>54</v>
      </c>
      <c r="CQ202" s="198"/>
      <c r="CR202" s="213" t="s">
        <v>54</v>
      </c>
      <c r="CS202" s="148"/>
      <c r="CT202" s="199" t="s">
        <v>54</v>
      </c>
      <c r="CU202" s="214" t="s">
        <v>55</v>
      </c>
      <c r="CV202" s="215" t="s">
        <v>55</v>
      </c>
    </row>
    <row r="203" spans="1:100" s="28" customFormat="1" ht="24.95" customHeight="1">
      <c r="A203" s="31"/>
      <c r="B203" s="141">
        <v>195</v>
      </c>
      <c r="C203" s="514">
        <v>343</v>
      </c>
      <c r="D203" s="515" t="s">
        <v>1734</v>
      </c>
      <c r="E203" s="181" t="s">
        <v>54</v>
      </c>
      <c r="F203" s="181" t="s">
        <v>56</v>
      </c>
      <c r="G203" s="181" t="s">
        <v>56</v>
      </c>
      <c r="H203" s="181" t="s">
        <v>55</v>
      </c>
      <c r="I203" s="181">
        <v>43910</v>
      </c>
      <c r="J203" s="181"/>
      <c r="K203" s="181"/>
      <c r="L203" s="96" t="s">
        <v>359</v>
      </c>
      <c r="M203" s="29" t="s">
        <v>54</v>
      </c>
      <c r="N203" s="29" t="s">
        <v>54</v>
      </c>
      <c r="O203" s="51" t="s">
        <v>1734</v>
      </c>
      <c r="P203" s="52" t="s">
        <v>1735</v>
      </c>
      <c r="Q203" s="51" t="s">
        <v>1736</v>
      </c>
      <c r="R203" s="52" t="s">
        <v>1737</v>
      </c>
      <c r="S203" s="21" t="s">
        <v>1738</v>
      </c>
      <c r="T203" s="30" t="s">
        <v>1739</v>
      </c>
      <c r="U203" s="53" t="s">
        <v>1740</v>
      </c>
      <c r="V203" s="53" t="s">
        <v>1741</v>
      </c>
      <c r="W203" s="54" t="s">
        <v>1742</v>
      </c>
      <c r="X203" s="15"/>
      <c r="Y203" s="112" t="s">
        <v>56</v>
      </c>
      <c r="Z203" s="27" t="s">
        <v>66</v>
      </c>
      <c r="AA203" s="24" t="s">
        <v>67</v>
      </c>
      <c r="AB203" s="162" t="s">
        <v>70</v>
      </c>
      <c r="AC203" s="148"/>
      <c r="AD203" s="148"/>
      <c r="AE203" s="112" t="s">
        <v>56</v>
      </c>
      <c r="AF203" s="27" t="s">
        <v>66</v>
      </c>
      <c r="AG203" s="24" t="s">
        <v>67</v>
      </c>
      <c r="AH203" s="27" t="s">
        <v>70</v>
      </c>
      <c r="AI203" s="362" t="s">
        <v>56</v>
      </c>
      <c r="AJ203" s="362" t="s">
        <v>56</v>
      </c>
      <c r="AK203" s="363" t="s">
        <v>55</v>
      </c>
      <c r="AL203" s="148"/>
      <c r="AM203" s="148"/>
      <c r="AN203" s="112" t="s">
        <v>54</v>
      </c>
      <c r="AO203" s="122" t="s">
        <v>55</v>
      </c>
      <c r="AP203" s="27" t="s">
        <v>55</v>
      </c>
      <c r="AQ203" s="24" t="s">
        <v>55</v>
      </c>
      <c r="AR203" s="27" t="s">
        <v>55</v>
      </c>
      <c r="AS203" s="47" t="s">
        <v>55</v>
      </c>
      <c r="AT203" s="47" t="s">
        <v>55</v>
      </c>
      <c r="AU203" s="127" t="s">
        <v>55</v>
      </c>
      <c r="AV203" s="148"/>
      <c r="AW203" s="519" t="s">
        <v>54</v>
      </c>
      <c r="AX203" s="24">
        <v>8</v>
      </c>
      <c r="AY203" s="524" t="s">
        <v>86</v>
      </c>
      <c r="AZ203" s="253" t="s">
        <v>118</v>
      </c>
      <c r="BA203" s="46" t="s">
        <v>55</v>
      </c>
      <c r="BB203" s="284" t="s">
        <v>55</v>
      </c>
      <c r="BC203" s="283" t="s">
        <v>55</v>
      </c>
      <c r="BD203" s="148"/>
      <c r="BE203" s="519" t="s">
        <v>54</v>
      </c>
      <c r="BF203" s="529">
        <v>28</v>
      </c>
      <c r="BG203" s="524" t="s">
        <v>86</v>
      </c>
      <c r="BH203" s="253" t="s">
        <v>138</v>
      </c>
      <c r="BI203" s="46" t="s">
        <v>55</v>
      </c>
      <c r="BJ203" s="284" t="s">
        <v>55</v>
      </c>
      <c r="BK203" s="283" t="s">
        <v>55</v>
      </c>
      <c r="BL203" s="148"/>
      <c r="BM203" s="116" t="s">
        <v>54</v>
      </c>
      <c r="BN203" s="122" t="s">
        <v>55</v>
      </c>
      <c r="BO203" s="24">
        <v>8</v>
      </c>
      <c r="BP203" s="24" t="s">
        <v>55</v>
      </c>
      <c r="BQ203" s="27" t="s">
        <v>55</v>
      </c>
      <c r="BR203" s="46" t="s">
        <v>55</v>
      </c>
      <c r="BS203" s="47" t="s">
        <v>55</v>
      </c>
      <c r="BT203" s="127" t="s">
        <v>55</v>
      </c>
      <c r="BU203" s="148"/>
      <c r="BV203" s="113" t="s">
        <v>54</v>
      </c>
      <c r="BW203" s="122" t="s">
        <v>55</v>
      </c>
      <c r="BX203" s="529">
        <v>28</v>
      </c>
      <c r="BY203" s="25" t="s">
        <v>55</v>
      </c>
      <c r="BZ203" s="22" t="s">
        <v>55</v>
      </c>
      <c r="CA203" s="46" t="s">
        <v>55</v>
      </c>
      <c r="CB203" s="32" t="s">
        <v>55</v>
      </c>
      <c r="CC203" s="155" t="s">
        <v>55</v>
      </c>
      <c r="CD203" s="148"/>
      <c r="CE203" s="113" t="s">
        <v>54</v>
      </c>
      <c r="CF203" s="25" t="s">
        <v>55</v>
      </c>
      <c r="CG203" s="25" t="s">
        <v>55</v>
      </c>
      <c r="CH203" s="163"/>
      <c r="CI203" s="148"/>
      <c r="CJ203" s="113" t="s">
        <v>54</v>
      </c>
      <c r="CK203" s="25" t="s">
        <v>55</v>
      </c>
      <c r="CL203" s="25" t="s">
        <v>55</v>
      </c>
      <c r="CM203" s="25" t="s">
        <v>55</v>
      </c>
      <c r="CN203" s="156" t="s">
        <v>55</v>
      </c>
      <c r="CO203" s="148"/>
      <c r="CP203" s="174" t="s">
        <v>54</v>
      </c>
      <c r="CQ203" s="148"/>
      <c r="CR203" s="174" t="s">
        <v>54</v>
      </c>
      <c r="CS203" s="148"/>
      <c r="CT203" s="113" t="s">
        <v>54</v>
      </c>
      <c r="CU203" s="26" t="s">
        <v>55</v>
      </c>
      <c r="CV203" s="83" t="s">
        <v>55</v>
      </c>
    </row>
    <row r="204" spans="1:100" s="78" customFormat="1" ht="24.95" customHeight="1">
      <c r="A204" s="380"/>
      <c r="B204" s="517">
        <v>197</v>
      </c>
      <c r="C204" s="145">
        <v>345</v>
      </c>
      <c r="D204" s="79" t="s">
        <v>1743</v>
      </c>
      <c r="E204" s="513" t="s">
        <v>56</v>
      </c>
      <c r="F204" s="81" t="s">
        <v>56</v>
      </c>
      <c r="G204" s="81" t="s">
        <v>56</v>
      </c>
      <c r="H204" s="81" t="s">
        <v>55</v>
      </c>
      <c r="I204" s="179"/>
      <c r="J204" s="81"/>
      <c r="K204" s="315"/>
      <c r="L204" s="70"/>
      <c r="M204" s="67" t="s">
        <v>54</v>
      </c>
      <c r="N204" s="67" t="s">
        <v>54</v>
      </c>
      <c r="O204" s="69" t="s">
        <v>1743</v>
      </c>
      <c r="P204" s="69" t="s">
        <v>1744</v>
      </c>
      <c r="Q204" s="68" t="s">
        <v>1745</v>
      </c>
      <c r="R204" s="69" t="s">
        <v>1746</v>
      </c>
      <c r="S204" s="70" t="s">
        <v>1747</v>
      </c>
      <c r="T204" s="80" t="s">
        <v>1748</v>
      </c>
      <c r="U204" s="71" t="s">
        <v>1749</v>
      </c>
      <c r="V204" s="71" t="s">
        <v>1750</v>
      </c>
      <c r="W204" s="72" t="s">
        <v>1751</v>
      </c>
      <c r="X204" s="15"/>
      <c r="Y204" s="115" t="s">
        <v>54</v>
      </c>
      <c r="Z204" s="265" t="s">
        <v>66</v>
      </c>
      <c r="AA204" s="266" t="s">
        <v>67</v>
      </c>
      <c r="AB204" s="267" t="s">
        <v>136</v>
      </c>
      <c r="AC204" s="148"/>
      <c r="AD204" s="148"/>
      <c r="AE204" s="115" t="s">
        <v>54</v>
      </c>
      <c r="AF204" s="265" t="s">
        <v>66</v>
      </c>
      <c r="AG204" s="266" t="s">
        <v>67</v>
      </c>
      <c r="AH204" s="265" t="s">
        <v>136</v>
      </c>
      <c r="AI204" s="276" t="s">
        <v>56</v>
      </c>
      <c r="AJ204" s="276" t="s">
        <v>56</v>
      </c>
      <c r="AK204" s="277" t="s">
        <v>55</v>
      </c>
      <c r="AL204" s="148"/>
      <c r="AM204" s="148"/>
      <c r="AN204" s="115" t="s">
        <v>54</v>
      </c>
      <c r="AO204" s="123" t="s">
        <v>55</v>
      </c>
      <c r="AP204" s="73" t="s">
        <v>55</v>
      </c>
      <c r="AQ204" s="74" t="s">
        <v>55</v>
      </c>
      <c r="AR204" s="73" t="s">
        <v>55</v>
      </c>
      <c r="AS204" s="75" t="s">
        <v>55</v>
      </c>
      <c r="AT204" s="75" t="s">
        <v>55</v>
      </c>
      <c r="AU204" s="129" t="s">
        <v>55</v>
      </c>
      <c r="AV204" s="148"/>
      <c r="AW204" s="537" t="s">
        <v>54</v>
      </c>
      <c r="AX204" s="266">
        <v>6</v>
      </c>
      <c r="AY204" s="538" t="s">
        <v>86</v>
      </c>
      <c r="AZ204" s="265" t="s">
        <v>68</v>
      </c>
      <c r="BA204" s="46" t="s">
        <v>55</v>
      </c>
      <c r="BB204" s="289" t="s">
        <v>55</v>
      </c>
      <c r="BC204" s="290" t="s">
        <v>55</v>
      </c>
      <c r="BD204" s="148"/>
      <c r="BE204" s="537" t="s">
        <v>54</v>
      </c>
      <c r="BF204" s="546">
        <v>26</v>
      </c>
      <c r="BG204" s="538" t="s">
        <v>86</v>
      </c>
      <c r="BH204" s="265" t="s">
        <v>286</v>
      </c>
      <c r="BI204" s="46" t="s">
        <v>55</v>
      </c>
      <c r="BJ204" s="289" t="s">
        <v>55</v>
      </c>
      <c r="BK204" s="290" t="s">
        <v>55</v>
      </c>
      <c r="BL204" s="148"/>
      <c r="BM204" s="119" t="s">
        <v>54</v>
      </c>
      <c r="BN204" s="307">
        <v>119453</v>
      </c>
      <c r="BO204" s="266">
        <v>6</v>
      </c>
      <c r="BP204" s="308" t="s">
        <v>86</v>
      </c>
      <c r="BQ204" s="309" t="s">
        <v>68</v>
      </c>
      <c r="BR204" s="46" t="s">
        <v>55</v>
      </c>
      <c r="BS204" s="310" t="s">
        <v>55</v>
      </c>
      <c r="BT204" s="290" t="s">
        <v>55</v>
      </c>
      <c r="BU204" s="148"/>
      <c r="BV204" s="115" t="s">
        <v>54</v>
      </c>
      <c r="BW204" s="307">
        <v>119453</v>
      </c>
      <c r="BX204" s="546">
        <v>26</v>
      </c>
      <c r="BY204" s="308" t="s">
        <v>86</v>
      </c>
      <c r="BZ204" s="309" t="s">
        <v>286</v>
      </c>
      <c r="CA204" s="46" t="s">
        <v>55</v>
      </c>
      <c r="CB204" s="311" t="s">
        <v>55</v>
      </c>
      <c r="CC204" s="159" t="s">
        <v>55</v>
      </c>
      <c r="CD204" s="148"/>
      <c r="CE204" s="160" t="s">
        <v>54</v>
      </c>
      <c r="CF204" s="77" t="s">
        <v>55</v>
      </c>
      <c r="CG204" s="77" t="s">
        <v>55</v>
      </c>
      <c r="CH204" s="165"/>
      <c r="CI204" s="148"/>
      <c r="CJ204" s="160" t="s">
        <v>54</v>
      </c>
      <c r="CK204" s="77" t="s">
        <v>55</v>
      </c>
      <c r="CL204" s="77" t="s">
        <v>55</v>
      </c>
      <c r="CM204" s="77" t="s">
        <v>55</v>
      </c>
      <c r="CN204" s="171" t="s">
        <v>55</v>
      </c>
      <c r="CO204" s="148"/>
      <c r="CP204" s="176" t="s">
        <v>54</v>
      </c>
      <c r="CQ204" s="148"/>
      <c r="CR204" s="176" t="s">
        <v>54</v>
      </c>
      <c r="CS204" s="148"/>
      <c r="CT204" s="160" t="s">
        <v>54</v>
      </c>
      <c r="CU204" s="76" t="s">
        <v>55</v>
      </c>
      <c r="CV204" s="84" t="s">
        <v>55</v>
      </c>
    </row>
    <row r="205" spans="1:100" s="28" customFormat="1" ht="12.6" customHeight="1">
      <c r="A205" s="31"/>
      <c r="B205" s="510">
        <v>198</v>
      </c>
      <c r="C205" s="516">
        <v>346</v>
      </c>
      <c r="D205" s="516" t="s">
        <v>1752</v>
      </c>
      <c r="E205" s="217" t="s">
        <v>54</v>
      </c>
      <c r="F205" s="217" t="s">
        <v>54</v>
      </c>
      <c r="G205" s="217" t="s">
        <v>54</v>
      </c>
      <c r="H205" s="217" t="s">
        <v>55</v>
      </c>
      <c r="I205" s="219"/>
      <c r="J205" s="217"/>
      <c r="K205" s="187"/>
      <c r="L205" s="188"/>
      <c r="M205" s="189" t="s">
        <v>54</v>
      </c>
      <c r="N205" s="189" t="s">
        <v>54</v>
      </c>
      <c r="O205" s="190" t="s">
        <v>1752</v>
      </c>
      <c r="P205" s="191" t="s">
        <v>1752</v>
      </c>
      <c r="Q205" s="190" t="s">
        <v>1753</v>
      </c>
      <c r="R205" s="191" t="s">
        <v>1754</v>
      </c>
      <c r="S205" s="186" t="s">
        <v>1755</v>
      </c>
      <c r="T205" s="216" t="s">
        <v>1756</v>
      </c>
      <c r="U205" s="193" t="s">
        <v>1757</v>
      </c>
      <c r="V205" s="193" t="s">
        <v>1758</v>
      </c>
      <c r="W205" s="318" t="s">
        <v>1759</v>
      </c>
      <c r="X205" s="15"/>
      <c r="Y205" s="194" t="s">
        <v>56</v>
      </c>
      <c r="Z205" s="195" t="s">
        <v>66</v>
      </c>
      <c r="AA205" s="196" t="s">
        <v>67</v>
      </c>
      <c r="AB205" s="197" t="s">
        <v>268</v>
      </c>
      <c r="AC205" s="148"/>
      <c r="AD205" s="148"/>
      <c r="AE205" s="194" t="s">
        <v>56</v>
      </c>
      <c r="AF205" s="195" t="s">
        <v>66</v>
      </c>
      <c r="AG205" s="196" t="s">
        <v>67</v>
      </c>
      <c r="AH205" s="195" t="s">
        <v>268</v>
      </c>
      <c r="AI205" s="200" t="s">
        <v>56</v>
      </c>
      <c r="AJ205" s="200" t="s">
        <v>112</v>
      </c>
      <c r="AK205" s="201" t="s">
        <v>55</v>
      </c>
      <c r="AL205" s="148"/>
      <c r="AM205" s="148"/>
      <c r="AN205" s="194" t="s">
        <v>54</v>
      </c>
      <c r="AO205" s="202" t="s">
        <v>55</v>
      </c>
      <c r="AP205" s="195" t="s">
        <v>55</v>
      </c>
      <c r="AQ205" s="196" t="s">
        <v>55</v>
      </c>
      <c r="AR205" s="195" t="s">
        <v>55</v>
      </c>
      <c r="AS205" s="203" t="s">
        <v>55</v>
      </c>
      <c r="AT205" s="203" t="s">
        <v>55</v>
      </c>
      <c r="AU205" s="204" t="s">
        <v>55</v>
      </c>
      <c r="AV205" s="148"/>
      <c r="AW205" s="518" t="s">
        <v>56</v>
      </c>
      <c r="AX205" s="196">
        <v>3</v>
      </c>
      <c r="AY205" s="523" t="s">
        <v>69</v>
      </c>
      <c r="AZ205" s="195" t="s">
        <v>269</v>
      </c>
      <c r="BA205" s="206" t="s">
        <v>55</v>
      </c>
      <c r="BB205" s="206" t="s">
        <v>55</v>
      </c>
      <c r="BC205" s="204" t="s">
        <v>55</v>
      </c>
      <c r="BD205" s="148"/>
      <c r="BE205" s="518" t="s">
        <v>56</v>
      </c>
      <c r="BF205" s="530">
        <v>23</v>
      </c>
      <c r="BG205" s="523" t="s">
        <v>227</v>
      </c>
      <c r="BH205" s="195" t="s">
        <v>163</v>
      </c>
      <c r="BI205" s="206" t="s">
        <v>55</v>
      </c>
      <c r="BJ205" s="206" t="s">
        <v>55</v>
      </c>
      <c r="BK205" s="204" t="s">
        <v>55</v>
      </c>
      <c r="BL205" s="148"/>
      <c r="BM205" s="207" t="s">
        <v>54</v>
      </c>
      <c r="BN205" s="306" t="s">
        <v>55</v>
      </c>
      <c r="BO205" s="196">
        <v>3</v>
      </c>
      <c r="BP205" s="196" t="s">
        <v>55</v>
      </c>
      <c r="BQ205" s="195" t="s">
        <v>55</v>
      </c>
      <c r="BR205" s="206" t="s">
        <v>55</v>
      </c>
      <c r="BS205" s="203" t="s">
        <v>55</v>
      </c>
      <c r="BT205" s="204" t="s">
        <v>55</v>
      </c>
      <c r="BU205" s="148"/>
      <c r="BV205" s="194" t="s">
        <v>54</v>
      </c>
      <c r="BW205" s="202" t="s">
        <v>55</v>
      </c>
      <c r="BX205" s="530">
        <v>23</v>
      </c>
      <c r="BY205" s="196" t="s">
        <v>55</v>
      </c>
      <c r="BZ205" s="195" t="s">
        <v>55</v>
      </c>
      <c r="CA205" s="206" t="s">
        <v>55</v>
      </c>
      <c r="CB205" s="208" t="s">
        <v>55</v>
      </c>
      <c r="CC205" s="209" t="s">
        <v>55</v>
      </c>
      <c r="CD205" s="148"/>
      <c r="CE205" s="194" t="s">
        <v>54</v>
      </c>
      <c r="CF205" s="210" t="s">
        <v>55</v>
      </c>
      <c r="CG205" s="210" t="s">
        <v>55</v>
      </c>
      <c r="CH205" s="211"/>
      <c r="CI205" s="148"/>
      <c r="CJ205" s="199" t="s">
        <v>54</v>
      </c>
      <c r="CK205" s="210" t="s">
        <v>55</v>
      </c>
      <c r="CL205" s="210" t="s">
        <v>55</v>
      </c>
      <c r="CM205" s="210" t="s">
        <v>55</v>
      </c>
      <c r="CN205" s="212" t="s">
        <v>55</v>
      </c>
      <c r="CO205" s="148"/>
      <c r="CP205" s="213" t="s">
        <v>54</v>
      </c>
      <c r="CQ205" s="198"/>
      <c r="CR205" s="213" t="s">
        <v>54</v>
      </c>
      <c r="CS205" s="148"/>
      <c r="CT205" s="199" t="s">
        <v>54</v>
      </c>
      <c r="CU205" s="214" t="s">
        <v>55</v>
      </c>
      <c r="CV205" s="215" t="s">
        <v>55</v>
      </c>
    </row>
    <row r="206" spans="1:100" s="28" customFormat="1" ht="25.5">
      <c r="A206" s="31"/>
      <c r="B206" s="139">
        <v>199</v>
      </c>
      <c r="C206" s="140">
        <v>347</v>
      </c>
      <c r="D206" s="138" t="s">
        <v>1760</v>
      </c>
      <c r="E206" s="180" t="s">
        <v>54</v>
      </c>
      <c r="F206" s="180" t="s">
        <v>54</v>
      </c>
      <c r="G206" s="180" t="s">
        <v>54</v>
      </c>
      <c r="H206" s="180" t="s">
        <v>54</v>
      </c>
      <c r="I206" s="179"/>
      <c r="J206" s="180"/>
      <c r="K206" s="181"/>
      <c r="L206" s="96"/>
      <c r="M206" s="21" t="s">
        <v>56</v>
      </c>
      <c r="N206" s="21" t="s">
        <v>56</v>
      </c>
      <c r="O206" s="51" t="s">
        <v>1760</v>
      </c>
      <c r="P206" s="52" t="s">
        <v>1761</v>
      </c>
      <c r="Q206" s="51" t="s">
        <v>1762</v>
      </c>
      <c r="R206" s="52" t="s">
        <v>1763</v>
      </c>
      <c r="S206" s="21" t="s">
        <v>1764</v>
      </c>
      <c r="T206" s="30" t="s">
        <v>1765</v>
      </c>
      <c r="U206" s="53" t="s">
        <v>1766</v>
      </c>
      <c r="V206" s="53" t="s">
        <v>1767</v>
      </c>
      <c r="W206" s="54" t="s">
        <v>1768</v>
      </c>
      <c r="X206" s="15"/>
      <c r="Y206" s="112" t="s">
        <v>56</v>
      </c>
      <c r="Z206" s="27" t="s">
        <v>82</v>
      </c>
      <c r="AA206" s="24" t="s">
        <v>67</v>
      </c>
      <c r="AB206" s="162" t="s">
        <v>219</v>
      </c>
      <c r="AC206" s="148"/>
      <c r="AD206" s="148"/>
      <c r="AE206" s="112" t="s">
        <v>56</v>
      </c>
      <c r="AF206" s="27" t="s">
        <v>82</v>
      </c>
      <c r="AG206" s="24" t="s">
        <v>67</v>
      </c>
      <c r="AH206" s="27" t="s">
        <v>219</v>
      </c>
      <c r="AI206" s="42" t="s">
        <v>56</v>
      </c>
      <c r="AJ206" s="42" t="s">
        <v>55</v>
      </c>
      <c r="AK206" s="135" t="s">
        <v>55</v>
      </c>
      <c r="AL206" s="148"/>
      <c r="AM206" s="148"/>
      <c r="AN206" s="112" t="s">
        <v>56</v>
      </c>
      <c r="AO206" s="122">
        <v>74478</v>
      </c>
      <c r="AP206" s="27" t="s">
        <v>82</v>
      </c>
      <c r="AQ206" s="24" t="s">
        <v>67</v>
      </c>
      <c r="AR206" s="27" t="s">
        <v>219</v>
      </c>
      <c r="AS206" s="42" t="s">
        <v>56</v>
      </c>
      <c r="AT206" s="42" t="s">
        <v>55</v>
      </c>
      <c r="AU206" s="127" t="s">
        <v>55</v>
      </c>
      <c r="AV206" s="148"/>
      <c r="AW206" s="519" t="s">
        <v>56</v>
      </c>
      <c r="AX206" s="24">
        <v>3</v>
      </c>
      <c r="AY206" s="524" t="s">
        <v>86</v>
      </c>
      <c r="AZ206" s="27" t="s">
        <v>83</v>
      </c>
      <c r="BA206" s="46" t="s">
        <v>55</v>
      </c>
      <c r="BB206" s="46" t="s">
        <v>55</v>
      </c>
      <c r="BC206" s="127" t="s">
        <v>55</v>
      </c>
      <c r="BD206" s="148"/>
      <c r="BE206" s="519" t="s">
        <v>56</v>
      </c>
      <c r="BF206" s="529">
        <v>23</v>
      </c>
      <c r="BG206" s="524" t="s">
        <v>86</v>
      </c>
      <c r="BH206" s="27" t="s">
        <v>805</v>
      </c>
      <c r="BI206" s="46" t="s">
        <v>55</v>
      </c>
      <c r="BJ206" s="46" t="s">
        <v>55</v>
      </c>
      <c r="BK206" s="127" t="s">
        <v>55</v>
      </c>
      <c r="BL206" s="148"/>
      <c r="BM206" s="116" t="s">
        <v>56</v>
      </c>
      <c r="BN206" s="122">
        <v>70233</v>
      </c>
      <c r="BO206" s="24">
        <v>3</v>
      </c>
      <c r="BP206" s="25" t="s">
        <v>86</v>
      </c>
      <c r="BQ206" s="22" t="s">
        <v>83</v>
      </c>
      <c r="BR206" s="46" t="s">
        <v>55</v>
      </c>
      <c r="BS206" s="47" t="s">
        <v>55</v>
      </c>
      <c r="BT206" s="127" t="s">
        <v>55</v>
      </c>
      <c r="BU206" s="148"/>
      <c r="BV206" s="112" t="s">
        <v>56</v>
      </c>
      <c r="BW206" s="122">
        <v>70233</v>
      </c>
      <c r="BX206" s="529">
        <v>23</v>
      </c>
      <c r="BY206" s="25" t="s">
        <v>86</v>
      </c>
      <c r="BZ206" s="22" t="s">
        <v>805</v>
      </c>
      <c r="CA206" s="46" t="s">
        <v>55</v>
      </c>
      <c r="CB206" s="32" t="s">
        <v>55</v>
      </c>
      <c r="CC206" s="155" t="s">
        <v>55</v>
      </c>
      <c r="CD206" s="148"/>
      <c r="CE206" s="113" t="s">
        <v>56</v>
      </c>
      <c r="CF206" s="25">
        <v>104</v>
      </c>
      <c r="CG206" s="25" t="s">
        <v>69</v>
      </c>
      <c r="CH206" s="163"/>
      <c r="CI206" s="148"/>
      <c r="CJ206" s="113" t="s">
        <v>56</v>
      </c>
      <c r="CK206" s="25" t="s">
        <v>1462</v>
      </c>
      <c r="CL206" s="25">
        <v>204</v>
      </c>
      <c r="CM206" s="25" t="s">
        <v>86</v>
      </c>
      <c r="CN206" s="156" t="s">
        <v>56</v>
      </c>
      <c r="CO206" s="148"/>
      <c r="CP206" s="174" t="s">
        <v>54</v>
      </c>
      <c r="CQ206" s="148"/>
      <c r="CR206" s="174" t="s">
        <v>54</v>
      </c>
      <c r="CS206" s="148"/>
      <c r="CT206" s="113" t="s">
        <v>54</v>
      </c>
      <c r="CU206" s="26" t="s">
        <v>55</v>
      </c>
      <c r="CV206" s="83" t="s">
        <v>55</v>
      </c>
    </row>
    <row r="207" spans="1:100" s="28" customFormat="1">
      <c r="A207" s="31"/>
      <c r="B207" s="183">
        <v>200</v>
      </c>
      <c r="C207" s="185">
        <v>348</v>
      </c>
      <c r="D207" s="185" t="s">
        <v>1769</v>
      </c>
      <c r="E207" s="217" t="s">
        <v>54</v>
      </c>
      <c r="F207" s="217" t="s">
        <v>54</v>
      </c>
      <c r="G207" s="217" t="s">
        <v>54</v>
      </c>
      <c r="H207" s="217" t="s">
        <v>54</v>
      </c>
      <c r="I207" s="219"/>
      <c r="J207" s="217"/>
      <c r="K207" s="187"/>
      <c r="L207" s="188"/>
      <c r="M207" s="189" t="s">
        <v>56</v>
      </c>
      <c r="N207" s="189" t="s">
        <v>56</v>
      </c>
      <c r="O207" s="190" t="s">
        <v>1769</v>
      </c>
      <c r="P207" s="191" t="s">
        <v>1770</v>
      </c>
      <c r="Q207" s="190" t="s">
        <v>1771</v>
      </c>
      <c r="R207" s="191" t="s">
        <v>1772</v>
      </c>
      <c r="S207" s="186" t="s">
        <v>1773</v>
      </c>
      <c r="T207" s="216" t="s">
        <v>1774</v>
      </c>
      <c r="U207" s="193" t="s">
        <v>1775</v>
      </c>
      <c r="V207" s="193" t="s">
        <v>1776</v>
      </c>
      <c r="W207" s="318" t="s">
        <v>1777</v>
      </c>
      <c r="X207" s="15"/>
      <c r="Y207" s="194" t="s">
        <v>56</v>
      </c>
      <c r="Z207" s="195" t="s">
        <v>82</v>
      </c>
      <c r="AA207" s="196" t="s">
        <v>67</v>
      </c>
      <c r="AB207" s="197" t="s">
        <v>219</v>
      </c>
      <c r="AC207" s="148"/>
      <c r="AD207" s="148"/>
      <c r="AE207" s="194" t="s">
        <v>56</v>
      </c>
      <c r="AF207" s="195" t="s">
        <v>82</v>
      </c>
      <c r="AG207" s="196" t="s">
        <v>67</v>
      </c>
      <c r="AH207" s="195" t="s">
        <v>219</v>
      </c>
      <c r="AI207" s="200" t="s">
        <v>56</v>
      </c>
      <c r="AJ207" s="200" t="s">
        <v>55</v>
      </c>
      <c r="AK207" s="201" t="s">
        <v>55</v>
      </c>
      <c r="AL207" s="148"/>
      <c r="AM207" s="148"/>
      <c r="AN207" s="194" t="s">
        <v>56</v>
      </c>
      <c r="AO207" s="202">
        <v>30536</v>
      </c>
      <c r="AP207" s="195" t="s">
        <v>82</v>
      </c>
      <c r="AQ207" s="196" t="s">
        <v>67</v>
      </c>
      <c r="AR207" s="195" t="s">
        <v>219</v>
      </c>
      <c r="AS207" s="203" t="s">
        <v>56</v>
      </c>
      <c r="AT207" s="203" t="s">
        <v>55</v>
      </c>
      <c r="AU207" s="204" t="s">
        <v>55</v>
      </c>
      <c r="AV207" s="148"/>
      <c r="AW207" s="518" t="s">
        <v>56</v>
      </c>
      <c r="AX207" s="196">
        <v>3</v>
      </c>
      <c r="AY207" s="523" t="s">
        <v>69</v>
      </c>
      <c r="AZ207" s="195" t="s">
        <v>84</v>
      </c>
      <c r="BA207" s="206" t="s">
        <v>55</v>
      </c>
      <c r="BB207" s="206" t="s">
        <v>55</v>
      </c>
      <c r="BC207" s="204" t="s">
        <v>55</v>
      </c>
      <c r="BD207" s="148"/>
      <c r="BE207" s="518" t="s">
        <v>56</v>
      </c>
      <c r="BF207" s="530">
        <v>23</v>
      </c>
      <c r="BG207" s="523" t="s">
        <v>69</v>
      </c>
      <c r="BH207" s="195" t="s">
        <v>380</v>
      </c>
      <c r="BI207" s="206" t="s">
        <v>55</v>
      </c>
      <c r="BJ207" s="206" t="s">
        <v>55</v>
      </c>
      <c r="BK207" s="204" t="s">
        <v>55</v>
      </c>
      <c r="BL207" s="148"/>
      <c r="BM207" s="207" t="s">
        <v>56</v>
      </c>
      <c r="BN207" s="202">
        <v>30536</v>
      </c>
      <c r="BO207" s="196">
        <v>3</v>
      </c>
      <c r="BP207" s="196" t="s">
        <v>69</v>
      </c>
      <c r="BQ207" s="195" t="s">
        <v>84</v>
      </c>
      <c r="BR207" s="206" t="s">
        <v>55</v>
      </c>
      <c r="BS207" s="203" t="s">
        <v>55</v>
      </c>
      <c r="BT207" s="204" t="s">
        <v>55</v>
      </c>
      <c r="BU207" s="148"/>
      <c r="BV207" s="194" t="s">
        <v>56</v>
      </c>
      <c r="BW207" s="202">
        <v>30536</v>
      </c>
      <c r="BX207" s="530">
        <v>23</v>
      </c>
      <c r="BY207" s="196" t="s">
        <v>69</v>
      </c>
      <c r="BZ207" s="195" t="s">
        <v>380</v>
      </c>
      <c r="CA207" s="206" t="s">
        <v>55</v>
      </c>
      <c r="CB207" s="208" t="s">
        <v>55</v>
      </c>
      <c r="CC207" s="209" t="s">
        <v>55</v>
      </c>
      <c r="CD207" s="148"/>
      <c r="CE207" s="194" t="s">
        <v>56</v>
      </c>
      <c r="CF207" s="210">
        <v>104</v>
      </c>
      <c r="CG207" s="210" t="s">
        <v>86</v>
      </c>
      <c r="CH207" s="211"/>
      <c r="CI207" s="148"/>
      <c r="CJ207" s="199" t="s">
        <v>56</v>
      </c>
      <c r="CK207" s="210" t="s">
        <v>220</v>
      </c>
      <c r="CL207" s="210">
        <v>203</v>
      </c>
      <c r="CM207" s="210" t="s">
        <v>86</v>
      </c>
      <c r="CN207" s="212" t="s">
        <v>56</v>
      </c>
      <c r="CO207" s="148"/>
      <c r="CP207" s="213" t="s">
        <v>54</v>
      </c>
      <c r="CQ207" s="198"/>
      <c r="CR207" s="213" t="s">
        <v>54</v>
      </c>
      <c r="CS207" s="148"/>
      <c r="CT207" s="199" t="s">
        <v>54</v>
      </c>
      <c r="CU207" s="214" t="s">
        <v>55</v>
      </c>
      <c r="CV207" s="215" t="s">
        <v>55</v>
      </c>
    </row>
    <row r="208" spans="1:100" s="28" customFormat="1">
      <c r="A208" s="31"/>
      <c r="B208" s="139">
        <v>201</v>
      </c>
      <c r="C208" s="140">
        <v>349</v>
      </c>
      <c r="D208" s="138" t="s">
        <v>1778</v>
      </c>
      <c r="E208" s="180" t="s">
        <v>54</v>
      </c>
      <c r="F208" s="180" t="s">
        <v>54</v>
      </c>
      <c r="G208" s="180" t="s">
        <v>54</v>
      </c>
      <c r="H208" s="180" t="s">
        <v>54</v>
      </c>
      <c r="I208" s="179"/>
      <c r="J208" s="180"/>
      <c r="K208" s="181"/>
      <c r="L208" s="96"/>
      <c r="M208" s="29" t="s">
        <v>54</v>
      </c>
      <c r="N208" s="21" t="s">
        <v>56</v>
      </c>
      <c r="O208" s="51" t="s">
        <v>1778</v>
      </c>
      <c r="P208" s="52" t="s">
        <v>1779</v>
      </c>
      <c r="Q208" s="51" t="s">
        <v>1780</v>
      </c>
      <c r="R208" s="52" t="s">
        <v>1781</v>
      </c>
      <c r="S208" s="21" t="s">
        <v>1782</v>
      </c>
      <c r="T208" s="30" t="s">
        <v>1783</v>
      </c>
      <c r="U208" s="53" t="s">
        <v>1784</v>
      </c>
      <c r="V208" s="53" t="s">
        <v>1785</v>
      </c>
      <c r="W208" s="54" t="s">
        <v>1786</v>
      </c>
      <c r="X208" s="15"/>
      <c r="Y208" s="112" t="s">
        <v>56</v>
      </c>
      <c r="Z208" s="27" t="s">
        <v>82</v>
      </c>
      <c r="AA208" s="24" t="s">
        <v>67</v>
      </c>
      <c r="AB208" s="162" t="s">
        <v>219</v>
      </c>
      <c r="AC208" s="148"/>
      <c r="AD208" s="148"/>
      <c r="AE208" s="112" t="s">
        <v>56</v>
      </c>
      <c r="AF208" s="27" t="s">
        <v>82</v>
      </c>
      <c r="AG208" s="24" t="s">
        <v>67</v>
      </c>
      <c r="AH208" s="27" t="s">
        <v>219</v>
      </c>
      <c r="AI208" s="42" t="s">
        <v>56</v>
      </c>
      <c r="AJ208" s="42" t="s">
        <v>56</v>
      </c>
      <c r="AK208" s="135" t="s">
        <v>55</v>
      </c>
      <c r="AL208" s="148"/>
      <c r="AM208" s="148"/>
      <c r="AN208" s="112" t="s">
        <v>54</v>
      </c>
      <c r="AO208" s="122" t="s">
        <v>55</v>
      </c>
      <c r="AP208" s="27" t="s">
        <v>55</v>
      </c>
      <c r="AQ208" s="24" t="s">
        <v>55</v>
      </c>
      <c r="AR208" s="27" t="s">
        <v>55</v>
      </c>
      <c r="AS208" s="47" t="s">
        <v>55</v>
      </c>
      <c r="AT208" s="47" t="s">
        <v>55</v>
      </c>
      <c r="AU208" s="127" t="s">
        <v>55</v>
      </c>
      <c r="AV208" s="148"/>
      <c r="AW208" s="519" t="s">
        <v>56</v>
      </c>
      <c r="AX208" s="24">
        <v>3</v>
      </c>
      <c r="AY208" s="524" t="s">
        <v>86</v>
      </c>
      <c r="AZ208" s="27" t="s">
        <v>83</v>
      </c>
      <c r="BA208" s="46" t="s">
        <v>55</v>
      </c>
      <c r="BB208" s="46" t="s">
        <v>55</v>
      </c>
      <c r="BC208" s="128" t="s">
        <v>56</v>
      </c>
      <c r="BD208" s="148"/>
      <c r="BE208" s="519" t="s">
        <v>56</v>
      </c>
      <c r="BF208" s="529">
        <v>23</v>
      </c>
      <c r="BG208" s="524" t="s">
        <v>86</v>
      </c>
      <c r="BH208" s="27" t="s">
        <v>137</v>
      </c>
      <c r="BI208" s="46" t="s">
        <v>55</v>
      </c>
      <c r="BJ208" s="46" t="s">
        <v>55</v>
      </c>
      <c r="BK208" s="128" t="s">
        <v>56</v>
      </c>
      <c r="BL208" s="148"/>
      <c r="BM208" s="116" t="s">
        <v>56</v>
      </c>
      <c r="BN208" s="122">
        <v>3053</v>
      </c>
      <c r="BO208" s="24">
        <v>3</v>
      </c>
      <c r="BP208" s="24" t="s">
        <v>86</v>
      </c>
      <c r="BQ208" s="27" t="s">
        <v>84</v>
      </c>
      <c r="BR208" s="46" t="s">
        <v>55</v>
      </c>
      <c r="BS208" s="47" t="s">
        <v>55</v>
      </c>
      <c r="BT208" s="128" t="s">
        <v>56</v>
      </c>
      <c r="BU208" s="148"/>
      <c r="BV208" s="112" t="s">
        <v>56</v>
      </c>
      <c r="BW208" s="122">
        <v>3053</v>
      </c>
      <c r="BX208" s="529">
        <v>23</v>
      </c>
      <c r="BY208" s="24" t="s">
        <v>86</v>
      </c>
      <c r="BZ208" s="27" t="s">
        <v>137</v>
      </c>
      <c r="CA208" s="46" t="s">
        <v>55</v>
      </c>
      <c r="CB208" s="32" t="s">
        <v>55</v>
      </c>
      <c r="CC208" s="156" t="s">
        <v>56</v>
      </c>
      <c r="CD208" s="148"/>
      <c r="CE208" s="113" t="s">
        <v>56</v>
      </c>
      <c r="CF208" s="25">
        <v>102</v>
      </c>
      <c r="CG208" s="25" t="s">
        <v>86</v>
      </c>
      <c r="CH208" s="163"/>
      <c r="CI208" s="148"/>
      <c r="CJ208" s="113" t="s">
        <v>56</v>
      </c>
      <c r="CK208" s="25" t="s">
        <v>343</v>
      </c>
      <c r="CL208" s="25">
        <v>204</v>
      </c>
      <c r="CM208" s="25" t="s">
        <v>86</v>
      </c>
      <c r="CN208" s="156" t="s">
        <v>56</v>
      </c>
      <c r="CO208" s="148"/>
      <c r="CP208" s="174" t="s">
        <v>54</v>
      </c>
      <c r="CQ208" s="148"/>
      <c r="CR208" s="174" t="s">
        <v>54</v>
      </c>
      <c r="CS208" s="148"/>
      <c r="CT208" s="113" t="s">
        <v>54</v>
      </c>
      <c r="CU208" s="26" t="s">
        <v>55</v>
      </c>
      <c r="CV208" s="83" t="s">
        <v>55</v>
      </c>
    </row>
    <row r="209" spans="1:100" s="430" customFormat="1">
      <c r="A209" s="428"/>
      <c r="B209" s="614">
        <v>202</v>
      </c>
      <c r="C209" s="615">
        <v>350</v>
      </c>
      <c r="D209" s="615" t="s">
        <v>1787</v>
      </c>
      <c r="E209" s="616" t="s">
        <v>56</v>
      </c>
      <c r="F209" s="616" t="s">
        <v>56</v>
      </c>
      <c r="G209" s="616" t="s">
        <v>56</v>
      </c>
      <c r="H209" s="616" t="s">
        <v>56</v>
      </c>
      <c r="I209" s="617">
        <v>45748</v>
      </c>
      <c r="J209" s="616"/>
      <c r="K209" s="618"/>
      <c r="L209" s="619" t="s">
        <v>1788</v>
      </c>
      <c r="M209" s="620" t="s">
        <v>54</v>
      </c>
      <c r="N209" s="620" t="s">
        <v>54</v>
      </c>
      <c r="O209" s="621" t="s">
        <v>1787</v>
      </c>
      <c r="P209" s="622" t="s">
        <v>1789</v>
      </c>
      <c r="Q209" s="621" t="s">
        <v>1790</v>
      </c>
      <c r="R209" s="622" t="s">
        <v>1791</v>
      </c>
      <c r="S209" s="619" t="s">
        <v>1792</v>
      </c>
      <c r="T209" s="623" t="s">
        <v>55</v>
      </c>
      <c r="U209" s="624" t="s">
        <v>1793</v>
      </c>
      <c r="V209" s="624" t="s">
        <v>1794</v>
      </c>
      <c r="W209" s="625" t="s">
        <v>1795</v>
      </c>
      <c r="X209" s="429"/>
      <c r="Y209" s="626" t="s">
        <v>54</v>
      </c>
      <c r="Z209" s="646" t="s">
        <v>66</v>
      </c>
      <c r="AA209" s="647" t="s">
        <v>67</v>
      </c>
      <c r="AB209" s="648" t="s">
        <v>70</v>
      </c>
      <c r="AC209" s="462"/>
      <c r="AD209" s="462"/>
      <c r="AE209" s="626" t="s">
        <v>54</v>
      </c>
      <c r="AF209" s="646" t="s">
        <v>66</v>
      </c>
      <c r="AG209" s="647" t="s">
        <v>67</v>
      </c>
      <c r="AH209" s="646" t="s">
        <v>70</v>
      </c>
      <c r="AI209" s="649" t="s">
        <v>56</v>
      </c>
      <c r="AJ209" s="649" t="s">
        <v>56</v>
      </c>
      <c r="AK209" s="629" t="s">
        <v>55</v>
      </c>
      <c r="AL209" s="462"/>
      <c r="AM209" s="462"/>
      <c r="AN209" s="626" t="s">
        <v>54</v>
      </c>
      <c r="AO209" s="630" t="s">
        <v>55</v>
      </c>
      <c r="AP209" s="627" t="s">
        <v>55</v>
      </c>
      <c r="AQ209" s="628" t="s">
        <v>55</v>
      </c>
      <c r="AR209" s="627" t="s">
        <v>55</v>
      </c>
      <c r="AS209" s="631" t="s">
        <v>55</v>
      </c>
      <c r="AT209" s="631" t="s">
        <v>55</v>
      </c>
      <c r="AU209" s="632" t="s">
        <v>55</v>
      </c>
      <c r="AV209" s="462"/>
      <c r="AW209" s="633" t="s">
        <v>54</v>
      </c>
      <c r="AX209" s="647">
        <v>8</v>
      </c>
      <c r="AY209" s="651" t="s">
        <v>69</v>
      </c>
      <c r="AZ209" s="652" t="s">
        <v>118</v>
      </c>
      <c r="BA209" s="634" t="s">
        <v>55</v>
      </c>
      <c r="BB209" s="634" t="s">
        <v>55</v>
      </c>
      <c r="BC209" s="632" t="s">
        <v>55</v>
      </c>
      <c r="BD209" s="462"/>
      <c r="BE209" s="633" t="s">
        <v>54</v>
      </c>
      <c r="BF209" s="650">
        <v>28</v>
      </c>
      <c r="BG209" s="651" t="s">
        <v>69</v>
      </c>
      <c r="BH209" s="652" t="s">
        <v>174</v>
      </c>
      <c r="BI209" s="634" t="s">
        <v>55</v>
      </c>
      <c r="BJ209" s="634" t="s">
        <v>55</v>
      </c>
      <c r="BK209" s="632" t="s">
        <v>55</v>
      </c>
      <c r="BL209" s="462"/>
      <c r="BM209" s="635" t="s">
        <v>54</v>
      </c>
      <c r="BN209" s="653">
        <v>122146</v>
      </c>
      <c r="BO209" s="647">
        <v>8</v>
      </c>
      <c r="BP209" s="647" t="s">
        <v>69</v>
      </c>
      <c r="BQ209" s="646" t="s">
        <v>118</v>
      </c>
      <c r="BR209" s="634" t="s">
        <v>55</v>
      </c>
      <c r="BS209" s="631" t="s">
        <v>55</v>
      </c>
      <c r="BT209" s="632" t="s">
        <v>55</v>
      </c>
      <c r="BU209" s="462"/>
      <c r="BV209" s="626" t="s">
        <v>54</v>
      </c>
      <c r="BW209" s="653">
        <v>122146</v>
      </c>
      <c r="BX209" s="650">
        <v>28</v>
      </c>
      <c r="BY209" s="647" t="s">
        <v>69</v>
      </c>
      <c r="BZ209" s="646" t="s">
        <v>174</v>
      </c>
      <c r="CA209" s="634" t="s">
        <v>55</v>
      </c>
      <c r="CB209" s="636" t="s">
        <v>55</v>
      </c>
      <c r="CC209" s="637" t="s">
        <v>55</v>
      </c>
      <c r="CD209" s="462"/>
      <c r="CE209" s="626" t="s">
        <v>54</v>
      </c>
      <c r="CF209" s="654">
        <v>105</v>
      </c>
      <c r="CG209" s="654" t="s">
        <v>86</v>
      </c>
      <c r="CH209" s="639"/>
      <c r="CI209" s="462"/>
      <c r="CJ209" s="640" t="s">
        <v>54</v>
      </c>
      <c r="CK209" s="638" t="s">
        <v>55</v>
      </c>
      <c r="CL209" s="638" t="s">
        <v>55</v>
      </c>
      <c r="CM209" s="638" t="s">
        <v>55</v>
      </c>
      <c r="CN209" s="641" t="s">
        <v>55</v>
      </c>
      <c r="CO209" s="462"/>
      <c r="CP209" s="642" t="s">
        <v>54</v>
      </c>
      <c r="CQ209" s="643"/>
      <c r="CR209" s="642" t="s">
        <v>54</v>
      </c>
      <c r="CS209" s="462"/>
      <c r="CT209" s="640" t="s">
        <v>54</v>
      </c>
      <c r="CU209" s="644" t="s">
        <v>55</v>
      </c>
      <c r="CV209" s="645" t="s">
        <v>55</v>
      </c>
    </row>
    <row r="210" spans="1:100" s="28" customFormat="1">
      <c r="A210" s="31"/>
      <c r="B210" s="139">
        <v>203</v>
      </c>
      <c r="C210" s="140">
        <v>351</v>
      </c>
      <c r="D210" s="138" t="s">
        <v>1796</v>
      </c>
      <c r="E210" s="180" t="s">
        <v>54</v>
      </c>
      <c r="F210" s="180" t="s">
        <v>54</v>
      </c>
      <c r="G210" s="180" t="s">
        <v>54</v>
      </c>
      <c r="H210" s="180" t="s">
        <v>54</v>
      </c>
      <c r="I210" s="179"/>
      <c r="J210" s="180"/>
      <c r="K210" s="181"/>
      <c r="L210" s="96"/>
      <c r="M210" s="29" t="s">
        <v>54</v>
      </c>
      <c r="N210" s="29" t="s">
        <v>54</v>
      </c>
      <c r="O210" s="52" t="s">
        <v>1797</v>
      </c>
      <c r="P210" s="52" t="s">
        <v>1798</v>
      </c>
      <c r="Q210" s="52" t="s">
        <v>1799</v>
      </c>
      <c r="R210" s="52" t="s">
        <v>1799</v>
      </c>
      <c r="S210" s="21" t="s">
        <v>1800</v>
      </c>
      <c r="T210" s="22" t="s">
        <v>55</v>
      </c>
      <c r="U210" s="53" t="s">
        <v>1801</v>
      </c>
      <c r="V210" s="53" t="s">
        <v>1802</v>
      </c>
      <c r="W210" s="54" t="s">
        <v>1803</v>
      </c>
      <c r="X210" s="15"/>
      <c r="Y210" s="112" t="s">
        <v>56</v>
      </c>
      <c r="Z210" s="27" t="s">
        <v>66</v>
      </c>
      <c r="AA210" s="24" t="s">
        <v>67</v>
      </c>
      <c r="AB210" s="162" t="s">
        <v>84</v>
      </c>
      <c r="AC210" s="148"/>
      <c r="AD210" s="148"/>
      <c r="AE210" s="112" t="s">
        <v>56</v>
      </c>
      <c r="AF210" s="27" t="s">
        <v>66</v>
      </c>
      <c r="AG210" s="24" t="s">
        <v>67</v>
      </c>
      <c r="AH210" s="27" t="s">
        <v>84</v>
      </c>
      <c r="AI210" s="42" t="s">
        <v>56</v>
      </c>
      <c r="AJ210" s="42" t="s">
        <v>55</v>
      </c>
      <c r="AK210" s="135" t="s">
        <v>55</v>
      </c>
      <c r="AL210" s="148"/>
      <c r="AM210" s="148"/>
      <c r="AN210" s="112" t="s">
        <v>56</v>
      </c>
      <c r="AO210" s="122" t="s">
        <v>55</v>
      </c>
      <c r="AP210" s="27" t="s">
        <v>66</v>
      </c>
      <c r="AQ210" s="24" t="s">
        <v>67</v>
      </c>
      <c r="AR210" s="27" t="s">
        <v>84</v>
      </c>
      <c r="AS210" s="42" t="s">
        <v>56</v>
      </c>
      <c r="AT210" s="42" t="s">
        <v>55</v>
      </c>
      <c r="AU210" s="127" t="s">
        <v>55</v>
      </c>
      <c r="AV210" s="148"/>
      <c r="AW210" s="519" t="s">
        <v>56</v>
      </c>
      <c r="AX210" s="24">
        <v>6</v>
      </c>
      <c r="AY210" s="524" t="s">
        <v>86</v>
      </c>
      <c r="AZ210" s="27" t="s">
        <v>286</v>
      </c>
      <c r="BA210" s="46" t="s">
        <v>55</v>
      </c>
      <c r="BB210" s="46" t="s">
        <v>55</v>
      </c>
      <c r="BC210" s="127" t="s">
        <v>55</v>
      </c>
      <c r="BD210" s="148"/>
      <c r="BE210" s="519" t="s">
        <v>56</v>
      </c>
      <c r="BF210" s="529">
        <v>26</v>
      </c>
      <c r="BG210" s="524" t="s">
        <v>86</v>
      </c>
      <c r="BH210" s="27" t="s">
        <v>138</v>
      </c>
      <c r="BI210" s="46" t="s">
        <v>55</v>
      </c>
      <c r="BJ210" s="46" t="s">
        <v>55</v>
      </c>
      <c r="BK210" s="127" t="s">
        <v>55</v>
      </c>
      <c r="BL210" s="148"/>
      <c r="BM210" s="116" t="s">
        <v>56</v>
      </c>
      <c r="BN210" s="122" t="s">
        <v>55</v>
      </c>
      <c r="BO210" s="24">
        <v>6</v>
      </c>
      <c r="BP210" s="25" t="s">
        <v>86</v>
      </c>
      <c r="BQ210" s="22" t="s">
        <v>286</v>
      </c>
      <c r="BR210" s="46" t="s">
        <v>55</v>
      </c>
      <c r="BS210" s="47" t="s">
        <v>55</v>
      </c>
      <c r="BT210" s="127" t="s">
        <v>55</v>
      </c>
      <c r="BU210" s="148"/>
      <c r="BV210" s="112" t="s">
        <v>56</v>
      </c>
      <c r="BW210" s="122" t="s">
        <v>55</v>
      </c>
      <c r="BX210" s="529">
        <v>26</v>
      </c>
      <c r="BY210" s="25" t="s">
        <v>86</v>
      </c>
      <c r="BZ210" s="22" t="s">
        <v>138</v>
      </c>
      <c r="CA210" s="46" t="s">
        <v>55</v>
      </c>
      <c r="CB210" s="32" t="s">
        <v>55</v>
      </c>
      <c r="CC210" s="155" t="s">
        <v>55</v>
      </c>
      <c r="CD210" s="148"/>
      <c r="CE210" s="113" t="s">
        <v>56</v>
      </c>
      <c r="CF210" s="25">
        <v>106</v>
      </c>
      <c r="CG210" s="25" t="s">
        <v>86</v>
      </c>
      <c r="CH210" s="163"/>
      <c r="CI210" s="148"/>
      <c r="CJ210" s="113" t="s">
        <v>54</v>
      </c>
      <c r="CK210" s="25" t="s">
        <v>55</v>
      </c>
      <c r="CL210" s="25" t="s">
        <v>55</v>
      </c>
      <c r="CM210" s="25" t="s">
        <v>55</v>
      </c>
      <c r="CN210" s="156" t="s">
        <v>55</v>
      </c>
      <c r="CO210" s="148"/>
      <c r="CP210" s="174" t="s">
        <v>54</v>
      </c>
      <c r="CQ210" s="148"/>
      <c r="CR210" s="174" t="s">
        <v>54</v>
      </c>
      <c r="CS210" s="148"/>
      <c r="CT210" s="113" t="s">
        <v>54</v>
      </c>
      <c r="CU210" s="26" t="s">
        <v>55</v>
      </c>
      <c r="CV210" s="83" t="s">
        <v>55</v>
      </c>
    </row>
    <row r="211" spans="1:100" s="28" customFormat="1" ht="12.6" customHeight="1">
      <c r="A211" s="31"/>
      <c r="B211" s="183">
        <v>204</v>
      </c>
      <c r="C211" s="185">
        <v>352</v>
      </c>
      <c r="D211" s="185" t="s">
        <v>1804</v>
      </c>
      <c r="E211" s="217" t="s">
        <v>54</v>
      </c>
      <c r="F211" s="217" t="s">
        <v>54</v>
      </c>
      <c r="G211" s="217" t="s">
        <v>54</v>
      </c>
      <c r="H211" s="217" t="s">
        <v>54</v>
      </c>
      <c r="I211" s="367">
        <v>43950</v>
      </c>
      <c r="J211" s="217" t="s">
        <v>56</v>
      </c>
      <c r="K211" s="187">
        <v>44805</v>
      </c>
      <c r="L211" s="188"/>
      <c r="M211" s="189" t="s">
        <v>54</v>
      </c>
      <c r="N211" s="189" t="s">
        <v>54</v>
      </c>
      <c r="O211" s="190" t="s">
        <v>1804</v>
      </c>
      <c r="P211" s="191" t="s">
        <v>1805</v>
      </c>
      <c r="Q211" s="190" t="s">
        <v>1806</v>
      </c>
      <c r="R211" s="191" t="s">
        <v>1807</v>
      </c>
      <c r="S211" s="186" t="s">
        <v>1808</v>
      </c>
      <c r="T211" s="216" t="s">
        <v>1809</v>
      </c>
      <c r="U211" s="193" t="s">
        <v>1810</v>
      </c>
      <c r="V211" s="193" t="s">
        <v>1811</v>
      </c>
      <c r="W211" s="318" t="s">
        <v>1812</v>
      </c>
      <c r="X211" s="15"/>
      <c r="Y211" s="194" t="s">
        <v>56</v>
      </c>
      <c r="Z211" s="195" t="s">
        <v>66</v>
      </c>
      <c r="AA211" s="196" t="s">
        <v>67</v>
      </c>
      <c r="AB211" s="197" t="s">
        <v>70</v>
      </c>
      <c r="AC211" s="148"/>
      <c r="AD211" s="148"/>
      <c r="AE211" s="194" t="s">
        <v>56</v>
      </c>
      <c r="AF211" s="195" t="s">
        <v>66</v>
      </c>
      <c r="AG211" s="196" t="s">
        <v>67</v>
      </c>
      <c r="AH211" s="195" t="s">
        <v>70</v>
      </c>
      <c r="AI211" s="359" t="s">
        <v>56</v>
      </c>
      <c r="AJ211" s="359" t="s">
        <v>56</v>
      </c>
      <c r="AK211" s="361" t="s">
        <v>55</v>
      </c>
      <c r="AL211" s="148"/>
      <c r="AM211" s="148"/>
      <c r="AN211" s="194" t="s">
        <v>54</v>
      </c>
      <c r="AO211" s="202" t="s">
        <v>55</v>
      </c>
      <c r="AP211" s="195" t="s">
        <v>55</v>
      </c>
      <c r="AQ211" s="196" t="s">
        <v>55</v>
      </c>
      <c r="AR211" s="195" t="s">
        <v>55</v>
      </c>
      <c r="AS211" s="203" t="s">
        <v>55</v>
      </c>
      <c r="AT211" s="203" t="s">
        <v>55</v>
      </c>
      <c r="AU211" s="204" t="s">
        <v>55</v>
      </c>
      <c r="AV211" s="148"/>
      <c r="AW211" s="518" t="s">
        <v>56</v>
      </c>
      <c r="AX211" s="196">
        <v>8</v>
      </c>
      <c r="AY211" s="523" t="s">
        <v>86</v>
      </c>
      <c r="AZ211" s="195" t="s">
        <v>118</v>
      </c>
      <c r="BA211" s="206" t="s">
        <v>55</v>
      </c>
      <c r="BB211" s="360" t="s">
        <v>55</v>
      </c>
      <c r="BC211" s="304" t="s">
        <v>55</v>
      </c>
      <c r="BD211" s="148"/>
      <c r="BE211" s="518" t="s">
        <v>56</v>
      </c>
      <c r="BF211" s="530">
        <v>28</v>
      </c>
      <c r="BG211" s="523" t="s">
        <v>86</v>
      </c>
      <c r="BH211" s="195" t="s">
        <v>250</v>
      </c>
      <c r="BI211" s="206" t="s">
        <v>55</v>
      </c>
      <c r="BJ211" s="360" t="s">
        <v>55</v>
      </c>
      <c r="BK211" s="304" t="s">
        <v>55</v>
      </c>
      <c r="BL211" s="148"/>
      <c r="BM211" s="207" t="s">
        <v>56</v>
      </c>
      <c r="BN211" s="202">
        <v>9160</v>
      </c>
      <c r="BO211" s="196">
        <v>8</v>
      </c>
      <c r="BP211" s="196" t="s">
        <v>86</v>
      </c>
      <c r="BQ211" s="195" t="s">
        <v>118</v>
      </c>
      <c r="BR211" s="206" t="s">
        <v>55</v>
      </c>
      <c r="BS211" s="303" t="s">
        <v>55</v>
      </c>
      <c r="BT211" s="304" t="s">
        <v>55</v>
      </c>
      <c r="BU211" s="148"/>
      <c r="BV211" s="194" t="s">
        <v>54</v>
      </c>
      <c r="BW211" s="202" t="s">
        <v>55</v>
      </c>
      <c r="BX211" s="530">
        <v>28</v>
      </c>
      <c r="BY211" s="196" t="s">
        <v>55</v>
      </c>
      <c r="BZ211" s="195" t="s">
        <v>55</v>
      </c>
      <c r="CA211" s="206" t="s">
        <v>55</v>
      </c>
      <c r="CB211" s="208" t="s">
        <v>55</v>
      </c>
      <c r="CC211" s="209" t="s">
        <v>55</v>
      </c>
      <c r="CD211" s="148"/>
      <c r="CE211" s="194" t="s">
        <v>56</v>
      </c>
      <c r="CF211" s="210">
        <v>105</v>
      </c>
      <c r="CG211" s="210" t="s">
        <v>86</v>
      </c>
      <c r="CH211" s="211"/>
      <c r="CI211" s="148"/>
      <c r="CJ211" s="199" t="s">
        <v>54</v>
      </c>
      <c r="CK211" s="210" t="s">
        <v>55</v>
      </c>
      <c r="CL211" s="210" t="s">
        <v>55</v>
      </c>
      <c r="CM211" s="210" t="s">
        <v>55</v>
      </c>
      <c r="CN211" s="212" t="s">
        <v>55</v>
      </c>
      <c r="CO211" s="148"/>
      <c r="CP211" s="213" t="s">
        <v>54</v>
      </c>
      <c r="CQ211" s="198"/>
      <c r="CR211" s="213" t="s">
        <v>54</v>
      </c>
      <c r="CS211" s="148"/>
      <c r="CT211" s="199" t="s">
        <v>54</v>
      </c>
      <c r="CU211" s="214" t="s">
        <v>55</v>
      </c>
      <c r="CV211" s="215" t="s">
        <v>55</v>
      </c>
    </row>
    <row r="212" spans="1:100" s="28" customFormat="1" ht="25.5">
      <c r="A212" s="31"/>
      <c r="B212" s="139">
        <v>205</v>
      </c>
      <c r="C212" s="140">
        <v>353</v>
      </c>
      <c r="D212" s="138" t="s">
        <v>1813</v>
      </c>
      <c r="E212" s="180" t="s">
        <v>54</v>
      </c>
      <c r="F212" s="180" t="s">
        <v>54</v>
      </c>
      <c r="G212" s="180" t="s">
        <v>54</v>
      </c>
      <c r="H212" s="180" t="s">
        <v>54</v>
      </c>
      <c r="I212" s="179"/>
      <c r="J212" s="180"/>
      <c r="K212" s="181"/>
      <c r="L212" s="96"/>
      <c r="M212" s="29" t="s">
        <v>54</v>
      </c>
      <c r="N212" s="29" t="s">
        <v>54</v>
      </c>
      <c r="O212" s="51" t="s">
        <v>1813</v>
      </c>
      <c r="P212" s="52" t="s">
        <v>1814</v>
      </c>
      <c r="Q212" s="51" t="s">
        <v>1815</v>
      </c>
      <c r="R212" s="52" t="s">
        <v>1816</v>
      </c>
      <c r="S212" s="21" t="s">
        <v>1817</v>
      </c>
      <c r="T212" s="30" t="s">
        <v>1818</v>
      </c>
      <c r="U212" s="53" t="s">
        <v>1819</v>
      </c>
      <c r="V212" s="53" t="s">
        <v>1820</v>
      </c>
      <c r="W212" s="54" t="s">
        <v>1821</v>
      </c>
      <c r="X212" s="15"/>
      <c r="Y212" s="112" t="s">
        <v>56</v>
      </c>
      <c r="Z212" s="27" t="s">
        <v>66</v>
      </c>
      <c r="AA212" s="24" t="s">
        <v>67</v>
      </c>
      <c r="AB212" s="162" t="s">
        <v>84</v>
      </c>
      <c r="AC212" s="148"/>
      <c r="AD212" s="148"/>
      <c r="AE212" s="112" t="s">
        <v>56</v>
      </c>
      <c r="AF212" s="27" t="s">
        <v>66</v>
      </c>
      <c r="AG212" s="24" t="s">
        <v>67</v>
      </c>
      <c r="AH212" s="27" t="s">
        <v>84</v>
      </c>
      <c r="AI212" s="42" t="s">
        <v>56</v>
      </c>
      <c r="AJ212" s="42" t="s">
        <v>55</v>
      </c>
      <c r="AK212" s="135" t="s">
        <v>55</v>
      </c>
      <c r="AL212" s="148"/>
      <c r="AM212" s="148"/>
      <c r="AN212" s="112" t="s">
        <v>56</v>
      </c>
      <c r="AO212" s="122">
        <v>30536</v>
      </c>
      <c r="AP212" s="27" t="s">
        <v>66</v>
      </c>
      <c r="AQ212" s="24" t="s">
        <v>67</v>
      </c>
      <c r="AR212" s="27" t="s">
        <v>84</v>
      </c>
      <c r="AS212" s="42" t="s">
        <v>56</v>
      </c>
      <c r="AT212" s="42" t="s">
        <v>55</v>
      </c>
      <c r="AU212" s="127" t="s">
        <v>55</v>
      </c>
      <c r="AV212" s="148"/>
      <c r="AW212" s="519" t="s">
        <v>56</v>
      </c>
      <c r="AX212" s="24">
        <v>6</v>
      </c>
      <c r="AY212" s="527" t="s">
        <v>86</v>
      </c>
      <c r="AZ212" s="27" t="s">
        <v>136</v>
      </c>
      <c r="BA212" s="46" t="s">
        <v>55</v>
      </c>
      <c r="BB212" s="46" t="s">
        <v>55</v>
      </c>
      <c r="BC212" s="127" t="s">
        <v>55</v>
      </c>
      <c r="BD212" s="148"/>
      <c r="BE212" s="519" t="s">
        <v>56</v>
      </c>
      <c r="BF212" s="529">
        <v>26</v>
      </c>
      <c r="BG212" s="527" t="s">
        <v>86</v>
      </c>
      <c r="BH212" s="27" t="s">
        <v>137</v>
      </c>
      <c r="BI212" s="46" t="s">
        <v>55</v>
      </c>
      <c r="BJ212" s="46" t="s">
        <v>55</v>
      </c>
      <c r="BK212" s="127" t="s">
        <v>55</v>
      </c>
      <c r="BL212" s="148"/>
      <c r="BM212" s="116" t="s">
        <v>56</v>
      </c>
      <c r="BN212" s="122">
        <v>30536</v>
      </c>
      <c r="BO212" s="24">
        <v>6</v>
      </c>
      <c r="BP212" s="25" t="s">
        <v>86</v>
      </c>
      <c r="BQ212" s="22" t="s">
        <v>136</v>
      </c>
      <c r="BR212" s="46" t="s">
        <v>55</v>
      </c>
      <c r="BS212" s="47" t="s">
        <v>55</v>
      </c>
      <c r="BT212" s="127" t="s">
        <v>55</v>
      </c>
      <c r="BU212" s="148"/>
      <c r="BV212" s="112" t="s">
        <v>56</v>
      </c>
      <c r="BW212" s="122">
        <v>30536</v>
      </c>
      <c r="BX212" s="529">
        <v>26</v>
      </c>
      <c r="BY212" s="25" t="s">
        <v>86</v>
      </c>
      <c r="BZ212" s="22" t="s">
        <v>137</v>
      </c>
      <c r="CA212" s="46" t="s">
        <v>55</v>
      </c>
      <c r="CB212" s="32" t="s">
        <v>55</v>
      </c>
      <c r="CC212" s="155" t="s">
        <v>55</v>
      </c>
      <c r="CD212" s="148"/>
      <c r="CE212" s="113" t="s">
        <v>56</v>
      </c>
      <c r="CF212" s="25">
        <v>106</v>
      </c>
      <c r="CG212" s="25" t="s">
        <v>86</v>
      </c>
      <c r="CH212" s="163"/>
      <c r="CI212" s="148"/>
      <c r="CJ212" s="113" t="s">
        <v>54</v>
      </c>
      <c r="CK212" s="25" t="s">
        <v>55</v>
      </c>
      <c r="CL212" s="25" t="s">
        <v>55</v>
      </c>
      <c r="CM212" s="25" t="s">
        <v>55</v>
      </c>
      <c r="CN212" s="156" t="s">
        <v>55</v>
      </c>
      <c r="CO212" s="148"/>
      <c r="CP212" s="174" t="s">
        <v>54</v>
      </c>
      <c r="CQ212" s="148"/>
      <c r="CR212" s="174" t="s">
        <v>54</v>
      </c>
      <c r="CS212" s="148"/>
      <c r="CT212" s="113" t="s">
        <v>54</v>
      </c>
      <c r="CU212" s="26" t="s">
        <v>55</v>
      </c>
      <c r="CV212" s="83" t="s">
        <v>55</v>
      </c>
    </row>
    <row r="213" spans="1:100" s="28" customFormat="1" ht="12.6" customHeight="1">
      <c r="A213" s="31"/>
      <c r="B213" s="183">
        <v>206</v>
      </c>
      <c r="C213" s="185">
        <v>354</v>
      </c>
      <c r="D213" s="185" t="s">
        <v>1822</v>
      </c>
      <c r="E213" s="217" t="s">
        <v>54</v>
      </c>
      <c r="F213" s="217" t="s">
        <v>56</v>
      </c>
      <c r="G213" s="217" t="s">
        <v>56</v>
      </c>
      <c r="H213" s="217" t="s">
        <v>55</v>
      </c>
      <c r="I213" s="219">
        <v>43943</v>
      </c>
      <c r="J213" s="217"/>
      <c r="K213" s="187"/>
      <c r="L213" s="188" t="s">
        <v>242</v>
      </c>
      <c r="M213" s="189" t="s">
        <v>54</v>
      </c>
      <c r="N213" s="189" t="s">
        <v>54</v>
      </c>
      <c r="O213" s="190" t="s">
        <v>1822</v>
      </c>
      <c r="P213" s="191" t="s">
        <v>1823</v>
      </c>
      <c r="Q213" s="190" t="s">
        <v>1822</v>
      </c>
      <c r="R213" s="191" t="s">
        <v>1824</v>
      </c>
      <c r="S213" s="186" t="s">
        <v>1825</v>
      </c>
      <c r="T213" s="216" t="s">
        <v>1826</v>
      </c>
      <c r="U213" s="193" t="s">
        <v>1827</v>
      </c>
      <c r="V213" s="193" t="s">
        <v>1828</v>
      </c>
      <c r="W213" s="318" t="s">
        <v>1829</v>
      </c>
      <c r="X213" s="15"/>
      <c r="Y213" s="194" t="s">
        <v>56</v>
      </c>
      <c r="Z213" s="195" t="s">
        <v>66</v>
      </c>
      <c r="AA213" s="196" t="s">
        <v>67</v>
      </c>
      <c r="AB213" s="197" t="s">
        <v>137</v>
      </c>
      <c r="AC213" s="148"/>
      <c r="AD213" s="148"/>
      <c r="AE213" s="194" t="s">
        <v>56</v>
      </c>
      <c r="AF213" s="195" t="s">
        <v>66</v>
      </c>
      <c r="AG213" s="196" t="s">
        <v>67</v>
      </c>
      <c r="AH213" s="195" t="s">
        <v>137</v>
      </c>
      <c r="AI213" s="200" t="s">
        <v>56</v>
      </c>
      <c r="AJ213" s="200" t="s">
        <v>55</v>
      </c>
      <c r="AK213" s="201" t="s">
        <v>55</v>
      </c>
      <c r="AL213" s="148"/>
      <c r="AM213" s="148"/>
      <c r="AN213" s="194" t="s">
        <v>54</v>
      </c>
      <c r="AO213" s="202" t="s">
        <v>55</v>
      </c>
      <c r="AP213" s="195" t="s">
        <v>55</v>
      </c>
      <c r="AQ213" s="196" t="s">
        <v>55</v>
      </c>
      <c r="AR213" s="195" t="s">
        <v>55</v>
      </c>
      <c r="AS213" s="203" t="s">
        <v>55</v>
      </c>
      <c r="AT213" s="203" t="s">
        <v>55</v>
      </c>
      <c r="AU213" s="204" t="s">
        <v>55</v>
      </c>
      <c r="AV213" s="148"/>
      <c r="AW213" s="518" t="s">
        <v>54</v>
      </c>
      <c r="AX213" s="196">
        <v>8</v>
      </c>
      <c r="AY213" s="523" t="s">
        <v>86</v>
      </c>
      <c r="AZ213" s="256" t="s">
        <v>805</v>
      </c>
      <c r="BA213" s="206" t="s">
        <v>55</v>
      </c>
      <c r="BB213" s="285" t="s">
        <v>55</v>
      </c>
      <c r="BC213" s="280" t="s">
        <v>55</v>
      </c>
      <c r="BD213" s="148"/>
      <c r="BE213" s="518" t="s">
        <v>54</v>
      </c>
      <c r="BF213" s="530">
        <v>28</v>
      </c>
      <c r="BG213" s="523" t="s">
        <v>86</v>
      </c>
      <c r="BH213" s="256" t="s">
        <v>250</v>
      </c>
      <c r="BI213" s="206" t="s">
        <v>55</v>
      </c>
      <c r="BJ213" s="285" t="s">
        <v>55</v>
      </c>
      <c r="BK213" s="280" t="s">
        <v>55</v>
      </c>
      <c r="BL213" s="148"/>
      <c r="BM213" s="207" t="s">
        <v>54</v>
      </c>
      <c r="BN213" s="202">
        <v>15268</v>
      </c>
      <c r="BO213" s="196">
        <v>8</v>
      </c>
      <c r="BP213" s="196" t="s">
        <v>86</v>
      </c>
      <c r="BQ213" s="256" t="s">
        <v>805</v>
      </c>
      <c r="BR213" s="206" t="s">
        <v>55</v>
      </c>
      <c r="BS213" s="279" t="s">
        <v>55</v>
      </c>
      <c r="BT213" s="280" t="s">
        <v>55</v>
      </c>
      <c r="BU213" s="148"/>
      <c r="BV213" s="194" t="s">
        <v>54</v>
      </c>
      <c r="BW213" s="202">
        <v>15268</v>
      </c>
      <c r="BX213" s="530">
        <v>28</v>
      </c>
      <c r="BY213" s="196" t="s">
        <v>55</v>
      </c>
      <c r="BZ213" s="195" t="s">
        <v>55</v>
      </c>
      <c r="CA213" s="206" t="s">
        <v>55</v>
      </c>
      <c r="CB213" s="208" t="s">
        <v>55</v>
      </c>
      <c r="CC213" s="209" t="s">
        <v>55</v>
      </c>
      <c r="CD213" s="148"/>
      <c r="CE213" s="194" t="s">
        <v>54</v>
      </c>
      <c r="CF213" s="210" t="s">
        <v>55</v>
      </c>
      <c r="CG213" s="210" t="s">
        <v>55</v>
      </c>
      <c r="CH213" s="211"/>
      <c r="CI213" s="148"/>
      <c r="CJ213" s="199" t="s">
        <v>54</v>
      </c>
      <c r="CK213" s="210" t="s">
        <v>55</v>
      </c>
      <c r="CL213" s="210" t="s">
        <v>55</v>
      </c>
      <c r="CM213" s="210" t="s">
        <v>55</v>
      </c>
      <c r="CN213" s="212" t="s">
        <v>55</v>
      </c>
      <c r="CO213" s="148"/>
      <c r="CP213" s="213" t="s">
        <v>54</v>
      </c>
      <c r="CQ213" s="198"/>
      <c r="CR213" s="213" t="s">
        <v>54</v>
      </c>
      <c r="CS213" s="148"/>
      <c r="CT213" s="199" t="s">
        <v>54</v>
      </c>
      <c r="CU213" s="214" t="s">
        <v>55</v>
      </c>
      <c r="CV213" s="215" t="s">
        <v>55</v>
      </c>
    </row>
    <row r="214" spans="1:100" s="28" customFormat="1" ht="12.6" customHeight="1">
      <c r="A214" s="31"/>
      <c r="B214" s="139">
        <v>207</v>
      </c>
      <c r="C214" s="140">
        <v>355</v>
      </c>
      <c r="D214" s="138" t="s">
        <v>1830</v>
      </c>
      <c r="E214" s="180" t="s">
        <v>54</v>
      </c>
      <c r="F214" s="180" t="s">
        <v>54</v>
      </c>
      <c r="G214" s="180" t="s">
        <v>54</v>
      </c>
      <c r="H214" s="180" t="s">
        <v>55</v>
      </c>
      <c r="I214" s="179"/>
      <c r="J214" s="180"/>
      <c r="K214" s="181"/>
      <c r="L214" s="96"/>
      <c r="M214" s="29" t="s">
        <v>54</v>
      </c>
      <c r="N214" s="29" t="s">
        <v>54</v>
      </c>
      <c r="O214" s="51" t="s">
        <v>1830</v>
      </c>
      <c r="P214" s="52" t="s">
        <v>1831</v>
      </c>
      <c r="Q214" s="51" t="s">
        <v>1830</v>
      </c>
      <c r="R214" s="52" t="s">
        <v>1832</v>
      </c>
      <c r="S214" s="21" t="s">
        <v>1833</v>
      </c>
      <c r="T214" s="22" t="s">
        <v>55</v>
      </c>
      <c r="U214" s="53" t="s">
        <v>1834</v>
      </c>
      <c r="V214" s="53" t="s">
        <v>1835</v>
      </c>
      <c r="W214" s="54" t="s">
        <v>1836</v>
      </c>
      <c r="X214" s="15"/>
      <c r="Y214" s="112" t="s">
        <v>56</v>
      </c>
      <c r="Z214" s="27" t="s">
        <v>66</v>
      </c>
      <c r="AA214" s="24" t="s">
        <v>67</v>
      </c>
      <c r="AB214" s="162" t="s">
        <v>268</v>
      </c>
      <c r="AC214" s="148"/>
      <c r="AD214" s="148"/>
      <c r="AE214" s="112" t="s">
        <v>56</v>
      </c>
      <c r="AF214" s="27" t="s">
        <v>66</v>
      </c>
      <c r="AG214" s="24" t="s">
        <v>67</v>
      </c>
      <c r="AH214" s="27" t="s">
        <v>268</v>
      </c>
      <c r="AI214" s="42" t="s">
        <v>56</v>
      </c>
      <c r="AJ214" s="42" t="s">
        <v>56</v>
      </c>
      <c r="AK214" s="135" t="s">
        <v>55</v>
      </c>
      <c r="AL214" s="148"/>
      <c r="AM214" s="148"/>
      <c r="AN214" s="112" t="s">
        <v>54</v>
      </c>
      <c r="AO214" s="122" t="s">
        <v>55</v>
      </c>
      <c r="AP214" s="27" t="s">
        <v>55</v>
      </c>
      <c r="AQ214" s="24" t="s">
        <v>55</v>
      </c>
      <c r="AR214" s="27" t="s">
        <v>55</v>
      </c>
      <c r="AS214" s="47" t="s">
        <v>55</v>
      </c>
      <c r="AT214" s="47" t="s">
        <v>55</v>
      </c>
      <c r="AU214" s="127" t="s">
        <v>55</v>
      </c>
      <c r="AV214" s="148"/>
      <c r="AW214" s="519" t="s">
        <v>56</v>
      </c>
      <c r="AX214" s="24">
        <v>3</v>
      </c>
      <c r="AY214" s="524" t="s">
        <v>69</v>
      </c>
      <c r="AZ214" s="27" t="s">
        <v>269</v>
      </c>
      <c r="BA214" s="46" t="s">
        <v>55</v>
      </c>
      <c r="BB214" s="46" t="s">
        <v>55</v>
      </c>
      <c r="BC214" s="127" t="s">
        <v>55</v>
      </c>
      <c r="BD214" s="148"/>
      <c r="BE214" s="519" t="s">
        <v>56</v>
      </c>
      <c r="BF214" s="529">
        <v>23</v>
      </c>
      <c r="BG214" s="524" t="s">
        <v>69</v>
      </c>
      <c r="BH214" s="27" t="s">
        <v>163</v>
      </c>
      <c r="BI214" s="46" t="s">
        <v>55</v>
      </c>
      <c r="BJ214" s="46" t="s">
        <v>55</v>
      </c>
      <c r="BK214" s="127" t="s">
        <v>55</v>
      </c>
      <c r="BL214" s="148"/>
      <c r="BM214" s="116" t="s">
        <v>54</v>
      </c>
      <c r="BN214" s="122" t="s">
        <v>55</v>
      </c>
      <c r="BO214" s="24">
        <v>3</v>
      </c>
      <c r="BP214" s="24" t="s">
        <v>55</v>
      </c>
      <c r="BQ214" s="27" t="s">
        <v>55</v>
      </c>
      <c r="BR214" s="46" t="s">
        <v>55</v>
      </c>
      <c r="BS214" s="47" t="s">
        <v>55</v>
      </c>
      <c r="BT214" s="127" t="s">
        <v>55</v>
      </c>
      <c r="BU214" s="148"/>
      <c r="BV214" s="113" t="s">
        <v>54</v>
      </c>
      <c r="BW214" s="122" t="s">
        <v>55</v>
      </c>
      <c r="BX214" s="529">
        <v>23</v>
      </c>
      <c r="BY214" s="25" t="s">
        <v>55</v>
      </c>
      <c r="BZ214" s="22" t="s">
        <v>55</v>
      </c>
      <c r="CA214" s="46" t="s">
        <v>55</v>
      </c>
      <c r="CB214" s="32" t="s">
        <v>55</v>
      </c>
      <c r="CC214" s="155" t="s">
        <v>55</v>
      </c>
      <c r="CD214" s="148"/>
      <c r="CE214" s="113" t="s">
        <v>54</v>
      </c>
      <c r="CF214" s="25" t="s">
        <v>55</v>
      </c>
      <c r="CG214" s="25" t="s">
        <v>55</v>
      </c>
      <c r="CH214" s="163"/>
      <c r="CI214" s="148"/>
      <c r="CJ214" s="113" t="s">
        <v>54</v>
      </c>
      <c r="CK214" s="25" t="s">
        <v>55</v>
      </c>
      <c r="CL214" s="25" t="s">
        <v>55</v>
      </c>
      <c r="CM214" s="25" t="s">
        <v>55</v>
      </c>
      <c r="CN214" s="156" t="s">
        <v>55</v>
      </c>
      <c r="CO214" s="148"/>
      <c r="CP214" s="174" t="s">
        <v>54</v>
      </c>
      <c r="CQ214" s="148"/>
      <c r="CR214" s="174" t="s">
        <v>54</v>
      </c>
      <c r="CS214" s="148"/>
      <c r="CT214" s="113" t="s">
        <v>54</v>
      </c>
      <c r="CU214" s="26" t="s">
        <v>55</v>
      </c>
      <c r="CV214" s="83" t="s">
        <v>55</v>
      </c>
    </row>
    <row r="215" spans="1:100" s="28" customFormat="1" ht="12.6" customHeight="1">
      <c r="A215" s="31"/>
      <c r="B215" s="183">
        <v>208</v>
      </c>
      <c r="C215" s="185">
        <v>356</v>
      </c>
      <c r="D215" s="185" t="s">
        <v>1837</v>
      </c>
      <c r="E215" s="217" t="s">
        <v>54</v>
      </c>
      <c r="F215" s="217" t="s">
        <v>54</v>
      </c>
      <c r="G215" s="217" t="s">
        <v>54</v>
      </c>
      <c r="H215" s="217" t="s">
        <v>55</v>
      </c>
      <c r="I215" s="219"/>
      <c r="J215" s="217"/>
      <c r="K215" s="187"/>
      <c r="L215" s="188"/>
      <c r="M215" s="189" t="s">
        <v>54</v>
      </c>
      <c r="N215" s="189" t="s">
        <v>54</v>
      </c>
      <c r="O215" s="190" t="s">
        <v>1837</v>
      </c>
      <c r="P215" s="191" t="s">
        <v>1838</v>
      </c>
      <c r="Q215" s="190" t="s">
        <v>1839</v>
      </c>
      <c r="R215" s="191" t="s">
        <v>1840</v>
      </c>
      <c r="S215" s="186" t="s">
        <v>1841</v>
      </c>
      <c r="T215" s="216" t="s">
        <v>55</v>
      </c>
      <c r="U215" s="193" t="s">
        <v>1842</v>
      </c>
      <c r="V215" s="193" t="s">
        <v>1843</v>
      </c>
      <c r="W215" s="318" t="s">
        <v>1844</v>
      </c>
      <c r="X215" s="15"/>
      <c r="Y215" s="194" t="s">
        <v>56</v>
      </c>
      <c r="Z215" s="195" t="s">
        <v>66</v>
      </c>
      <c r="AA215" s="196" t="s">
        <v>67</v>
      </c>
      <c r="AB215" s="197" t="s">
        <v>268</v>
      </c>
      <c r="AC215" s="148"/>
      <c r="AD215" s="148"/>
      <c r="AE215" s="194" t="s">
        <v>56</v>
      </c>
      <c r="AF215" s="195" t="s">
        <v>66</v>
      </c>
      <c r="AG215" s="196" t="s">
        <v>67</v>
      </c>
      <c r="AH215" s="195" t="s">
        <v>268</v>
      </c>
      <c r="AI215" s="200" t="s">
        <v>56</v>
      </c>
      <c r="AJ215" s="200" t="s">
        <v>56</v>
      </c>
      <c r="AK215" s="201" t="s">
        <v>55</v>
      </c>
      <c r="AL215" s="148"/>
      <c r="AM215" s="148"/>
      <c r="AN215" s="194" t="s">
        <v>54</v>
      </c>
      <c r="AO215" s="202" t="s">
        <v>55</v>
      </c>
      <c r="AP215" s="195" t="s">
        <v>55</v>
      </c>
      <c r="AQ215" s="196" t="s">
        <v>55</v>
      </c>
      <c r="AR215" s="195" t="s">
        <v>55</v>
      </c>
      <c r="AS215" s="203" t="s">
        <v>55</v>
      </c>
      <c r="AT215" s="203" t="s">
        <v>55</v>
      </c>
      <c r="AU215" s="204" t="s">
        <v>55</v>
      </c>
      <c r="AV215" s="148"/>
      <c r="AW215" s="518" t="s">
        <v>56</v>
      </c>
      <c r="AX215" s="196">
        <v>6</v>
      </c>
      <c r="AY215" s="523" t="s">
        <v>69</v>
      </c>
      <c r="AZ215" s="195" t="s">
        <v>269</v>
      </c>
      <c r="BA215" s="206" t="s">
        <v>55</v>
      </c>
      <c r="BB215" s="206" t="s">
        <v>55</v>
      </c>
      <c r="BC215" s="204" t="s">
        <v>55</v>
      </c>
      <c r="BD215" s="148"/>
      <c r="BE215" s="518" t="s">
        <v>56</v>
      </c>
      <c r="BF215" s="530">
        <v>26</v>
      </c>
      <c r="BG215" s="523" t="s">
        <v>69</v>
      </c>
      <c r="BH215" s="195" t="s">
        <v>71</v>
      </c>
      <c r="BI215" s="206" t="s">
        <v>55</v>
      </c>
      <c r="BJ215" s="206" t="s">
        <v>55</v>
      </c>
      <c r="BK215" s="204" t="s">
        <v>55</v>
      </c>
      <c r="BL215" s="148"/>
      <c r="BM215" s="207" t="s">
        <v>54</v>
      </c>
      <c r="BN215" s="202" t="s">
        <v>55</v>
      </c>
      <c r="BO215" s="196">
        <v>6</v>
      </c>
      <c r="BP215" s="196" t="s">
        <v>55</v>
      </c>
      <c r="BQ215" s="195" t="s">
        <v>55</v>
      </c>
      <c r="BR215" s="206" t="s">
        <v>55</v>
      </c>
      <c r="BS215" s="203" t="s">
        <v>55</v>
      </c>
      <c r="BT215" s="204" t="s">
        <v>55</v>
      </c>
      <c r="BU215" s="148"/>
      <c r="BV215" s="194" t="s">
        <v>54</v>
      </c>
      <c r="BW215" s="202" t="s">
        <v>55</v>
      </c>
      <c r="BX215" s="530">
        <v>26</v>
      </c>
      <c r="BY215" s="196" t="s">
        <v>55</v>
      </c>
      <c r="BZ215" s="195" t="s">
        <v>55</v>
      </c>
      <c r="CA215" s="206" t="s">
        <v>55</v>
      </c>
      <c r="CB215" s="208" t="s">
        <v>55</v>
      </c>
      <c r="CC215" s="209" t="s">
        <v>55</v>
      </c>
      <c r="CD215" s="148"/>
      <c r="CE215" s="194" t="s">
        <v>54</v>
      </c>
      <c r="CF215" s="210" t="s">
        <v>55</v>
      </c>
      <c r="CG215" s="210" t="s">
        <v>55</v>
      </c>
      <c r="CH215" s="211"/>
      <c r="CI215" s="148"/>
      <c r="CJ215" s="199" t="s">
        <v>54</v>
      </c>
      <c r="CK215" s="210" t="s">
        <v>55</v>
      </c>
      <c r="CL215" s="210" t="s">
        <v>55</v>
      </c>
      <c r="CM215" s="210" t="s">
        <v>55</v>
      </c>
      <c r="CN215" s="212" t="s">
        <v>55</v>
      </c>
      <c r="CO215" s="148"/>
      <c r="CP215" s="213" t="s">
        <v>54</v>
      </c>
      <c r="CQ215" s="198"/>
      <c r="CR215" s="213" t="s">
        <v>54</v>
      </c>
      <c r="CS215" s="148"/>
      <c r="CT215" s="199" t="s">
        <v>54</v>
      </c>
      <c r="CU215" s="214" t="s">
        <v>55</v>
      </c>
      <c r="CV215" s="215" t="s">
        <v>55</v>
      </c>
    </row>
    <row r="216" spans="1:100" s="28" customFormat="1" ht="12.6" customHeight="1">
      <c r="A216" s="31"/>
      <c r="B216" s="139">
        <v>209</v>
      </c>
      <c r="C216" s="140">
        <v>357</v>
      </c>
      <c r="D216" s="138" t="s">
        <v>1845</v>
      </c>
      <c r="E216" s="180" t="s">
        <v>54</v>
      </c>
      <c r="F216" s="180" t="s">
        <v>54</v>
      </c>
      <c r="G216" s="180" t="s">
        <v>54</v>
      </c>
      <c r="H216" s="180" t="s">
        <v>55</v>
      </c>
      <c r="I216" s="179"/>
      <c r="J216" s="180"/>
      <c r="K216" s="181"/>
      <c r="L216" s="96"/>
      <c r="M216" s="29" t="s">
        <v>54</v>
      </c>
      <c r="N216" s="29" t="s">
        <v>54</v>
      </c>
      <c r="O216" s="60" t="s">
        <v>1845</v>
      </c>
      <c r="P216" s="52" t="s">
        <v>55</v>
      </c>
      <c r="Q216" s="52" t="s">
        <v>1845</v>
      </c>
      <c r="R216" s="52" t="s">
        <v>55</v>
      </c>
      <c r="S216" s="52" t="s">
        <v>1846</v>
      </c>
      <c r="T216" s="52" t="s">
        <v>55</v>
      </c>
      <c r="U216" s="52"/>
      <c r="V216" s="52"/>
      <c r="W216" s="320"/>
      <c r="X216" s="15"/>
      <c r="Y216" s="113" t="s">
        <v>56</v>
      </c>
      <c r="Z216" s="22" t="s">
        <v>66</v>
      </c>
      <c r="AA216" s="24" t="s">
        <v>67</v>
      </c>
      <c r="AB216" s="163" t="s">
        <v>316</v>
      </c>
      <c r="AC216" s="148"/>
      <c r="AD216" s="148"/>
      <c r="AE216" s="113" t="s">
        <v>56</v>
      </c>
      <c r="AF216" s="22" t="s">
        <v>66</v>
      </c>
      <c r="AG216" s="25" t="s">
        <v>67</v>
      </c>
      <c r="AH216" s="22" t="s">
        <v>316</v>
      </c>
      <c r="AI216" s="42" t="s">
        <v>56</v>
      </c>
      <c r="AJ216" s="42" t="s">
        <v>55</v>
      </c>
      <c r="AK216" s="135" t="s">
        <v>55</v>
      </c>
      <c r="AL216" s="148"/>
      <c r="AM216" s="148"/>
      <c r="AN216" s="112" t="s">
        <v>54</v>
      </c>
      <c r="AO216" s="122" t="s">
        <v>55</v>
      </c>
      <c r="AP216" s="22" t="s">
        <v>55</v>
      </c>
      <c r="AQ216" s="25" t="s">
        <v>55</v>
      </c>
      <c r="AR216" s="22" t="s">
        <v>55</v>
      </c>
      <c r="AS216" s="47" t="s">
        <v>55</v>
      </c>
      <c r="AT216" s="47" t="s">
        <v>55</v>
      </c>
      <c r="AU216" s="127" t="s">
        <v>55</v>
      </c>
      <c r="AV216" s="148"/>
      <c r="AW216" s="519" t="s">
        <v>56</v>
      </c>
      <c r="AX216" s="25">
        <v>8</v>
      </c>
      <c r="AY216" s="524" t="s">
        <v>127</v>
      </c>
      <c r="AZ216" s="22" t="s">
        <v>594</v>
      </c>
      <c r="BA216" s="46" t="s">
        <v>55</v>
      </c>
      <c r="BB216" s="46" t="s">
        <v>55</v>
      </c>
      <c r="BC216" s="127" t="s">
        <v>55</v>
      </c>
      <c r="BD216" s="148"/>
      <c r="BE216" s="519" t="s">
        <v>56</v>
      </c>
      <c r="BF216" s="529">
        <v>28</v>
      </c>
      <c r="BG216" s="524" t="s">
        <v>127</v>
      </c>
      <c r="BH216" s="22" t="s">
        <v>71</v>
      </c>
      <c r="BI216" s="46" t="s">
        <v>55</v>
      </c>
      <c r="BJ216" s="46" t="s">
        <v>55</v>
      </c>
      <c r="BK216" s="127" t="s">
        <v>55</v>
      </c>
      <c r="BL216" s="148"/>
      <c r="BM216" s="117" t="s">
        <v>54</v>
      </c>
      <c r="BN216" s="122" t="s">
        <v>55</v>
      </c>
      <c r="BO216" s="25">
        <v>8</v>
      </c>
      <c r="BP216" s="25" t="s">
        <v>55</v>
      </c>
      <c r="BQ216" s="22" t="s">
        <v>55</v>
      </c>
      <c r="BR216" s="46" t="s">
        <v>55</v>
      </c>
      <c r="BS216" s="47" t="s">
        <v>55</v>
      </c>
      <c r="BT216" s="127" t="s">
        <v>55</v>
      </c>
      <c r="BU216" s="148"/>
      <c r="BV216" s="113" t="s">
        <v>54</v>
      </c>
      <c r="BW216" s="122" t="s">
        <v>55</v>
      </c>
      <c r="BX216" s="529">
        <v>28</v>
      </c>
      <c r="BY216" s="25" t="s">
        <v>55</v>
      </c>
      <c r="BZ216" s="22" t="s">
        <v>55</v>
      </c>
      <c r="CA216" s="46" t="s">
        <v>55</v>
      </c>
      <c r="CB216" s="32" t="s">
        <v>55</v>
      </c>
      <c r="CC216" s="155" t="s">
        <v>55</v>
      </c>
      <c r="CD216" s="148"/>
      <c r="CE216" s="113" t="s">
        <v>54</v>
      </c>
      <c r="CF216" s="25" t="s">
        <v>55</v>
      </c>
      <c r="CG216" s="25" t="s">
        <v>55</v>
      </c>
      <c r="CH216" s="163"/>
      <c r="CI216" s="148"/>
      <c r="CJ216" s="113" t="s">
        <v>54</v>
      </c>
      <c r="CK216" s="25" t="s">
        <v>55</v>
      </c>
      <c r="CL216" s="25" t="s">
        <v>55</v>
      </c>
      <c r="CM216" s="25" t="s">
        <v>55</v>
      </c>
      <c r="CN216" s="156" t="s">
        <v>55</v>
      </c>
      <c r="CO216" s="148"/>
      <c r="CP216" s="174" t="s">
        <v>54</v>
      </c>
      <c r="CQ216" s="148"/>
      <c r="CR216" s="174" t="s">
        <v>54</v>
      </c>
      <c r="CS216" s="148"/>
      <c r="CT216" s="113" t="s">
        <v>54</v>
      </c>
      <c r="CU216" s="26" t="s">
        <v>55</v>
      </c>
      <c r="CV216" s="83" t="s">
        <v>55</v>
      </c>
    </row>
    <row r="217" spans="1:100" s="28" customFormat="1" ht="12.6" customHeight="1">
      <c r="A217" s="31"/>
      <c r="B217" s="183">
        <v>210</v>
      </c>
      <c r="C217" s="185">
        <v>358</v>
      </c>
      <c r="D217" s="185" t="s">
        <v>1847</v>
      </c>
      <c r="E217" s="217" t="s">
        <v>54</v>
      </c>
      <c r="F217" s="217" t="s">
        <v>54</v>
      </c>
      <c r="G217" s="217" t="s">
        <v>54</v>
      </c>
      <c r="H217" s="217" t="s">
        <v>54</v>
      </c>
      <c r="I217" s="367">
        <v>43908</v>
      </c>
      <c r="J217" s="217" t="s">
        <v>56</v>
      </c>
      <c r="K217" s="187">
        <v>44039</v>
      </c>
      <c r="L217" s="188" t="s">
        <v>1848</v>
      </c>
      <c r="M217" s="189" t="s">
        <v>54</v>
      </c>
      <c r="N217" s="189" t="s">
        <v>54</v>
      </c>
      <c r="O217" s="190" t="s">
        <v>1847</v>
      </c>
      <c r="P217" s="191" t="s">
        <v>1849</v>
      </c>
      <c r="Q217" s="190" t="s">
        <v>1850</v>
      </c>
      <c r="R217" s="191" t="s">
        <v>1851</v>
      </c>
      <c r="S217" s="186" t="s">
        <v>1852</v>
      </c>
      <c r="T217" s="216" t="s">
        <v>1853</v>
      </c>
      <c r="U217" s="193" t="s">
        <v>1854</v>
      </c>
      <c r="V217" s="193" t="s">
        <v>1855</v>
      </c>
      <c r="W217" s="318" t="s">
        <v>1856</v>
      </c>
      <c r="X217" s="15"/>
      <c r="Y217" s="194" t="s">
        <v>56</v>
      </c>
      <c r="Z217" s="195" t="s">
        <v>66</v>
      </c>
      <c r="AA217" s="196" t="s">
        <v>67</v>
      </c>
      <c r="AB217" s="197" t="s">
        <v>84</v>
      </c>
      <c r="AC217" s="148"/>
      <c r="AD217" s="148"/>
      <c r="AE217" s="194" t="s">
        <v>56</v>
      </c>
      <c r="AF217" s="195" t="s">
        <v>66</v>
      </c>
      <c r="AG217" s="196" t="s">
        <v>67</v>
      </c>
      <c r="AH217" s="195" t="s">
        <v>84</v>
      </c>
      <c r="AI217" s="200" t="s">
        <v>56</v>
      </c>
      <c r="AJ217" s="200" t="s">
        <v>55</v>
      </c>
      <c r="AK217" s="201" t="s">
        <v>55</v>
      </c>
      <c r="AL217" s="148"/>
      <c r="AM217" s="148"/>
      <c r="AN217" s="194" t="s">
        <v>56</v>
      </c>
      <c r="AO217" s="202">
        <v>45804</v>
      </c>
      <c r="AP217" s="195" t="s">
        <v>66</v>
      </c>
      <c r="AQ217" s="196" t="s">
        <v>67</v>
      </c>
      <c r="AR217" s="195" t="s">
        <v>84</v>
      </c>
      <c r="AS217" s="203" t="s">
        <v>56</v>
      </c>
      <c r="AT217" s="203" t="s">
        <v>55</v>
      </c>
      <c r="AU217" s="204" t="s">
        <v>55</v>
      </c>
      <c r="AV217" s="148"/>
      <c r="AW217" s="518" t="s">
        <v>56</v>
      </c>
      <c r="AX217" s="196">
        <v>8</v>
      </c>
      <c r="AY217" s="523" t="s">
        <v>86</v>
      </c>
      <c r="AZ217" s="195" t="s">
        <v>136</v>
      </c>
      <c r="BA217" s="206" t="s">
        <v>55</v>
      </c>
      <c r="BB217" s="206" t="s">
        <v>55</v>
      </c>
      <c r="BC217" s="204" t="s">
        <v>56</v>
      </c>
      <c r="BD217" s="148"/>
      <c r="BE217" s="518" t="s">
        <v>56</v>
      </c>
      <c r="BF217" s="530">
        <v>28</v>
      </c>
      <c r="BG217" s="523" t="s">
        <v>86</v>
      </c>
      <c r="BH217" s="195" t="s">
        <v>137</v>
      </c>
      <c r="BI217" s="206" t="s">
        <v>55</v>
      </c>
      <c r="BJ217" s="206" t="s">
        <v>55</v>
      </c>
      <c r="BK217" s="204" t="s">
        <v>56</v>
      </c>
      <c r="BL217" s="148"/>
      <c r="BM217" s="207" t="s">
        <v>56</v>
      </c>
      <c r="BN217" s="202">
        <v>37016</v>
      </c>
      <c r="BO217" s="196">
        <v>8</v>
      </c>
      <c r="BP217" s="196" t="s">
        <v>86</v>
      </c>
      <c r="BQ217" s="195" t="s">
        <v>84</v>
      </c>
      <c r="BR217" s="206" t="s">
        <v>55</v>
      </c>
      <c r="BS217" s="203" t="s">
        <v>55</v>
      </c>
      <c r="BT217" s="204" t="s">
        <v>56</v>
      </c>
      <c r="BU217" s="148"/>
      <c r="BV217" s="194" t="s">
        <v>54</v>
      </c>
      <c r="BW217" s="202" t="s">
        <v>55</v>
      </c>
      <c r="BX217" s="530">
        <v>28</v>
      </c>
      <c r="BY217" s="196" t="s">
        <v>55</v>
      </c>
      <c r="BZ217" s="195" t="s">
        <v>55</v>
      </c>
      <c r="CA217" s="206" t="s">
        <v>55</v>
      </c>
      <c r="CB217" s="208" t="s">
        <v>55</v>
      </c>
      <c r="CC217" s="209" t="s">
        <v>55</v>
      </c>
      <c r="CD217" s="148"/>
      <c r="CE217" s="194" t="s">
        <v>56</v>
      </c>
      <c r="CF217" s="210">
        <v>105</v>
      </c>
      <c r="CG217" s="210" t="s">
        <v>86</v>
      </c>
      <c r="CH217" s="211"/>
      <c r="CI217" s="148"/>
      <c r="CJ217" s="199" t="s">
        <v>54</v>
      </c>
      <c r="CK217" s="210" t="s">
        <v>55</v>
      </c>
      <c r="CL217" s="210" t="s">
        <v>55</v>
      </c>
      <c r="CM217" s="210" t="s">
        <v>55</v>
      </c>
      <c r="CN217" s="212" t="s">
        <v>55</v>
      </c>
      <c r="CO217" s="148"/>
      <c r="CP217" s="213" t="s">
        <v>54</v>
      </c>
      <c r="CQ217" s="198"/>
      <c r="CR217" s="213" t="s">
        <v>54</v>
      </c>
      <c r="CS217" s="148"/>
      <c r="CT217" s="199" t="s">
        <v>54</v>
      </c>
      <c r="CU217" s="214" t="s">
        <v>55</v>
      </c>
      <c r="CV217" s="215" t="s">
        <v>55</v>
      </c>
    </row>
    <row r="218" spans="1:100" s="28" customFormat="1" ht="25.5">
      <c r="A218" s="31"/>
      <c r="B218" s="139">
        <v>211</v>
      </c>
      <c r="C218" s="140">
        <v>359</v>
      </c>
      <c r="D218" s="138" t="s">
        <v>1857</v>
      </c>
      <c r="E218" s="180" t="s">
        <v>54</v>
      </c>
      <c r="F218" s="180" t="s">
        <v>54</v>
      </c>
      <c r="G218" s="180" t="s">
        <v>54</v>
      </c>
      <c r="H218" s="180" t="s">
        <v>54</v>
      </c>
      <c r="I218" s="179"/>
      <c r="J218" s="180"/>
      <c r="K218" s="181"/>
      <c r="L218" s="96"/>
      <c r="M218" s="29" t="s">
        <v>54</v>
      </c>
      <c r="N218" s="21" t="s">
        <v>56</v>
      </c>
      <c r="O218" s="51" t="s">
        <v>1858</v>
      </c>
      <c r="P218" s="52" t="s">
        <v>1859</v>
      </c>
      <c r="Q218" s="51" t="s">
        <v>1860</v>
      </c>
      <c r="R218" s="52" t="s">
        <v>1861</v>
      </c>
      <c r="S218" s="21" t="s">
        <v>1862</v>
      </c>
      <c r="T218" s="30" t="s">
        <v>1863</v>
      </c>
      <c r="U218" s="53" t="s">
        <v>1864</v>
      </c>
      <c r="V218" s="53" t="s">
        <v>1865</v>
      </c>
      <c r="W218" s="54" t="s">
        <v>1866</v>
      </c>
      <c r="X218" s="15"/>
      <c r="Y218" s="112" t="s">
        <v>56</v>
      </c>
      <c r="Z218" s="27" t="s">
        <v>82</v>
      </c>
      <c r="AA218" s="24" t="s">
        <v>67</v>
      </c>
      <c r="AB218" s="162" t="s">
        <v>83</v>
      </c>
      <c r="AC218" s="148"/>
      <c r="AD218" s="148"/>
      <c r="AE218" s="112" t="s">
        <v>56</v>
      </c>
      <c r="AF218" s="27" t="s">
        <v>82</v>
      </c>
      <c r="AG218" s="24" t="s">
        <v>67</v>
      </c>
      <c r="AH218" s="27" t="s">
        <v>83</v>
      </c>
      <c r="AI218" s="42" t="s">
        <v>56</v>
      </c>
      <c r="AJ218" s="42" t="s">
        <v>112</v>
      </c>
      <c r="AK218" s="135" t="s">
        <v>55</v>
      </c>
      <c r="AL218" s="148"/>
      <c r="AM218" s="148"/>
      <c r="AN218" s="112" t="s">
        <v>56</v>
      </c>
      <c r="AO218" s="122">
        <v>19940</v>
      </c>
      <c r="AP218" s="27" t="s">
        <v>82</v>
      </c>
      <c r="AQ218" s="24" t="s">
        <v>67</v>
      </c>
      <c r="AR218" s="27" t="s">
        <v>83</v>
      </c>
      <c r="AS218" s="42" t="s">
        <v>56</v>
      </c>
      <c r="AT218" s="42" t="s">
        <v>112</v>
      </c>
      <c r="AU218" s="127" t="s">
        <v>55</v>
      </c>
      <c r="AV218" s="148"/>
      <c r="AW218" s="519" t="s">
        <v>56</v>
      </c>
      <c r="AX218" s="24">
        <v>3</v>
      </c>
      <c r="AY218" s="524" t="s">
        <v>86</v>
      </c>
      <c r="AZ218" s="27" t="s">
        <v>136</v>
      </c>
      <c r="BA218" s="46" t="s">
        <v>55</v>
      </c>
      <c r="BB218" s="46" t="s">
        <v>55</v>
      </c>
      <c r="BC218" s="127" t="s">
        <v>55</v>
      </c>
      <c r="BD218" s="148"/>
      <c r="BE218" s="519" t="s">
        <v>56</v>
      </c>
      <c r="BF218" s="529">
        <v>23</v>
      </c>
      <c r="BG218" s="524" t="s">
        <v>86</v>
      </c>
      <c r="BH218" s="27" t="s">
        <v>401</v>
      </c>
      <c r="BI218" s="46" t="s">
        <v>55</v>
      </c>
      <c r="BJ218" s="46" t="s">
        <v>55</v>
      </c>
      <c r="BK218" s="127" t="s">
        <v>55</v>
      </c>
      <c r="BL218" s="148"/>
      <c r="BM218" s="116" t="s">
        <v>56</v>
      </c>
      <c r="BN218" s="122">
        <v>19940</v>
      </c>
      <c r="BO218" s="24">
        <v>3</v>
      </c>
      <c r="BP218" s="24" t="s">
        <v>86</v>
      </c>
      <c r="BQ218" s="22" t="s">
        <v>136</v>
      </c>
      <c r="BR218" s="46" t="s">
        <v>55</v>
      </c>
      <c r="BS218" s="47" t="s">
        <v>55</v>
      </c>
      <c r="BT218" s="127" t="s">
        <v>55</v>
      </c>
      <c r="BU218" s="148"/>
      <c r="BV218" s="112" t="s">
        <v>56</v>
      </c>
      <c r="BW218" s="122">
        <v>19940</v>
      </c>
      <c r="BX218" s="529">
        <v>23</v>
      </c>
      <c r="BY218" s="24" t="s">
        <v>86</v>
      </c>
      <c r="BZ218" s="22" t="s">
        <v>401</v>
      </c>
      <c r="CA218" s="46" t="s">
        <v>55</v>
      </c>
      <c r="CB218" s="32" t="s">
        <v>55</v>
      </c>
      <c r="CC218" s="155" t="s">
        <v>55</v>
      </c>
      <c r="CD218" s="148"/>
      <c r="CE218" s="113" t="s">
        <v>56</v>
      </c>
      <c r="CF218" s="25">
        <v>104</v>
      </c>
      <c r="CG218" s="25" t="s">
        <v>86</v>
      </c>
      <c r="CH218" s="163"/>
      <c r="CI218" s="148"/>
      <c r="CJ218" s="113" t="s">
        <v>54</v>
      </c>
      <c r="CK218" s="25" t="s">
        <v>55</v>
      </c>
      <c r="CL218" s="25" t="s">
        <v>55</v>
      </c>
      <c r="CM218" s="25" t="s">
        <v>55</v>
      </c>
      <c r="CN218" s="156" t="s">
        <v>55</v>
      </c>
      <c r="CO218" s="148"/>
      <c r="CP218" s="174" t="s">
        <v>54</v>
      </c>
      <c r="CQ218" s="148"/>
      <c r="CR218" s="174" t="s">
        <v>54</v>
      </c>
      <c r="CS218" s="148"/>
      <c r="CT218" s="113" t="s">
        <v>54</v>
      </c>
      <c r="CU218" s="26" t="s">
        <v>55</v>
      </c>
      <c r="CV218" s="83" t="s">
        <v>55</v>
      </c>
    </row>
    <row r="219" spans="1:100" s="28" customFormat="1" ht="12.6" customHeight="1">
      <c r="A219" s="31"/>
      <c r="B219" s="183">
        <v>212</v>
      </c>
      <c r="C219" s="185">
        <v>360</v>
      </c>
      <c r="D219" s="185" t="s">
        <v>1867</v>
      </c>
      <c r="E219" s="217" t="s">
        <v>56</v>
      </c>
      <c r="F219" s="217" t="s">
        <v>56</v>
      </c>
      <c r="G219" s="217" t="s">
        <v>56</v>
      </c>
      <c r="H219" s="217" t="s">
        <v>55</v>
      </c>
      <c r="I219" s="219">
        <v>43970</v>
      </c>
      <c r="J219" s="217"/>
      <c r="K219" s="187"/>
      <c r="L219" s="188"/>
      <c r="M219" s="189" t="s">
        <v>54</v>
      </c>
      <c r="N219" s="189" t="s">
        <v>54</v>
      </c>
      <c r="O219" s="190" t="s">
        <v>1867</v>
      </c>
      <c r="P219" s="191" t="s">
        <v>1867</v>
      </c>
      <c r="Q219" s="190" t="s">
        <v>1868</v>
      </c>
      <c r="R219" s="191" t="s">
        <v>1868</v>
      </c>
      <c r="S219" s="186" t="s">
        <v>1869</v>
      </c>
      <c r="T219" s="216" t="s">
        <v>1870</v>
      </c>
      <c r="U219" s="193" t="s">
        <v>1871</v>
      </c>
      <c r="V219" s="193" t="s">
        <v>1872</v>
      </c>
      <c r="W219" s="318" t="s">
        <v>1873</v>
      </c>
      <c r="X219" s="15"/>
      <c r="Y219" s="194" t="s">
        <v>54</v>
      </c>
      <c r="Z219" s="256" t="s">
        <v>66</v>
      </c>
      <c r="AA219" s="257" t="s">
        <v>67</v>
      </c>
      <c r="AB219" s="258" t="s">
        <v>70</v>
      </c>
      <c r="AC219" s="148"/>
      <c r="AD219" s="148"/>
      <c r="AE219" s="194" t="s">
        <v>54</v>
      </c>
      <c r="AF219" s="256" t="s">
        <v>66</v>
      </c>
      <c r="AG219" s="257" t="s">
        <v>67</v>
      </c>
      <c r="AH219" s="256" t="s">
        <v>70</v>
      </c>
      <c r="AI219" s="271" t="s">
        <v>56</v>
      </c>
      <c r="AJ219" s="271" t="s">
        <v>55</v>
      </c>
      <c r="AK219" s="272" t="s">
        <v>55</v>
      </c>
      <c r="AL219" s="148"/>
      <c r="AM219" s="148"/>
      <c r="AN219" s="194" t="s">
        <v>54</v>
      </c>
      <c r="AO219" s="202" t="s">
        <v>55</v>
      </c>
      <c r="AP219" s="195" t="s">
        <v>55</v>
      </c>
      <c r="AQ219" s="196" t="s">
        <v>55</v>
      </c>
      <c r="AR219" s="195" t="s">
        <v>55</v>
      </c>
      <c r="AS219" s="203" t="s">
        <v>55</v>
      </c>
      <c r="AT219" s="203" t="s">
        <v>55</v>
      </c>
      <c r="AU219" s="204" t="s">
        <v>55</v>
      </c>
      <c r="AV219" s="148"/>
      <c r="AW219" s="518" t="s">
        <v>54</v>
      </c>
      <c r="AX219" s="196">
        <v>8</v>
      </c>
      <c r="AY219" s="523" t="s">
        <v>69</v>
      </c>
      <c r="AZ219" s="256" t="s">
        <v>118</v>
      </c>
      <c r="BA219" s="206" t="s">
        <v>55</v>
      </c>
      <c r="BB219" s="285" t="s">
        <v>55</v>
      </c>
      <c r="BC219" s="280" t="s">
        <v>55</v>
      </c>
      <c r="BD219" s="148"/>
      <c r="BE219" s="518" t="s">
        <v>54</v>
      </c>
      <c r="BF219" s="530">
        <v>28</v>
      </c>
      <c r="BG219" s="523" t="s">
        <v>69</v>
      </c>
      <c r="BH219" s="256" t="s">
        <v>1874</v>
      </c>
      <c r="BI219" s="206" t="s">
        <v>55</v>
      </c>
      <c r="BJ219" s="285" t="s">
        <v>55</v>
      </c>
      <c r="BK219" s="280" t="s">
        <v>55</v>
      </c>
      <c r="BL219" s="148"/>
      <c r="BM219" s="207" t="s">
        <v>54</v>
      </c>
      <c r="BN219" s="202">
        <v>122146</v>
      </c>
      <c r="BO219" s="196">
        <v>8</v>
      </c>
      <c r="BP219" s="196" t="s">
        <v>69</v>
      </c>
      <c r="BQ219" s="256" t="s">
        <v>118</v>
      </c>
      <c r="BR219" s="206" t="s">
        <v>55</v>
      </c>
      <c r="BS219" s="279" t="s">
        <v>55</v>
      </c>
      <c r="BT219" s="280" t="s">
        <v>55</v>
      </c>
      <c r="BU219" s="148"/>
      <c r="BV219" s="194" t="s">
        <v>54</v>
      </c>
      <c r="BW219" s="202" t="s">
        <v>55</v>
      </c>
      <c r="BX219" s="530">
        <v>28</v>
      </c>
      <c r="BY219" s="196" t="s">
        <v>69</v>
      </c>
      <c r="BZ219" s="256" t="s">
        <v>1874</v>
      </c>
      <c r="CA219" s="206" t="s">
        <v>55</v>
      </c>
      <c r="CB219" s="296" t="s">
        <v>55</v>
      </c>
      <c r="CC219" s="209" t="s">
        <v>55</v>
      </c>
      <c r="CD219" s="148"/>
      <c r="CE219" s="194" t="s">
        <v>54</v>
      </c>
      <c r="CF219" s="210" t="s">
        <v>55</v>
      </c>
      <c r="CG219" s="210" t="s">
        <v>55</v>
      </c>
      <c r="CH219" s="211"/>
      <c r="CI219" s="148"/>
      <c r="CJ219" s="199" t="s">
        <v>54</v>
      </c>
      <c r="CK219" s="210" t="s">
        <v>55</v>
      </c>
      <c r="CL219" s="210" t="s">
        <v>55</v>
      </c>
      <c r="CM219" s="210" t="s">
        <v>55</v>
      </c>
      <c r="CN219" s="212" t="s">
        <v>55</v>
      </c>
      <c r="CO219" s="148"/>
      <c r="CP219" s="213" t="s">
        <v>54</v>
      </c>
      <c r="CQ219" s="198"/>
      <c r="CR219" s="213" t="s">
        <v>54</v>
      </c>
      <c r="CS219" s="148"/>
      <c r="CT219" s="199" t="s">
        <v>54</v>
      </c>
      <c r="CU219" s="214" t="s">
        <v>55</v>
      </c>
      <c r="CV219" s="215" t="s">
        <v>55</v>
      </c>
    </row>
    <row r="220" spans="1:100" s="28" customFormat="1" ht="12.6" customHeight="1">
      <c r="A220" s="31"/>
      <c r="B220" s="139">
        <v>213</v>
      </c>
      <c r="C220" s="140">
        <v>361</v>
      </c>
      <c r="D220" s="138" t="s">
        <v>1875</v>
      </c>
      <c r="E220" s="180" t="s">
        <v>54</v>
      </c>
      <c r="F220" s="180" t="s">
        <v>54</v>
      </c>
      <c r="G220" s="180" t="s">
        <v>54</v>
      </c>
      <c r="H220" s="180" t="s">
        <v>55</v>
      </c>
      <c r="I220" s="179"/>
      <c r="J220" s="180"/>
      <c r="K220" s="181"/>
      <c r="L220" s="96"/>
      <c r="M220" s="29" t="s">
        <v>54</v>
      </c>
      <c r="N220" s="29" t="s">
        <v>54</v>
      </c>
      <c r="O220" s="51" t="s">
        <v>1875</v>
      </c>
      <c r="P220" s="51" t="s">
        <v>1876</v>
      </c>
      <c r="Q220" s="51" t="s">
        <v>1877</v>
      </c>
      <c r="R220" s="51" t="s">
        <v>1877</v>
      </c>
      <c r="S220" s="21" t="s">
        <v>1878</v>
      </c>
      <c r="T220" s="22" t="s">
        <v>55</v>
      </c>
      <c r="U220" s="53" t="s">
        <v>1879</v>
      </c>
      <c r="V220" s="53" t="s">
        <v>1880</v>
      </c>
      <c r="W220" s="54" t="s">
        <v>1881</v>
      </c>
      <c r="X220" s="15"/>
      <c r="Y220" s="112" t="s">
        <v>56</v>
      </c>
      <c r="Z220" s="27" t="s">
        <v>66</v>
      </c>
      <c r="AA220" s="24" t="s">
        <v>67</v>
      </c>
      <c r="AB220" s="162" t="s">
        <v>70</v>
      </c>
      <c r="AC220" s="148"/>
      <c r="AD220" s="148"/>
      <c r="AE220" s="112" t="s">
        <v>56</v>
      </c>
      <c r="AF220" s="27" t="s">
        <v>66</v>
      </c>
      <c r="AG220" s="24" t="s">
        <v>67</v>
      </c>
      <c r="AH220" s="27" t="s">
        <v>70</v>
      </c>
      <c r="AI220" s="42" t="s">
        <v>56</v>
      </c>
      <c r="AJ220" s="42" t="s">
        <v>56</v>
      </c>
      <c r="AK220" s="135" t="s">
        <v>55</v>
      </c>
      <c r="AL220" s="148"/>
      <c r="AM220" s="148"/>
      <c r="AN220" s="112" t="s">
        <v>54</v>
      </c>
      <c r="AO220" s="122" t="s">
        <v>55</v>
      </c>
      <c r="AP220" s="27" t="s">
        <v>55</v>
      </c>
      <c r="AQ220" s="24" t="s">
        <v>55</v>
      </c>
      <c r="AR220" s="27" t="s">
        <v>55</v>
      </c>
      <c r="AS220" s="47" t="s">
        <v>55</v>
      </c>
      <c r="AT220" s="47" t="s">
        <v>55</v>
      </c>
      <c r="AU220" s="127" t="s">
        <v>55</v>
      </c>
      <c r="AV220" s="148"/>
      <c r="AW220" s="519" t="s">
        <v>56</v>
      </c>
      <c r="AX220" s="24">
        <v>8</v>
      </c>
      <c r="AY220" s="524" t="s">
        <v>69</v>
      </c>
      <c r="AZ220" s="27" t="s">
        <v>316</v>
      </c>
      <c r="BA220" s="46" t="s">
        <v>55</v>
      </c>
      <c r="BB220" s="46" t="s">
        <v>55</v>
      </c>
      <c r="BC220" s="127" t="s">
        <v>55</v>
      </c>
      <c r="BD220" s="148"/>
      <c r="BE220" s="519" t="s">
        <v>56</v>
      </c>
      <c r="BF220" s="529">
        <v>28</v>
      </c>
      <c r="BG220" s="524" t="s">
        <v>69</v>
      </c>
      <c r="BH220" s="27" t="s">
        <v>71</v>
      </c>
      <c r="BI220" s="46" t="s">
        <v>55</v>
      </c>
      <c r="BJ220" s="46" t="s">
        <v>55</v>
      </c>
      <c r="BK220" s="127" t="s">
        <v>55</v>
      </c>
      <c r="BL220" s="148"/>
      <c r="BM220" s="116" t="s">
        <v>54</v>
      </c>
      <c r="BN220" s="122" t="s">
        <v>55</v>
      </c>
      <c r="BO220" s="24">
        <v>8</v>
      </c>
      <c r="BP220" s="24" t="s">
        <v>55</v>
      </c>
      <c r="BQ220" s="27" t="s">
        <v>55</v>
      </c>
      <c r="BR220" s="46" t="s">
        <v>55</v>
      </c>
      <c r="BS220" s="47" t="s">
        <v>55</v>
      </c>
      <c r="BT220" s="127" t="s">
        <v>55</v>
      </c>
      <c r="BU220" s="148"/>
      <c r="BV220" s="112" t="s">
        <v>54</v>
      </c>
      <c r="BW220" s="122" t="s">
        <v>55</v>
      </c>
      <c r="BX220" s="529">
        <v>28</v>
      </c>
      <c r="BY220" s="24" t="s">
        <v>55</v>
      </c>
      <c r="BZ220" s="27" t="s">
        <v>55</v>
      </c>
      <c r="CA220" s="46" t="s">
        <v>55</v>
      </c>
      <c r="CB220" s="32" t="s">
        <v>55</v>
      </c>
      <c r="CC220" s="155" t="s">
        <v>55</v>
      </c>
      <c r="CD220" s="148"/>
      <c r="CE220" s="113" t="s">
        <v>54</v>
      </c>
      <c r="CF220" s="25" t="s">
        <v>55</v>
      </c>
      <c r="CG220" s="25" t="s">
        <v>55</v>
      </c>
      <c r="CH220" s="163"/>
      <c r="CI220" s="148"/>
      <c r="CJ220" s="113" t="s">
        <v>54</v>
      </c>
      <c r="CK220" s="25" t="s">
        <v>55</v>
      </c>
      <c r="CL220" s="25" t="s">
        <v>55</v>
      </c>
      <c r="CM220" s="25" t="s">
        <v>55</v>
      </c>
      <c r="CN220" s="156" t="s">
        <v>55</v>
      </c>
      <c r="CO220" s="148"/>
      <c r="CP220" s="174" t="s">
        <v>54</v>
      </c>
      <c r="CQ220" s="148"/>
      <c r="CR220" s="174" t="s">
        <v>54</v>
      </c>
      <c r="CS220" s="148"/>
      <c r="CT220" s="113" t="s">
        <v>54</v>
      </c>
      <c r="CU220" s="26" t="s">
        <v>55</v>
      </c>
      <c r="CV220" s="83" t="s">
        <v>55</v>
      </c>
    </row>
    <row r="221" spans="1:100" s="28" customFormat="1" ht="12.6" customHeight="1">
      <c r="A221" s="31"/>
      <c r="B221" s="183">
        <v>214</v>
      </c>
      <c r="C221" s="185">
        <v>362</v>
      </c>
      <c r="D221" s="185" t="s">
        <v>1882</v>
      </c>
      <c r="E221" s="217" t="s">
        <v>54</v>
      </c>
      <c r="F221" s="217" t="s">
        <v>54</v>
      </c>
      <c r="G221" s="217" t="s">
        <v>54</v>
      </c>
      <c r="H221" s="217" t="s">
        <v>55</v>
      </c>
      <c r="I221" s="219"/>
      <c r="J221" s="217"/>
      <c r="K221" s="187"/>
      <c r="L221" s="188"/>
      <c r="M221" s="189" t="s">
        <v>54</v>
      </c>
      <c r="N221" s="189" t="s">
        <v>54</v>
      </c>
      <c r="O221" s="190" t="s">
        <v>1882</v>
      </c>
      <c r="P221" s="191" t="s">
        <v>1882</v>
      </c>
      <c r="Q221" s="190" t="s">
        <v>1882</v>
      </c>
      <c r="R221" s="191" t="s">
        <v>1882</v>
      </c>
      <c r="S221" s="186" t="s">
        <v>1883</v>
      </c>
      <c r="T221" s="216" t="s">
        <v>55</v>
      </c>
      <c r="U221" s="193" t="s">
        <v>1884</v>
      </c>
      <c r="V221" s="193" t="s">
        <v>1885</v>
      </c>
      <c r="W221" s="318" t="s">
        <v>1886</v>
      </c>
      <c r="X221" s="15"/>
      <c r="Y221" s="194" t="s">
        <v>56</v>
      </c>
      <c r="Z221" s="195" t="s">
        <v>66</v>
      </c>
      <c r="AA221" s="196" t="s">
        <v>67</v>
      </c>
      <c r="AB221" s="197" t="s">
        <v>316</v>
      </c>
      <c r="AC221" s="148"/>
      <c r="AD221" s="148"/>
      <c r="AE221" s="194" t="s">
        <v>56</v>
      </c>
      <c r="AF221" s="195" t="s">
        <v>66</v>
      </c>
      <c r="AG221" s="196" t="s">
        <v>67</v>
      </c>
      <c r="AH221" s="195" t="s">
        <v>316</v>
      </c>
      <c r="AI221" s="200" t="s">
        <v>56</v>
      </c>
      <c r="AJ221" s="200" t="s">
        <v>112</v>
      </c>
      <c r="AK221" s="201" t="s">
        <v>55</v>
      </c>
      <c r="AL221" s="148"/>
      <c r="AM221" s="148"/>
      <c r="AN221" s="194" t="s">
        <v>54</v>
      </c>
      <c r="AO221" s="202" t="s">
        <v>55</v>
      </c>
      <c r="AP221" s="195" t="s">
        <v>55</v>
      </c>
      <c r="AQ221" s="196" t="s">
        <v>55</v>
      </c>
      <c r="AR221" s="195" t="s">
        <v>55</v>
      </c>
      <c r="AS221" s="203" t="s">
        <v>55</v>
      </c>
      <c r="AT221" s="203" t="s">
        <v>55</v>
      </c>
      <c r="AU221" s="204" t="s">
        <v>55</v>
      </c>
      <c r="AV221" s="148"/>
      <c r="AW221" s="518" t="s">
        <v>56</v>
      </c>
      <c r="AX221" s="196">
        <v>3</v>
      </c>
      <c r="AY221" s="523" t="s">
        <v>86</v>
      </c>
      <c r="AZ221" s="195" t="s">
        <v>317</v>
      </c>
      <c r="BA221" s="206" t="s">
        <v>55</v>
      </c>
      <c r="BB221" s="206" t="s">
        <v>55</v>
      </c>
      <c r="BC221" s="204" t="s">
        <v>55</v>
      </c>
      <c r="BD221" s="148"/>
      <c r="BE221" s="518" t="s">
        <v>56</v>
      </c>
      <c r="BF221" s="530">
        <v>23</v>
      </c>
      <c r="BG221" s="523" t="s">
        <v>86</v>
      </c>
      <c r="BH221" s="195" t="s">
        <v>163</v>
      </c>
      <c r="BI221" s="206" t="s">
        <v>55</v>
      </c>
      <c r="BJ221" s="206" t="s">
        <v>55</v>
      </c>
      <c r="BK221" s="204" t="s">
        <v>55</v>
      </c>
      <c r="BL221" s="148"/>
      <c r="BM221" s="207" t="s">
        <v>54</v>
      </c>
      <c r="BN221" s="202" t="s">
        <v>55</v>
      </c>
      <c r="BO221" s="196">
        <v>3</v>
      </c>
      <c r="BP221" s="196" t="s">
        <v>55</v>
      </c>
      <c r="BQ221" s="195" t="s">
        <v>55</v>
      </c>
      <c r="BR221" s="206" t="s">
        <v>55</v>
      </c>
      <c r="BS221" s="203" t="s">
        <v>55</v>
      </c>
      <c r="BT221" s="204" t="s">
        <v>55</v>
      </c>
      <c r="BU221" s="148"/>
      <c r="BV221" s="194" t="s">
        <v>54</v>
      </c>
      <c r="BW221" s="202" t="s">
        <v>55</v>
      </c>
      <c r="BX221" s="530">
        <v>23</v>
      </c>
      <c r="BY221" s="196" t="s">
        <v>55</v>
      </c>
      <c r="BZ221" s="195" t="s">
        <v>55</v>
      </c>
      <c r="CA221" s="206" t="s">
        <v>55</v>
      </c>
      <c r="CB221" s="208" t="s">
        <v>55</v>
      </c>
      <c r="CC221" s="209" t="s">
        <v>55</v>
      </c>
      <c r="CD221" s="148"/>
      <c r="CE221" s="194" t="s">
        <v>54</v>
      </c>
      <c r="CF221" s="210" t="s">
        <v>55</v>
      </c>
      <c r="CG221" s="210" t="s">
        <v>55</v>
      </c>
      <c r="CH221" s="211"/>
      <c r="CI221" s="148"/>
      <c r="CJ221" s="199" t="s">
        <v>54</v>
      </c>
      <c r="CK221" s="210" t="s">
        <v>55</v>
      </c>
      <c r="CL221" s="210" t="s">
        <v>55</v>
      </c>
      <c r="CM221" s="210" t="s">
        <v>55</v>
      </c>
      <c r="CN221" s="212" t="s">
        <v>55</v>
      </c>
      <c r="CO221" s="148"/>
      <c r="CP221" s="213" t="s">
        <v>54</v>
      </c>
      <c r="CQ221" s="198"/>
      <c r="CR221" s="213" t="s">
        <v>54</v>
      </c>
      <c r="CS221" s="148"/>
      <c r="CT221" s="199" t="s">
        <v>54</v>
      </c>
      <c r="CU221" s="214" t="s">
        <v>55</v>
      </c>
      <c r="CV221" s="215" t="s">
        <v>55</v>
      </c>
    </row>
    <row r="222" spans="1:100" s="28" customFormat="1" ht="24.95" customHeight="1">
      <c r="A222" s="31"/>
      <c r="B222" s="139">
        <v>215</v>
      </c>
      <c r="C222" s="140">
        <v>363</v>
      </c>
      <c r="D222" s="138" t="s">
        <v>1887</v>
      </c>
      <c r="E222" s="181" t="s">
        <v>54</v>
      </c>
      <c r="F222" s="181" t="s">
        <v>54</v>
      </c>
      <c r="G222" s="181" t="s">
        <v>54</v>
      </c>
      <c r="H222" s="181" t="s">
        <v>54</v>
      </c>
      <c r="I222" s="432">
        <v>43951</v>
      </c>
      <c r="J222" s="181"/>
      <c r="K222" s="181"/>
      <c r="L222" s="96" t="s">
        <v>1888</v>
      </c>
      <c r="M222" s="29" t="s">
        <v>54</v>
      </c>
      <c r="N222" s="29" t="s">
        <v>54</v>
      </c>
      <c r="O222" s="51" t="s">
        <v>1887</v>
      </c>
      <c r="P222" s="52" t="s">
        <v>1889</v>
      </c>
      <c r="Q222" s="51" t="s">
        <v>1887</v>
      </c>
      <c r="R222" s="52" t="s">
        <v>1890</v>
      </c>
      <c r="S222" s="21" t="s">
        <v>1891</v>
      </c>
      <c r="T222" s="30" t="s">
        <v>1892</v>
      </c>
      <c r="U222" s="53" t="s">
        <v>1893</v>
      </c>
      <c r="V222" s="53" t="s">
        <v>1894</v>
      </c>
      <c r="W222" s="54" t="s">
        <v>1895</v>
      </c>
      <c r="X222" s="15"/>
      <c r="Y222" s="112" t="s">
        <v>56</v>
      </c>
      <c r="Z222" s="27" t="s">
        <v>66</v>
      </c>
      <c r="AA222" s="24" t="s">
        <v>67</v>
      </c>
      <c r="AB222" s="162" t="s">
        <v>137</v>
      </c>
      <c r="AC222" s="148"/>
      <c r="AD222" s="148"/>
      <c r="AE222" s="112" t="s">
        <v>56</v>
      </c>
      <c r="AF222" s="27" t="s">
        <v>66</v>
      </c>
      <c r="AG222" s="24" t="s">
        <v>67</v>
      </c>
      <c r="AH222" s="27" t="s">
        <v>137</v>
      </c>
      <c r="AI222" s="42" t="s">
        <v>56</v>
      </c>
      <c r="AJ222" s="270" t="s">
        <v>55</v>
      </c>
      <c r="AK222" s="135" t="s">
        <v>55</v>
      </c>
      <c r="AL222" s="148"/>
      <c r="AM222" s="148"/>
      <c r="AN222" s="112" t="s">
        <v>54</v>
      </c>
      <c r="AO222" s="122" t="s">
        <v>55</v>
      </c>
      <c r="AP222" s="27" t="s">
        <v>55</v>
      </c>
      <c r="AQ222" s="24" t="s">
        <v>55</v>
      </c>
      <c r="AR222" s="27" t="s">
        <v>55</v>
      </c>
      <c r="AS222" s="47" t="s">
        <v>55</v>
      </c>
      <c r="AT222" s="47" t="s">
        <v>55</v>
      </c>
      <c r="AU222" s="127" t="s">
        <v>55</v>
      </c>
      <c r="AV222" s="148"/>
      <c r="AW222" s="519" t="s">
        <v>56</v>
      </c>
      <c r="AX222" s="24">
        <v>8</v>
      </c>
      <c r="AY222" s="524" t="s">
        <v>86</v>
      </c>
      <c r="AZ222" s="27" t="s">
        <v>805</v>
      </c>
      <c r="BA222" s="46" t="s">
        <v>55</v>
      </c>
      <c r="BB222" s="46" t="s">
        <v>55</v>
      </c>
      <c r="BC222" s="127" t="s">
        <v>55</v>
      </c>
      <c r="BD222" s="148"/>
      <c r="BE222" s="519" t="s">
        <v>56</v>
      </c>
      <c r="BF222" s="529">
        <v>28</v>
      </c>
      <c r="BG222" s="524" t="s">
        <v>86</v>
      </c>
      <c r="BH222" s="27" t="s">
        <v>250</v>
      </c>
      <c r="BI222" s="46" t="s">
        <v>55</v>
      </c>
      <c r="BJ222" s="46" t="s">
        <v>55</v>
      </c>
      <c r="BK222" s="127" t="s">
        <v>55</v>
      </c>
      <c r="BL222" s="148"/>
      <c r="BM222" s="116" t="s">
        <v>54</v>
      </c>
      <c r="BN222" s="122">
        <v>3969</v>
      </c>
      <c r="BO222" s="24">
        <v>8</v>
      </c>
      <c r="BP222" s="24" t="s">
        <v>86</v>
      </c>
      <c r="BQ222" s="27" t="s">
        <v>805</v>
      </c>
      <c r="BR222" s="46" t="s">
        <v>55</v>
      </c>
      <c r="BS222" s="47" t="s">
        <v>55</v>
      </c>
      <c r="BT222" s="127" t="s">
        <v>55</v>
      </c>
      <c r="BU222" s="148"/>
      <c r="BV222" s="112" t="s">
        <v>54</v>
      </c>
      <c r="BW222" s="122">
        <v>3969</v>
      </c>
      <c r="BX222" s="529">
        <v>28</v>
      </c>
      <c r="BY222" s="24" t="s">
        <v>55</v>
      </c>
      <c r="BZ222" s="27" t="s">
        <v>55</v>
      </c>
      <c r="CA222" s="46" t="s">
        <v>55</v>
      </c>
      <c r="CB222" s="32" t="s">
        <v>55</v>
      </c>
      <c r="CC222" s="155" t="s">
        <v>55</v>
      </c>
      <c r="CD222" s="148"/>
      <c r="CE222" s="113" t="s">
        <v>54</v>
      </c>
      <c r="CF222" s="273">
        <v>105</v>
      </c>
      <c r="CG222" s="273" t="s">
        <v>86</v>
      </c>
      <c r="CH222" s="260"/>
      <c r="CI222" s="148"/>
      <c r="CJ222" s="113" t="s">
        <v>54</v>
      </c>
      <c r="CK222" s="25" t="s">
        <v>55</v>
      </c>
      <c r="CL222" s="25" t="s">
        <v>55</v>
      </c>
      <c r="CM222" s="25" t="s">
        <v>55</v>
      </c>
      <c r="CN222" s="156" t="s">
        <v>55</v>
      </c>
      <c r="CO222" s="148"/>
      <c r="CP222" s="174" t="s">
        <v>54</v>
      </c>
      <c r="CQ222" s="148"/>
      <c r="CR222" s="174" t="s">
        <v>54</v>
      </c>
      <c r="CS222" s="148"/>
      <c r="CT222" s="113" t="s">
        <v>54</v>
      </c>
      <c r="CU222" s="26" t="s">
        <v>55</v>
      </c>
      <c r="CV222" s="83" t="s">
        <v>55</v>
      </c>
    </row>
    <row r="223" spans="1:100" s="28" customFormat="1">
      <c r="A223" s="31"/>
      <c r="B223" s="183">
        <v>216</v>
      </c>
      <c r="C223" s="185">
        <v>364</v>
      </c>
      <c r="D223" s="185" t="s">
        <v>1896</v>
      </c>
      <c r="E223" s="217" t="s">
        <v>54</v>
      </c>
      <c r="F223" s="217" t="s">
        <v>54</v>
      </c>
      <c r="G223" s="217" t="s">
        <v>54</v>
      </c>
      <c r="H223" s="217" t="s">
        <v>54</v>
      </c>
      <c r="I223" s="219"/>
      <c r="J223" s="217"/>
      <c r="K223" s="187"/>
      <c r="L223" s="188"/>
      <c r="M223" s="189" t="s">
        <v>54</v>
      </c>
      <c r="N223" s="189" t="s">
        <v>56</v>
      </c>
      <c r="O223" s="190" t="s">
        <v>1896</v>
      </c>
      <c r="P223" s="191" t="s">
        <v>1896</v>
      </c>
      <c r="Q223" s="190" t="s">
        <v>1897</v>
      </c>
      <c r="R223" s="191" t="s">
        <v>1897</v>
      </c>
      <c r="S223" s="186" t="s">
        <v>1898</v>
      </c>
      <c r="T223" s="216" t="s">
        <v>1899</v>
      </c>
      <c r="U223" s="193" t="s">
        <v>1900</v>
      </c>
      <c r="V223" s="193" t="s">
        <v>1901</v>
      </c>
      <c r="W223" s="318" t="s">
        <v>1902</v>
      </c>
      <c r="X223" s="15"/>
      <c r="Y223" s="194" t="s">
        <v>56</v>
      </c>
      <c r="Z223" s="195" t="s">
        <v>82</v>
      </c>
      <c r="AA223" s="196" t="s">
        <v>67</v>
      </c>
      <c r="AB223" s="197" t="s">
        <v>83</v>
      </c>
      <c r="AC223" s="148"/>
      <c r="AD223" s="148"/>
      <c r="AE223" s="194" t="s">
        <v>56</v>
      </c>
      <c r="AF223" s="195" t="s">
        <v>82</v>
      </c>
      <c r="AG223" s="196" t="s">
        <v>67</v>
      </c>
      <c r="AH223" s="195" t="s">
        <v>83</v>
      </c>
      <c r="AI223" s="200" t="s">
        <v>56</v>
      </c>
      <c r="AJ223" s="200" t="s">
        <v>112</v>
      </c>
      <c r="AK223" s="201" t="s">
        <v>1903</v>
      </c>
      <c r="AL223" s="148"/>
      <c r="AM223" s="148"/>
      <c r="AN223" s="194" t="s">
        <v>56</v>
      </c>
      <c r="AO223" s="202">
        <v>122146</v>
      </c>
      <c r="AP223" s="195" t="s">
        <v>82</v>
      </c>
      <c r="AQ223" s="196" t="s">
        <v>67</v>
      </c>
      <c r="AR223" s="195" t="s">
        <v>83</v>
      </c>
      <c r="AS223" s="203" t="s">
        <v>56</v>
      </c>
      <c r="AT223" s="203" t="s">
        <v>112</v>
      </c>
      <c r="AU223" s="422" t="s">
        <v>1903</v>
      </c>
      <c r="AV223" s="148"/>
      <c r="AW223" s="518" t="s">
        <v>56</v>
      </c>
      <c r="AX223" s="196">
        <v>3</v>
      </c>
      <c r="AY223" s="523" t="s">
        <v>86</v>
      </c>
      <c r="AZ223" s="195" t="s">
        <v>136</v>
      </c>
      <c r="BA223" s="206" t="s">
        <v>55</v>
      </c>
      <c r="BB223" s="423" t="s">
        <v>1903</v>
      </c>
      <c r="BC223" s="204" t="s">
        <v>56</v>
      </c>
      <c r="BD223" s="148"/>
      <c r="BE223" s="518" t="s">
        <v>56</v>
      </c>
      <c r="BF223" s="530">
        <v>23</v>
      </c>
      <c r="BG223" s="523" t="s">
        <v>86</v>
      </c>
      <c r="BH223" s="195" t="s">
        <v>137</v>
      </c>
      <c r="BI223" s="206" t="s">
        <v>55</v>
      </c>
      <c r="BJ223" s="423" t="s">
        <v>1903</v>
      </c>
      <c r="BK223" s="204" t="s">
        <v>56</v>
      </c>
      <c r="BL223" s="148"/>
      <c r="BM223" s="207" t="s">
        <v>56</v>
      </c>
      <c r="BN223" s="202">
        <v>122146</v>
      </c>
      <c r="BO223" s="196">
        <v>3</v>
      </c>
      <c r="BP223" s="196" t="s">
        <v>86</v>
      </c>
      <c r="BQ223" s="195" t="s">
        <v>84</v>
      </c>
      <c r="BR223" s="206" t="s">
        <v>55</v>
      </c>
      <c r="BS223" s="424" t="s">
        <v>1903</v>
      </c>
      <c r="BT223" s="204" t="s">
        <v>56</v>
      </c>
      <c r="BU223" s="148"/>
      <c r="BV223" s="194" t="s">
        <v>56</v>
      </c>
      <c r="BW223" s="202">
        <v>122146</v>
      </c>
      <c r="BX223" s="530">
        <v>23</v>
      </c>
      <c r="BY223" s="196" t="s">
        <v>86</v>
      </c>
      <c r="BZ223" s="195" t="s">
        <v>137</v>
      </c>
      <c r="CA223" s="206" t="s">
        <v>55</v>
      </c>
      <c r="CB223" s="296" t="s">
        <v>1903</v>
      </c>
      <c r="CC223" s="209" t="s">
        <v>56</v>
      </c>
      <c r="CD223" s="148"/>
      <c r="CE223" s="194" t="s">
        <v>56</v>
      </c>
      <c r="CF223" s="210">
        <v>102</v>
      </c>
      <c r="CG223" s="210" t="s">
        <v>69</v>
      </c>
      <c r="CH223" s="211"/>
      <c r="CI223" s="148"/>
      <c r="CJ223" s="199" t="s">
        <v>54</v>
      </c>
      <c r="CK223" s="210" t="s">
        <v>55</v>
      </c>
      <c r="CL223" s="210" t="s">
        <v>55</v>
      </c>
      <c r="CM223" s="210" t="s">
        <v>55</v>
      </c>
      <c r="CN223" s="212" t="s">
        <v>55</v>
      </c>
      <c r="CO223" s="148"/>
      <c r="CP223" s="213" t="s">
        <v>54</v>
      </c>
      <c r="CQ223" s="198"/>
      <c r="CR223" s="213" t="s">
        <v>54</v>
      </c>
      <c r="CS223" s="148"/>
      <c r="CT223" s="425" t="s">
        <v>56</v>
      </c>
      <c r="CU223" s="426" t="s">
        <v>56</v>
      </c>
      <c r="CV223" s="427" t="s">
        <v>56</v>
      </c>
    </row>
    <row r="224" spans="1:100" s="28" customFormat="1" ht="24.95" customHeight="1">
      <c r="A224" s="31"/>
      <c r="B224" s="139">
        <v>217</v>
      </c>
      <c r="C224" s="140">
        <v>365</v>
      </c>
      <c r="D224" s="138" t="s">
        <v>1904</v>
      </c>
      <c r="E224" s="180" t="s">
        <v>54</v>
      </c>
      <c r="F224" s="180" t="s">
        <v>54</v>
      </c>
      <c r="G224" s="180" t="s">
        <v>54</v>
      </c>
      <c r="H224" s="180" t="s">
        <v>54</v>
      </c>
      <c r="I224" s="179"/>
      <c r="J224" s="180"/>
      <c r="K224" s="181"/>
      <c r="L224" s="96"/>
      <c r="M224" s="29" t="s">
        <v>54</v>
      </c>
      <c r="N224" s="29" t="s">
        <v>54</v>
      </c>
      <c r="O224" s="51" t="s">
        <v>1904</v>
      </c>
      <c r="P224" s="52" t="s">
        <v>1905</v>
      </c>
      <c r="Q224" s="51" t="s">
        <v>1904</v>
      </c>
      <c r="R224" s="52" t="s">
        <v>1906</v>
      </c>
      <c r="S224" s="21" t="s">
        <v>1907</v>
      </c>
      <c r="T224" s="30" t="s">
        <v>1908</v>
      </c>
      <c r="U224" s="53" t="s">
        <v>1909</v>
      </c>
      <c r="V224" s="53" t="s">
        <v>1910</v>
      </c>
      <c r="W224" s="54" t="s">
        <v>1911</v>
      </c>
      <c r="X224" s="15"/>
      <c r="Y224" s="112" t="s">
        <v>56</v>
      </c>
      <c r="Z224" s="27" t="s">
        <v>66</v>
      </c>
      <c r="AA224" s="24" t="s">
        <v>67</v>
      </c>
      <c r="AB224" s="162" t="s">
        <v>84</v>
      </c>
      <c r="AC224" s="148"/>
      <c r="AD224" s="148"/>
      <c r="AE224" s="112" t="s">
        <v>56</v>
      </c>
      <c r="AF224" s="27" t="s">
        <v>66</v>
      </c>
      <c r="AG224" s="24" t="s">
        <v>67</v>
      </c>
      <c r="AH224" s="27" t="s">
        <v>84</v>
      </c>
      <c r="AI224" s="42" t="s">
        <v>56</v>
      </c>
      <c r="AJ224" s="42" t="s">
        <v>55</v>
      </c>
      <c r="AK224" s="135" t="s">
        <v>55</v>
      </c>
      <c r="AL224" s="148"/>
      <c r="AM224" s="148"/>
      <c r="AN224" s="112" t="s">
        <v>54</v>
      </c>
      <c r="AO224" s="122" t="s">
        <v>55</v>
      </c>
      <c r="AP224" s="27" t="s">
        <v>55</v>
      </c>
      <c r="AQ224" s="24" t="s">
        <v>55</v>
      </c>
      <c r="AR224" s="27" t="s">
        <v>55</v>
      </c>
      <c r="AS224" s="47" t="s">
        <v>55</v>
      </c>
      <c r="AT224" s="47" t="s">
        <v>55</v>
      </c>
      <c r="AU224" s="127" t="s">
        <v>55</v>
      </c>
      <c r="AV224" s="148"/>
      <c r="AW224" s="519" t="s">
        <v>56</v>
      </c>
      <c r="AX224" s="24">
        <v>6</v>
      </c>
      <c r="AY224" s="527" t="s">
        <v>86</v>
      </c>
      <c r="AZ224" s="27" t="s">
        <v>136</v>
      </c>
      <c r="BA224" s="46" t="s">
        <v>55</v>
      </c>
      <c r="BB224" s="46" t="s">
        <v>55</v>
      </c>
      <c r="BC224" s="127" t="s">
        <v>55</v>
      </c>
      <c r="BD224" s="148"/>
      <c r="BE224" s="541" t="s">
        <v>54</v>
      </c>
      <c r="BF224" s="543" t="s">
        <v>55</v>
      </c>
      <c r="BG224" s="552" t="s">
        <v>55</v>
      </c>
      <c r="BH224" s="46" t="s">
        <v>55</v>
      </c>
      <c r="BI224" s="46" t="s">
        <v>55</v>
      </c>
      <c r="BJ224" s="46" t="s">
        <v>55</v>
      </c>
      <c r="BK224" s="127" t="s">
        <v>55</v>
      </c>
      <c r="BL224" s="148"/>
      <c r="BM224" s="116" t="s">
        <v>54</v>
      </c>
      <c r="BN224" s="122">
        <v>3882</v>
      </c>
      <c r="BO224" s="24">
        <v>6</v>
      </c>
      <c r="BP224" s="24" t="s">
        <v>55</v>
      </c>
      <c r="BQ224" s="27" t="s">
        <v>55</v>
      </c>
      <c r="BR224" s="46" t="s">
        <v>55</v>
      </c>
      <c r="BS224" s="47" t="s">
        <v>55</v>
      </c>
      <c r="BT224" s="127" t="s">
        <v>55</v>
      </c>
      <c r="BU224" s="148"/>
      <c r="BV224" s="112" t="s">
        <v>54</v>
      </c>
      <c r="BW224" s="122" t="s">
        <v>55</v>
      </c>
      <c r="BX224" s="543" t="s">
        <v>55</v>
      </c>
      <c r="BY224" s="24" t="s">
        <v>55</v>
      </c>
      <c r="BZ224" s="27" t="s">
        <v>55</v>
      </c>
      <c r="CA224" s="46" t="s">
        <v>55</v>
      </c>
      <c r="CB224" s="32" t="s">
        <v>55</v>
      </c>
      <c r="CC224" s="155" t="s">
        <v>55</v>
      </c>
      <c r="CD224" s="148"/>
      <c r="CE224" s="113" t="s">
        <v>56</v>
      </c>
      <c r="CF224" s="25">
        <v>105</v>
      </c>
      <c r="CG224" s="25" t="s">
        <v>86</v>
      </c>
      <c r="CH224" s="163"/>
      <c r="CI224" s="148"/>
      <c r="CJ224" s="113" t="s">
        <v>54</v>
      </c>
      <c r="CK224" s="25" t="s">
        <v>55</v>
      </c>
      <c r="CL224" s="25" t="s">
        <v>55</v>
      </c>
      <c r="CM224" s="25" t="s">
        <v>55</v>
      </c>
      <c r="CN224" s="156" t="s">
        <v>55</v>
      </c>
      <c r="CO224" s="148"/>
      <c r="CP224" s="174" t="s">
        <v>54</v>
      </c>
      <c r="CQ224" s="148"/>
      <c r="CR224" s="174" t="s">
        <v>54</v>
      </c>
      <c r="CS224" s="148"/>
      <c r="CT224" s="113" t="s">
        <v>54</v>
      </c>
      <c r="CU224" s="26" t="s">
        <v>55</v>
      </c>
      <c r="CV224" s="83" t="s">
        <v>55</v>
      </c>
    </row>
    <row r="225" spans="1:100" s="28" customFormat="1">
      <c r="A225" s="31"/>
      <c r="B225" s="183">
        <v>218</v>
      </c>
      <c r="C225" s="185">
        <v>366</v>
      </c>
      <c r="D225" s="185" t="s">
        <v>1912</v>
      </c>
      <c r="E225" s="217" t="s">
        <v>54</v>
      </c>
      <c r="F225" s="217" t="s">
        <v>54</v>
      </c>
      <c r="G225" s="217" t="s">
        <v>54</v>
      </c>
      <c r="H225" s="217" t="s">
        <v>54</v>
      </c>
      <c r="I225" s="367">
        <v>43909</v>
      </c>
      <c r="J225" s="217" t="s">
        <v>56</v>
      </c>
      <c r="K225" s="187">
        <v>44106</v>
      </c>
      <c r="L225" s="188" t="s">
        <v>966</v>
      </c>
      <c r="M225" s="189" t="s">
        <v>54</v>
      </c>
      <c r="N225" s="189" t="s">
        <v>54</v>
      </c>
      <c r="O225" s="190" t="s">
        <v>1912</v>
      </c>
      <c r="P225" s="191" t="s">
        <v>1913</v>
      </c>
      <c r="Q225" s="190" t="s">
        <v>1914</v>
      </c>
      <c r="R225" s="191" t="s">
        <v>1915</v>
      </c>
      <c r="S225" s="186" t="s">
        <v>1916</v>
      </c>
      <c r="T225" s="216" t="s">
        <v>1917</v>
      </c>
      <c r="U225" s="193" t="s">
        <v>1918</v>
      </c>
      <c r="V225" s="193" t="s">
        <v>1919</v>
      </c>
      <c r="W225" s="318" t="s">
        <v>1920</v>
      </c>
      <c r="X225" s="15"/>
      <c r="Y225" s="194" t="s">
        <v>56</v>
      </c>
      <c r="Z225" s="195" t="s">
        <v>66</v>
      </c>
      <c r="AA225" s="196" t="s">
        <v>67</v>
      </c>
      <c r="AB225" s="197" t="s">
        <v>70</v>
      </c>
      <c r="AC225" s="148"/>
      <c r="AD225" s="148"/>
      <c r="AE225" s="194" t="s">
        <v>56</v>
      </c>
      <c r="AF225" s="195" t="s">
        <v>66</v>
      </c>
      <c r="AG225" s="196" t="s">
        <v>67</v>
      </c>
      <c r="AH225" s="195" t="s">
        <v>70</v>
      </c>
      <c r="AI225" s="200" t="s">
        <v>56</v>
      </c>
      <c r="AJ225" s="200" t="s">
        <v>112</v>
      </c>
      <c r="AK225" s="201" t="s">
        <v>55</v>
      </c>
      <c r="AL225" s="148"/>
      <c r="AM225" s="148"/>
      <c r="AN225" s="194" t="s">
        <v>56</v>
      </c>
      <c r="AO225" s="202">
        <v>122146</v>
      </c>
      <c r="AP225" s="195" t="s">
        <v>66</v>
      </c>
      <c r="AQ225" s="196" t="s">
        <v>67</v>
      </c>
      <c r="AR225" s="195" t="s">
        <v>55</v>
      </c>
      <c r="AS225" s="203" t="s">
        <v>55</v>
      </c>
      <c r="AT225" s="203" t="s">
        <v>55</v>
      </c>
      <c r="AU225" s="204" t="s">
        <v>55</v>
      </c>
      <c r="AV225" s="148"/>
      <c r="AW225" s="518" t="s">
        <v>56</v>
      </c>
      <c r="AX225" s="196">
        <v>5</v>
      </c>
      <c r="AY225" s="523" t="s">
        <v>69</v>
      </c>
      <c r="AZ225" s="195" t="s">
        <v>118</v>
      </c>
      <c r="BA225" s="206" t="s">
        <v>55</v>
      </c>
      <c r="BB225" s="206" t="s">
        <v>55</v>
      </c>
      <c r="BC225" s="204" t="s">
        <v>55</v>
      </c>
      <c r="BD225" s="148"/>
      <c r="BE225" s="518" t="s">
        <v>56</v>
      </c>
      <c r="BF225" s="530">
        <v>25</v>
      </c>
      <c r="BG225" s="523" t="s">
        <v>69</v>
      </c>
      <c r="BH225" s="195" t="s">
        <v>594</v>
      </c>
      <c r="BI225" s="206" t="s">
        <v>55</v>
      </c>
      <c r="BJ225" s="206" t="s">
        <v>55</v>
      </c>
      <c r="BK225" s="204" t="s">
        <v>55</v>
      </c>
      <c r="BL225" s="148"/>
      <c r="BM225" s="207" t="s">
        <v>56</v>
      </c>
      <c r="BN225" s="202">
        <v>122146</v>
      </c>
      <c r="BO225" s="196">
        <v>5</v>
      </c>
      <c r="BP225" s="196" t="s">
        <v>69</v>
      </c>
      <c r="BQ225" s="195" t="s">
        <v>118</v>
      </c>
      <c r="BR225" s="206" t="s">
        <v>55</v>
      </c>
      <c r="BS225" s="203" t="s">
        <v>55</v>
      </c>
      <c r="BT225" s="204" t="s">
        <v>55</v>
      </c>
      <c r="BU225" s="148"/>
      <c r="BV225" s="194" t="s">
        <v>56</v>
      </c>
      <c r="BW225" s="202">
        <v>122146</v>
      </c>
      <c r="BX225" s="530">
        <v>25</v>
      </c>
      <c r="BY225" s="196" t="s">
        <v>69</v>
      </c>
      <c r="BZ225" s="195" t="s">
        <v>594</v>
      </c>
      <c r="CA225" s="206" t="s">
        <v>55</v>
      </c>
      <c r="CB225" s="208" t="s">
        <v>55</v>
      </c>
      <c r="CC225" s="209" t="s">
        <v>55</v>
      </c>
      <c r="CD225" s="148"/>
      <c r="CE225" s="194" t="s">
        <v>56</v>
      </c>
      <c r="CF225" s="210">
        <v>105</v>
      </c>
      <c r="CG225" s="210" t="s">
        <v>86</v>
      </c>
      <c r="CH225" s="211"/>
      <c r="CI225" s="148"/>
      <c r="CJ225" s="199" t="s">
        <v>54</v>
      </c>
      <c r="CK225" s="210" t="s">
        <v>55</v>
      </c>
      <c r="CL225" s="210" t="s">
        <v>55</v>
      </c>
      <c r="CM225" s="210" t="s">
        <v>55</v>
      </c>
      <c r="CN225" s="212" t="s">
        <v>55</v>
      </c>
      <c r="CO225" s="148"/>
      <c r="CP225" s="213" t="s">
        <v>54</v>
      </c>
      <c r="CQ225" s="198"/>
      <c r="CR225" s="213" t="s">
        <v>54</v>
      </c>
      <c r="CS225" s="148"/>
      <c r="CT225" s="199" t="s">
        <v>54</v>
      </c>
      <c r="CU225" s="214" t="s">
        <v>55</v>
      </c>
      <c r="CV225" s="215" t="s">
        <v>55</v>
      </c>
    </row>
    <row r="226" spans="1:100" s="28" customFormat="1" ht="24.95" customHeight="1">
      <c r="A226" s="31"/>
      <c r="B226" s="139">
        <v>219</v>
      </c>
      <c r="C226" s="140">
        <v>367</v>
      </c>
      <c r="D226" s="138" t="s">
        <v>1921</v>
      </c>
      <c r="E226" s="181" t="s">
        <v>54</v>
      </c>
      <c r="F226" s="181" t="s">
        <v>56</v>
      </c>
      <c r="G226" s="181" t="s">
        <v>56</v>
      </c>
      <c r="H226" s="181" t="s">
        <v>55</v>
      </c>
      <c r="I226" s="181">
        <v>43943</v>
      </c>
      <c r="J226" s="181"/>
      <c r="K226" s="181"/>
      <c r="L226" s="96" t="s">
        <v>242</v>
      </c>
      <c r="M226" s="29" t="s">
        <v>54</v>
      </c>
      <c r="N226" s="29" t="s">
        <v>54</v>
      </c>
      <c r="O226" s="51" t="s">
        <v>1921</v>
      </c>
      <c r="P226" s="52" t="s">
        <v>1922</v>
      </c>
      <c r="Q226" s="51" t="s">
        <v>1921</v>
      </c>
      <c r="R226" s="52" t="s">
        <v>1923</v>
      </c>
      <c r="S226" s="21" t="s">
        <v>1924</v>
      </c>
      <c r="T226" s="30" t="s">
        <v>1925</v>
      </c>
      <c r="U226" s="53" t="s">
        <v>1926</v>
      </c>
      <c r="V226" s="53" t="s">
        <v>1927</v>
      </c>
      <c r="W226" s="54" t="s">
        <v>1928</v>
      </c>
      <c r="X226" s="15"/>
      <c r="Y226" s="112" t="s">
        <v>56</v>
      </c>
      <c r="Z226" s="27" t="s">
        <v>66</v>
      </c>
      <c r="AA226" s="24" t="s">
        <v>67</v>
      </c>
      <c r="AB226" s="162" t="s">
        <v>268</v>
      </c>
      <c r="AC226" s="148"/>
      <c r="AD226" s="148"/>
      <c r="AE226" s="112" t="s">
        <v>56</v>
      </c>
      <c r="AF226" s="27" t="s">
        <v>66</v>
      </c>
      <c r="AG226" s="24" t="s">
        <v>67</v>
      </c>
      <c r="AH226" s="27" t="s">
        <v>268</v>
      </c>
      <c r="AI226" s="42" t="s">
        <v>56</v>
      </c>
      <c r="AJ226" s="42" t="s">
        <v>112</v>
      </c>
      <c r="AK226" s="135" t="s">
        <v>55</v>
      </c>
      <c r="AL226" s="148"/>
      <c r="AM226" s="148"/>
      <c r="AN226" s="112" t="s">
        <v>54</v>
      </c>
      <c r="AO226" s="122" t="s">
        <v>55</v>
      </c>
      <c r="AP226" s="27" t="s">
        <v>55</v>
      </c>
      <c r="AQ226" s="24" t="s">
        <v>55</v>
      </c>
      <c r="AR226" s="27" t="s">
        <v>55</v>
      </c>
      <c r="AS226" s="47" t="s">
        <v>55</v>
      </c>
      <c r="AT226" s="47" t="s">
        <v>55</v>
      </c>
      <c r="AU226" s="127" t="s">
        <v>55</v>
      </c>
      <c r="AV226" s="148"/>
      <c r="AW226" s="519" t="s">
        <v>54</v>
      </c>
      <c r="AX226" s="254">
        <v>3</v>
      </c>
      <c r="AY226" s="527" t="s">
        <v>227</v>
      </c>
      <c r="AZ226" s="253" t="s">
        <v>269</v>
      </c>
      <c r="BA226" s="46" t="s">
        <v>55</v>
      </c>
      <c r="BB226" s="284" t="s">
        <v>55</v>
      </c>
      <c r="BC226" s="283" t="s">
        <v>55</v>
      </c>
      <c r="BD226" s="148"/>
      <c r="BE226" s="519" t="s">
        <v>54</v>
      </c>
      <c r="BF226" s="529">
        <v>23</v>
      </c>
      <c r="BG226" s="527" t="s">
        <v>227</v>
      </c>
      <c r="BH226" s="253" t="s">
        <v>163</v>
      </c>
      <c r="BI226" s="46" t="s">
        <v>55</v>
      </c>
      <c r="BJ226" s="284" t="s">
        <v>55</v>
      </c>
      <c r="BK226" s="283" t="s">
        <v>55</v>
      </c>
      <c r="BL226" s="148"/>
      <c r="BM226" s="116" t="s">
        <v>54</v>
      </c>
      <c r="BN226" s="281" t="s">
        <v>55</v>
      </c>
      <c r="BO226" s="254">
        <v>3</v>
      </c>
      <c r="BP226" s="24" t="s">
        <v>55</v>
      </c>
      <c r="BQ226" s="253" t="s">
        <v>55</v>
      </c>
      <c r="BR226" s="46" t="s">
        <v>55</v>
      </c>
      <c r="BS226" s="292" t="s">
        <v>55</v>
      </c>
      <c r="BT226" s="283" t="s">
        <v>55</v>
      </c>
      <c r="BU226" s="148"/>
      <c r="BV226" s="112" t="s">
        <v>54</v>
      </c>
      <c r="BW226" s="281" t="s">
        <v>55</v>
      </c>
      <c r="BX226" s="529">
        <v>23</v>
      </c>
      <c r="BY226" s="24" t="s">
        <v>55</v>
      </c>
      <c r="BZ226" s="253" t="s">
        <v>55</v>
      </c>
      <c r="CA226" s="46" t="s">
        <v>55</v>
      </c>
      <c r="CB226" s="298" t="s">
        <v>55</v>
      </c>
      <c r="CC226" s="299" t="s">
        <v>55</v>
      </c>
      <c r="CD226" s="148"/>
      <c r="CE226" s="113" t="s">
        <v>54</v>
      </c>
      <c r="CF226" s="25" t="s">
        <v>55</v>
      </c>
      <c r="CG226" s="25" t="s">
        <v>55</v>
      </c>
      <c r="CH226" s="163"/>
      <c r="CI226" s="148"/>
      <c r="CJ226" s="113" t="s">
        <v>54</v>
      </c>
      <c r="CK226" s="25" t="s">
        <v>55</v>
      </c>
      <c r="CL226" s="25" t="s">
        <v>55</v>
      </c>
      <c r="CM226" s="25" t="s">
        <v>55</v>
      </c>
      <c r="CN226" s="156" t="s">
        <v>55</v>
      </c>
      <c r="CO226" s="148"/>
      <c r="CP226" s="174" t="s">
        <v>54</v>
      </c>
      <c r="CQ226" s="148"/>
      <c r="CR226" s="174" t="s">
        <v>54</v>
      </c>
      <c r="CS226" s="148"/>
      <c r="CT226" s="113" t="s">
        <v>54</v>
      </c>
      <c r="CU226" s="26" t="s">
        <v>55</v>
      </c>
      <c r="CV226" s="83" t="s">
        <v>55</v>
      </c>
    </row>
    <row r="227" spans="1:100" s="28" customFormat="1">
      <c r="A227" s="31"/>
      <c r="B227" s="183">
        <v>220</v>
      </c>
      <c r="C227" s="185">
        <v>368</v>
      </c>
      <c r="D227" s="185" t="s">
        <v>1929</v>
      </c>
      <c r="E227" s="217" t="s">
        <v>54</v>
      </c>
      <c r="F227" s="217" t="s">
        <v>54</v>
      </c>
      <c r="G227" s="217" t="s">
        <v>54</v>
      </c>
      <c r="H227" s="217" t="s">
        <v>55</v>
      </c>
      <c r="I227" s="219"/>
      <c r="J227" s="217"/>
      <c r="K227" s="187"/>
      <c r="L227" s="188"/>
      <c r="M227" s="189" t="s">
        <v>54</v>
      </c>
      <c r="N227" s="189" t="s">
        <v>56</v>
      </c>
      <c r="O227" s="190" t="s">
        <v>1929</v>
      </c>
      <c r="P227" s="191" t="s">
        <v>1930</v>
      </c>
      <c r="Q227" s="190" t="s">
        <v>1931</v>
      </c>
      <c r="R227" s="191" t="s">
        <v>1932</v>
      </c>
      <c r="S227" s="186" t="s">
        <v>1929</v>
      </c>
      <c r="T227" s="216" t="s">
        <v>1933</v>
      </c>
      <c r="U227" s="193" t="s">
        <v>1934</v>
      </c>
      <c r="V227" s="193" t="s">
        <v>1935</v>
      </c>
      <c r="W227" s="318" t="s">
        <v>1936</v>
      </c>
      <c r="X227" s="15"/>
      <c r="Y227" s="194" t="s">
        <v>56</v>
      </c>
      <c r="Z227" s="195" t="s">
        <v>82</v>
      </c>
      <c r="AA227" s="196" t="s">
        <v>67</v>
      </c>
      <c r="AB227" s="197" t="s">
        <v>83</v>
      </c>
      <c r="AC227" s="148"/>
      <c r="AD227" s="148"/>
      <c r="AE227" s="194" t="s">
        <v>56</v>
      </c>
      <c r="AF227" s="195" t="s">
        <v>82</v>
      </c>
      <c r="AG227" s="196" t="s">
        <v>67</v>
      </c>
      <c r="AH227" s="195" t="s">
        <v>83</v>
      </c>
      <c r="AI227" s="200" t="s">
        <v>56</v>
      </c>
      <c r="AJ227" s="200" t="s">
        <v>56</v>
      </c>
      <c r="AK227" s="201" t="s">
        <v>55</v>
      </c>
      <c r="AL227" s="148"/>
      <c r="AM227" s="148"/>
      <c r="AN227" s="194" t="s">
        <v>56</v>
      </c>
      <c r="AO227" s="202">
        <v>49866</v>
      </c>
      <c r="AP227" s="195" t="s">
        <v>82</v>
      </c>
      <c r="AQ227" s="196" t="s">
        <v>67</v>
      </c>
      <c r="AR227" s="195" t="s">
        <v>83</v>
      </c>
      <c r="AS227" s="203" t="s">
        <v>56</v>
      </c>
      <c r="AT227" s="203" t="s">
        <v>56</v>
      </c>
      <c r="AU227" s="204" t="s">
        <v>55</v>
      </c>
      <c r="AV227" s="148"/>
      <c r="AW227" s="518" t="s">
        <v>56</v>
      </c>
      <c r="AX227" s="196">
        <v>3</v>
      </c>
      <c r="AY227" s="523" t="s">
        <v>69</v>
      </c>
      <c r="AZ227" s="195" t="s">
        <v>68</v>
      </c>
      <c r="BA227" s="206" t="s">
        <v>55</v>
      </c>
      <c r="BB227" s="206" t="s">
        <v>55</v>
      </c>
      <c r="BC227" s="204" t="s">
        <v>55</v>
      </c>
      <c r="BD227" s="148"/>
      <c r="BE227" s="518" t="s">
        <v>56</v>
      </c>
      <c r="BF227" s="530">
        <v>23</v>
      </c>
      <c r="BG227" s="523" t="s">
        <v>69</v>
      </c>
      <c r="BH227" s="195" t="s">
        <v>286</v>
      </c>
      <c r="BI227" s="206" t="s">
        <v>55</v>
      </c>
      <c r="BJ227" s="206" t="s">
        <v>55</v>
      </c>
      <c r="BK227" s="204" t="s">
        <v>55</v>
      </c>
      <c r="BL227" s="148"/>
      <c r="BM227" s="207" t="s">
        <v>56</v>
      </c>
      <c r="BN227" s="202">
        <v>49866</v>
      </c>
      <c r="BO227" s="196">
        <v>3</v>
      </c>
      <c r="BP227" s="196" t="s">
        <v>69</v>
      </c>
      <c r="BQ227" s="195" t="s">
        <v>68</v>
      </c>
      <c r="BR227" s="206" t="s">
        <v>55</v>
      </c>
      <c r="BS227" s="203" t="s">
        <v>55</v>
      </c>
      <c r="BT227" s="204" t="s">
        <v>55</v>
      </c>
      <c r="BU227" s="148"/>
      <c r="BV227" s="194" t="s">
        <v>56</v>
      </c>
      <c r="BW227" s="202">
        <v>49866</v>
      </c>
      <c r="BX227" s="530">
        <v>23</v>
      </c>
      <c r="BY227" s="196" t="s">
        <v>69</v>
      </c>
      <c r="BZ227" s="195" t="s">
        <v>286</v>
      </c>
      <c r="CA227" s="206" t="s">
        <v>55</v>
      </c>
      <c r="CB227" s="208" t="s">
        <v>55</v>
      </c>
      <c r="CC227" s="209" t="s">
        <v>55</v>
      </c>
      <c r="CD227" s="148"/>
      <c r="CE227" s="194" t="s">
        <v>54</v>
      </c>
      <c r="CF227" s="210" t="s">
        <v>55</v>
      </c>
      <c r="CG227" s="210" t="s">
        <v>55</v>
      </c>
      <c r="CH227" s="211"/>
      <c r="CI227" s="148"/>
      <c r="CJ227" s="199" t="s">
        <v>54</v>
      </c>
      <c r="CK227" s="210" t="s">
        <v>55</v>
      </c>
      <c r="CL227" s="210" t="s">
        <v>55</v>
      </c>
      <c r="CM227" s="210" t="s">
        <v>55</v>
      </c>
      <c r="CN227" s="212" t="s">
        <v>55</v>
      </c>
      <c r="CO227" s="148"/>
      <c r="CP227" s="213" t="s">
        <v>54</v>
      </c>
      <c r="CQ227" s="198"/>
      <c r="CR227" s="213" t="s">
        <v>54</v>
      </c>
      <c r="CS227" s="148"/>
      <c r="CT227" s="199" t="s">
        <v>54</v>
      </c>
      <c r="CU227" s="214" t="s">
        <v>55</v>
      </c>
      <c r="CV227" s="215" t="s">
        <v>55</v>
      </c>
    </row>
    <row r="228" spans="1:100" s="28" customFormat="1" ht="24.95" customHeight="1">
      <c r="A228" s="31"/>
      <c r="B228" s="139">
        <v>221</v>
      </c>
      <c r="C228" s="140">
        <v>369</v>
      </c>
      <c r="D228" s="138" t="s">
        <v>1937</v>
      </c>
      <c r="E228" s="180" t="s">
        <v>54</v>
      </c>
      <c r="F228" s="180" t="s">
        <v>54</v>
      </c>
      <c r="G228" s="180" t="s">
        <v>54</v>
      </c>
      <c r="H228" s="180" t="s">
        <v>54</v>
      </c>
      <c r="I228" s="179"/>
      <c r="J228" s="180"/>
      <c r="K228" s="181"/>
      <c r="L228" s="96"/>
      <c r="M228" s="22" t="s">
        <v>54</v>
      </c>
      <c r="N228" s="21" t="s">
        <v>56</v>
      </c>
      <c r="O228" s="51" t="s">
        <v>1938</v>
      </c>
      <c r="P228" s="52" t="s">
        <v>1939</v>
      </c>
      <c r="Q228" s="51" t="s">
        <v>1940</v>
      </c>
      <c r="R228" s="52" t="s">
        <v>1941</v>
      </c>
      <c r="S228" s="21" t="s">
        <v>1942</v>
      </c>
      <c r="T228" s="30" t="s">
        <v>1943</v>
      </c>
      <c r="U228" s="53" t="s">
        <v>1944</v>
      </c>
      <c r="V228" s="53" t="s">
        <v>1945</v>
      </c>
      <c r="W228" s="54" t="s">
        <v>1946</v>
      </c>
      <c r="X228" s="15"/>
      <c r="Y228" s="112" t="s">
        <v>56</v>
      </c>
      <c r="Z228" s="27" t="s">
        <v>82</v>
      </c>
      <c r="AA228" s="24" t="s">
        <v>67</v>
      </c>
      <c r="AB228" s="162" t="s">
        <v>993</v>
      </c>
      <c r="AC228" s="148"/>
      <c r="AD228" s="148"/>
      <c r="AE228" s="112" t="s">
        <v>56</v>
      </c>
      <c r="AF228" s="27" t="s">
        <v>82</v>
      </c>
      <c r="AG228" s="24" t="s">
        <v>67</v>
      </c>
      <c r="AH228" s="27" t="s">
        <v>993</v>
      </c>
      <c r="AI228" s="42" t="s">
        <v>56</v>
      </c>
      <c r="AJ228" s="42" t="s">
        <v>55</v>
      </c>
      <c r="AK228" s="135" t="s">
        <v>55</v>
      </c>
      <c r="AL228" s="148"/>
      <c r="AM228" s="148"/>
      <c r="AN228" s="112" t="s">
        <v>54</v>
      </c>
      <c r="AO228" s="122" t="s">
        <v>55</v>
      </c>
      <c r="AP228" s="27" t="s">
        <v>55</v>
      </c>
      <c r="AQ228" s="24" t="s">
        <v>55</v>
      </c>
      <c r="AR228" s="27" t="s">
        <v>55</v>
      </c>
      <c r="AS228" s="47" t="s">
        <v>55</v>
      </c>
      <c r="AT228" s="47" t="s">
        <v>55</v>
      </c>
      <c r="AU228" s="127" t="s">
        <v>55</v>
      </c>
      <c r="AV228" s="148"/>
      <c r="AW228" s="519" t="s">
        <v>56</v>
      </c>
      <c r="AX228" s="24">
        <v>3</v>
      </c>
      <c r="AY228" s="524" t="s">
        <v>86</v>
      </c>
      <c r="AZ228" s="27" t="s">
        <v>83</v>
      </c>
      <c r="BA228" s="46" t="s">
        <v>55</v>
      </c>
      <c r="BB228" s="46" t="s">
        <v>55</v>
      </c>
      <c r="BC228" s="127" t="s">
        <v>55</v>
      </c>
      <c r="BD228" s="148"/>
      <c r="BE228" s="519" t="s">
        <v>56</v>
      </c>
      <c r="BF228" s="529">
        <v>23</v>
      </c>
      <c r="BG228" s="524" t="s">
        <v>86</v>
      </c>
      <c r="BH228" s="27" t="s">
        <v>778</v>
      </c>
      <c r="BI228" s="46" t="s">
        <v>55</v>
      </c>
      <c r="BJ228" s="46" t="s">
        <v>55</v>
      </c>
      <c r="BK228" s="127" t="s">
        <v>55</v>
      </c>
      <c r="BL228" s="148"/>
      <c r="BM228" s="116" t="s">
        <v>54</v>
      </c>
      <c r="BN228" s="122" t="s">
        <v>55</v>
      </c>
      <c r="BO228" s="24">
        <v>3</v>
      </c>
      <c r="BP228" s="24" t="s">
        <v>55</v>
      </c>
      <c r="BQ228" s="27" t="s">
        <v>55</v>
      </c>
      <c r="BR228" s="46" t="s">
        <v>55</v>
      </c>
      <c r="BS228" s="47" t="s">
        <v>55</v>
      </c>
      <c r="BT228" s="127" t="s">
        <v>55</v>
      </c>
      <c r="BU228" s="148"/>
      <c r="BV228" s="112" t="s">
        <v>54</v>
      </c>
      <c r="BW228" s="122" t="s">
        <v>55</v>
      </c>
      <c r="BX228" s="529">
        <v>23</v>
      </c>
      <c r="BY228" s="24" t="s">
        <v>55</v>
      </c>
      <c r="BZ228" s="27" t="s">
        <v>55</v>
      </c>
      <c r="CA228" s="46" t="s">
        <v>55</v>
      </c>
      <c r="CB228" s="32" t="s">
        <v>55</v>
      </c>
      <c r="CC228" s="155" t="s">
        <v>55</v>
      </c>
      <c r="CD228" s="148"/>
      <c r="CE228" s="113" t="s">
        <v>56</v>
      </c>
      <c r="CF228" s="25">
        <v>104</v>
      </c>
      <c r="CG228" s="25" t="s">
        <v>86</v>
      </c>
      <c r="CH228" s="163"/>
      <c r="CI228" s="148"/>
      <c r="CJ228" s="113" t="s">
        <v>56</v>
      </c>
      <c r="CK228" s="25" t="s">
        <v>481</v>
      </c>
      <c r="CL228" s="25">
        <v>203</v>
      </c>
      <c r="CM228" s="25" t="s">
        <v>86</v>
      </c>
      <c r="CN228" s="156" t="s">
        <v>56</v>
      </c>
      <c r="CO228" s="148"/>
      <c r="CP228" s="174" t="s">
        <v>54</v>
      </c>
      <c r="CQ228" s="148"/>
      <c r="CR228" s="174" t="s">
        <v>54</v>
      </c>
      <c r="CS228" s="148"/>
      <c r="CT228" s="113" t="s">
        <v>54</v>
      </c>
      <c r="CU228" s="26" t="s">
        <v>55</v>
      </c>
      <c r="CV228" s="83" t="s">
        <v>55</v>
      </c>
    </row>
    <row r="229" spans="1:100" s="354" customFormat="1" ht="12.6" customHeight="1">
      <c r="A229" s="378"/>
      <c r="B229" s="410">
        <v>222</v>
      </c>
      <c r="C229" s="411">
        <v>370</v>
      </c>
      <c r="D229" s="411" t="s">
        <v>1947</v>
      </c>
      <c r="E229" s="412" t="s">
        <v>54</v>
      </c>
      <c r="F229" s="412" t="s">
        <v>54</v>
      </c>
      <c r="G229" s="412" t="s">
        <v>54</v>
      </c>
      <c r="H229" s="412" t="s">
        <v>54</v>
      </c>
      <c r="I229" s="367">
        <v>43951</v>
      </c>
      <c r="J229" s="412" t="s">
        <v>56</v>
      </c>
      <c r="K229" s="413">
        <v>44928</v>
      </c>
      <c r="L229" s="414"/>
      <c r="M229" s="382" t="s">
        <v>54</v>
      </c>
      <c r="N229" s="382" t="s">
        <v>54</v>
      </c>
      <c r="O229" s="383" t="s">
        <v>1947</v>
      </c>
      <c r="P229" s="384" t="s">
        <v>1948</v>
      </c>
      <c r="Q229" s="383" t="s">
        <v>1949</v>
      </c>
      <c r="R229" s="384" t="s">
        <v>1950</v>
      </c>
      <c r="S229" s="385" t="s">
        <v>1951</v>
      </c>
      <c r="T229" s="386" t="s">
        <v>55</v>
      </c>
      <c r="U229" s="387" t="s">
        <v>1952</v>
      </c>
      <c r="V229" s="387" t="s">
        <v>1953</v>
      </c>
      <c r="W229" s="388" t="s">
        <v>1954</v>
      </c>
      <c r="X229" s="339"/>
      <c r="Y229" s="389" t="s">
        <v>56</v>
      </c>
      <c r="Z229" s="390" t="s">
        <v>66</v>
      </c>
      <c r="AA229" s="391" t="s">
        <v>67</v>
      </c>
      <c r="AB229" s="392" t="s">
        <v>84</v>
      </c>
      <c r="AC229" s="343"/>
      <c r="AD229" s="343"/>
      <c r="AE229" s="389" t="s">
        <v>56</v>
      </c>
      <c r="AF229" s="390" t="s">
        <v>66</v>
      </c>
      <c r="AG229" s="391" t="s">
        <v>67</v>
      </c>
      <c r="AH229" s="390" t="s">
        <v>84</v>
      </c>
      <c r="AI229" s="200" t="s">
        <v>56</v>
      </c>
      <c r="AJ229" s="200" t="s">
        <v>55</v>
      </c>
      <c r="AK229" s="201" t="s">
        <v>55</v>
      </c>
      <c r="AL229" s="343"/>
      <c r="AM229" s="343"/>
      <c r="AN229" s="389" t="s">
        <v>54</v>
      </c>
      <c r="AO229" s="393" t="s">
        <v>55</v>
      </c>
      <c r="AP229" s="390" t="s">
        <v>55</v>
      </c>
      <c r="AQ229" s="391" t="s">
        <v>55</v>
      </c>
      <c r="AR229" s="390" t="s">
        <v>55</v>
      </c>
      <c r="AS229" s="203" t="s">
        <v>55</v>
      </c>
      <c r="AT229" s="203" t="s">
        <v>55</v>
      </c>
      <c r="AU229" s="204" t="s">
        <v>55</v>
      </c>
      <c r="AV229" s="343"/>
      <c r="AW229" s="521" t="s">
        <v>56</v>
      </c>
      <c r="AX229" s="391">
        <v>6</v>
      </c>
      <c r="AY229" s="523" t="s">
        <v>86</v>
      </c>
      <c r="AZ229" s="390" t="s">
        <v>136</v>
      </c>
      <c r="BA229" s="206" t="s">
        <v>55</v>
      </c>
      <c r="BB229" s="206" t="s">
        <v>55</v>
      </c>
      <c r="BC229" s="204" t="s">
        <v>55</v>
      </c>
      <c r="BD229" s="343"/>
      <c r="BE229" s="521" t="s">
        <v>56</v>
      </c>
      <c r="BF229" s="530">
        <v>26</v>
      </c>
      <c r="BG229" s="523" t="s">
        <v>86</v>
      </c>
      <c r="BH229" s="390" t="s">
        <v>71</v>
      </c>
      <c r="BI229" s="206" t="s">
        <v>55</v>
      </c>
      <c r="BJ229" s="206" t="s">
        <v>55</v>
      </c>
      <c r="BK229" s="204" t="s">
        <v>55</v>
      </c>
      <c r="BL229" s="343"/>
      <c r="BM229" s="394" t="s">
        <v>54</v>
      </c>
      <c r="BN229" s="393" t="s">
        <v>55</v>
      </c>
      <c r="BO229" s="391">
        <v>6</v>
      </c>
      <c r="BP229" s="196" t="s">
        <v>55</v>
      </c>
      <c r="BQ229" s="390" t="s">
        <v>55</v>
      </c>
      <c r="BR229" s="206" t="s">
        <v>55</v>
      </c>
      <c r="BS229" s="203" t="s">
        <v>55</v>
      </c>
      <c r="BT229" s="204" t="s">
        <v>55</v>
      </c>
      <c r="BU229" s="343"/>
      <c r="BV229" s="389" t="s">
        <v>54</v>
      </c>
      <c r="BW229" s="393" t="s">
        <v>55</v>
      </c>
      <c r="BX229" s="530">
        <v>26</v>
      </c>
      <c r="BY229" s="196" t="s">
        <v>55</v>
      </c>
      <c r="BZ229" s="390" t="s">
        <v>55</v>
      </c>
      <c r="CA229" s="206" t="s">
        <v>55</v>
      </c>
      <c r="CB229" s="395" t="s">
        <v>55</v>
      </c>
      <c r="CC229" s="396" t="s">
        <v>55</v>
      </c>
      <c r="CD229" s="343"/>
      <c r="CE229" s="389" t="s">
        <v>56</v>
      </c>
      <c r="CF229" s="397">
        <v>105</v>
      </c>
      <c r="CG229" s="397" t="s">
        <v>86</v>
      </c>
      <c r="CH229" s="398"/>
      <c r="CI229" s="343"/>
      <c r="CJ229" s="399" t="s">
        <v>54</v>
      </c>
      <c r="CK229" s="397" t="s">
        <v>55</v>
      </c>
      <c r="CL229" s="397" t="s">
        <v>55</v>
      </c>
      <c r="CM229" s="397" t="s">
        <v>55</v>
      </c>
      <c r="CN229" s="400" t="s">
        <v>55</v>
      </c>
      <c r="CO229" s="343"/>
      <c r="CP229" s="401" t="s">
        <v>54</v>
      </c>
      <c r="CQ229" s="402"/>
      <c r="CR229" s="401" t="s">
        <v>54</v>
      </c>
      <c r="CS229" s="343"/>
      <c r="CT229" s="399" t="s">
        <v>54</v>
      </c>
      <c r="CU229" s="403" t="s">
        <v>55</v>
      </c>
      <c r="CV229" s="404" t="s">
        <v>55</v>
      </c>
    </row>
    <row r="230" spans="1:100" s="28" customFormat="1" ht="24.95" customHeight="1">
      <c r="A230" s="31"/>
      <c r="B230" s="139">
        <v>223</v>
      </c>
      <c r="C230" s="140">
        <v>371</v>
      </c>
      <c r="D230" s="138" t="s">
        <v>1955</v>
      </c>
      <c r="E230" s="180" t="s">
        <v>54</v>
      </c>
      <c r="F230" s="180" t="s">
        <v>54</v>
      </c>
      <c r="G230" s="180" t="s">
        <v>54</v>
      </c>
      <c r="H230" s="180" t="s">
        <v>54</v>
      </c>
      <c r="I230" s="179"/>
      <c r="J230" s="180"/>
      <c r="K230" s="181"/>
      <c r="L230" s="96"/>
      <c r="M230" s="29" t="s">
        <v>54</v>
      </c>
      <c r="N230" s="29" t="s">
        <v>54</v>
      </c>
      <c r="O230" s="51" t="s">
        <v>1955</v>
      </c>
      <c r="P230" s="52" t="s">
        <v>1956</v>
      </c>
      <c r="Q230" s="51" t="s">
        <v>1957</v>
      </c>
      <c r="R230" s="52" t="s">
        <v>1958</v>
      </c>
      <c r="S230" s="21" t="s">
        <v>1959</v>
      </c>
      <c r="T230" s="30" t="s">
        <v>1960</v>
      </c>
      <c r="U230" s="53" t="s">
        <v>1961</v>
      </c>
      <c r="V230" s="53" t="s">
        <v>1962</v>
      </c>
      <c r="W230" s="54" t="s">
        <v>1963</v>
      </c>
      <c r="X230" s="15"/>
      <c r="Y230" s="112" t="s">
        <v>56</v>
      </c>
      <c r="Z230" s="27" t="s">
        <v>66</v>
      </c>
      <c r="AA230" s="24" t="s">
        <v>67</v>
      </c>
      <c r="AB230" s="162" t="s">
        <v>136</v>
      </c>
      <c r="AC230" s="148"/>
      <c r="AD230" s="148"/>
      <c r="AE230" s="112" t="s">
        <v>56</v>
      </c>
      <c r="AF230" s="27" t="s">
        <v>66</v>
      </c>
      <c r="AG230" s="24" t="s">
        <v>67</v>
      </c>
      <c r="AH230" s="27" t="s">
        <v>136</v>
      </c>
      <c r="AI230" s="42" t="s">
        <v>56</v>
      </c>
      <c r="AJ230" s="42" t="s">
        <v>56</v>
      </c>
      <c r="AK230" s="135" t="s">
        <v>55</v>
      </c>
      <c r="AL230" s="148"/>
      <c r="AM230" s="148"/>
      <c r="AN230" s="112" t="s">
        <v>54</v>
      </c>
      <c r="AO230" s="122" t="s">
        <v>55</v>
      </c>
      <c r="AP230" s="27" t="s">
        <v>55</v>
      </c>
      <c r="AQ230" s="24" t="s">
        <v>55</v>
      </c>
      <c r="AR230" s="27" t="s">
        <v>55</v>
      </c>
      <c r="AS230" s="47" t="s">
        <v>55</v>
      </c>
      <c r="AT230" s="47" t="s">
        <v>55</v>
      </c>
      <c r="AU230" s="127" t="s">
        <v>55</v>
      </c>
      <c r="AV230" s="148"/>
      <c r="AW230" s="519" t="s">
        <v>56</v>
      </c>
      <c r="AX230" s="24">
        <v>7</v>
      </c>
      <c r="AY230" s="527" t="s">
        <v>86</v>
      </c>
      <c r="AZ230" s="27" t="s">
        <v>68</v>
      </c>
      <c r="BA230" s="46" t="s">
        <v>55</v>
      </c>
      <c r="BB230" s="46" t="s">
        <v>55</v>
      </c>
      <c r="BC230" s="127" t="s">
        <v>55</v>
      </c>
      <c r="BD230" s="148"/>
      <c r="BE230" s="519" t="s">
        <v>56</v>
      </c>
      <c r="BF230" s="529">
        <v>27</v>
      </c>
      <c r="BG230" s="524" t="s">
        <v>86</v>
      </c>
      <c r="BH230" s="27" t="s">
        <v>138</v>
      </c>
      <c r="BI230" s="46" t="s">
        <v>55</v>
      </c>
      <c r="BJ230" s="46" t="s">
        <v>55</v>
      </c>
      <c r="BK230" s="127" t="s">
        <v>55</v>
      </c>
      <c r="BL230" s="148"/>
      <c r="BM230" s="116" t="s">
        <v>54</v>
      </c>
      <c r="BN230" s="122" t="s">
        <v>55</v>
      </c>
      <c r="BO230" s="24">
        <v>7</v>
      </c>
      <c r="BP230" s="24" t="s">
        <v>55</v>
      </c>
      <c r="BQ230" s="27" t="s">
        <v>55</v>
      </c>
      <c r="BR230" s="46" t="s">
        <v>55</v>
      </c>
      <c r="BS230" s="47" t="s">
        <v>55</v>
      </c>
      <c r="BT230" s="127" t="s">
        <v>55</v>
      </c>
      <c r="BU230" s="148"/>
      <c r="BV230" s="112" t="s">
        <v>54</v>
      </c>
      <c r="BW230" s="122" t="s">
        <v>55</v>
      </c>
      <c r="BX230" s="529">
        <v>27</v>
      </c>
      <c r="BY230" s="24" t="s">
        <v>55</v>
      </c>
      <c r="BZ230" s="27" t="s">
        <v>55</v>
      </c>
      <c r="CA230" s="46" t="s">
        <v>55</v>
      </c>
      <c r="CB230" s="32" t="s">
        <v>55</v>
      </c>
      <c r="CC230" s="155" t="s">
        <v>55</v>
      </c>
      <c r="CD230" s="148"/>
      <c r="CE230" s="112" t="s">
        <v>56</v>
      </c>
      <c r="CF230" s="25">
        <v>105</v>
      </c>
      <c r="CG230" s="25" t="s">
        <v>86</v>
      </c>
      <c r="CH230" s="163"/>
      <c r="CI230" s="148"/>
      <c r="CJ230" s="113" t="s">
        <v>54</v>
      </c>
      <c r="CK230" s="25" t="s">
        <v>55</v>
      </c>
      <c r="CL230" s="25" t="s">
        <v>55</v>
      </c>
      <c r="CM230" s="25" t="s">
        <v>55</v>
      </c>
      <c r="CN230" s="156" t="s">
        <v>55</v>
      </c>
      <c r="CO230" s="148"/>
      <c r="CP230" s="174" t="s">
        <v>54</v>
      </c>
      <c r="CQ230" s="148"/>
      <c r="CR230" s="174" t="s">
        <v>54</v>
      </c>
      <c r="CS230" s="148"/>
      <c r="CT230" s="113" t="s">
        <v>56</v>
      </c>
      <c r="CU230" s="26" t="s">
        <v>56</v>
      </c>
      <c r="CV230" s="83" t="s">
        <v>55</v>
      </c>
    </row>
    <row r="231" spans="1:100" s="28" customFormat="1" ht="12.6" customHeight="1">
      <c r="A231" s="31"/>
      <c r="B231" s="183">
        <v>224</v>
      </c>
      <c r="C231" s="185">
        <v>372</v>
      </c>
      <c r="D231" s="185" t="s">
        <v>1964</v>
      </c>
      <c r="E231" s="217" t="s">
        <v>54</v>
      </c>
      <c r="F231" s="217" t="s">
        <v>54</v>
      </c>
      <c r="G231" s="217" t="s">
        <v>54</v>
      </c>
      <c r="H231" s="217" t="s">
        <v>55</v>
      </c>
      <c r="I231" s="219"/>
      <c r="J231" s="217"/>
      <c r="K231" s="187"/>
      <c r="L231" s="188"/>
      <c r="M231" s="189" t="s">
        <v>54</v>
      </c>
      <c r="N231" s="189" t="s">
        <v>54</v>
      </c>
      <c r="O231" s="190" t="s">
        <v>1964</v>
      </c>
      <c r="P231" s="191" t="s">
        <v>1965</v>
      </c>
      <c r="Q231" s="190" t="s">
        <v>1966</v>
      </c>
      <c r="R231" s="191" t="s">
        <v>1967</v>
      </c>
      <c r="S231" s="186" t="s">
        <v>1968</v>
      </c>
      <c r="T231" s="216" t="s">
        <v>55</v>
      </c>
      <c r="U231" s="193" t="s">
        <v>1969</v>
      </c>
      <c r="V231" s="193" t="s">
        <v>1970</v>
      </c>
      <c r="W231" s="318" t="s">
        <v>1971</v>
      </c>
      <c r="X231" s="15"/>
      <c r="Y231" s="194" t="s">
        <v>56</v>
      </c>
      <c r="Z231" s="195" t="s">
        <v>66</v>
      </c>
      <c r="AA231" s="196" t="s">
        <v>67</v>
      </c>
      <c r="AB231" s="197" t="s">
        <v>286</v>
      </c>
      <c r="AC231" s="148"/>
      <c r="AD231" s="148"/>
      <c r="AE231" s="194" t="s">
        <v>56</v>
      </c>
      <c r="AF231" s="195" t="s">
        <v>66</v>
      </c>
      <c r="AG231" s="196" t="s">
        <v>67</v>
      </c>
      <c r="AH231" s="195" t="s">
        <v>286</v>
      </c>
      <c r="AI231" s="200" t="s">
        <v>56</v>
      </c>
      <c r="AJ231" s="200" t="s">
        <v>55</v>
      </c>
      <c r="AK231" s="201" t="s">
        <v>55</v>
      </c>
      <c r="AL231" s="148"/>
      <c r="AM231" s="148"/>
      <c r="AN231" s="194" t="s">
        <v>54</v>
      </c>
      <c r="AO231" s="202" t="s">
        <v>55</v>
      </c>
      <c r="AP231" s="195" t="s">
        <v>55</v>
      </c>
      <c r="AQ231" s="196" t="s">
        <v>55</v>
      </c>
      <c r="AR231" s="195" t="s">
        <v>55</v>
      </c>
      <c r="AS231" s="203" t="s">
        <v>55</v>
      </c>
      <c r="AT231" s="203" t="s">
        <v>55</v>
      </c>
      <c r="AU231" s="204" t="s">
        <v>55</v>
      </c>
      <c r="AV231" s="148"/>
      <c r="AW231" s="518" t="s">
        <v>56</v>
      </c>
      <c r="AX231" s="196">
        <v>8</v>
      </c>
      <c r="AY231" s="523" t="s">
        <v>69</v>
      </c>
      <c r="AZ231" s="195" t="s">
        <v>268</v>
      </c>
      <c r="BA231" s="206" t="s">
        <v>55</v>
      </c>
      <c r="BB231" s="206" t="s">
        <v>55</v>
      </c>
      <c r="BC231" s="204" t="s">
        <v>55</v>
      </c>
      <c r="BD231" s="148"/>
      <c r="BE231" s="518" t="s">
        <v>56</v>
      </c>
      <c r="BF231" s="530">
        <v>28</v>
      </c>
      <c r="BG231" s="523" t="s">
        <v>69</v>
      </c>
      <c r="BH231" s="195" t="s">
        <v>138</v>
      </c>
      <c r="BI231" s="206" t="s">
        <v>55</v>
      </c>
      <c r="BJ231" s="206" t="s">
        <v>55</v>
      </c>
      <c r="BK231" s="204" t="s">
        <v>55</v>
      </c>
      <c r="BL231" s="148"/>
      <c r="BM231" s="207" t="s">
        <v>54</v>
      </c>
      <c r="BN231" s="202" t="s">
        <v>55</v>
      </c>
      <c r="BO231" s="196">
        <v>8</v>
      </c>
      <c r="BP231" s="196" t="s">
        <v>55</v>
      </c>
      <c r="BQ231" s="195" t="s">
        <v>55</v>
      </c>
      <c r="BR231" s="206" t="s">
        <v>55</v>
      </c>
      <c r="BS231" s="203" t="s">
        <v>55</v>
      </c>
      <c r="BT231" s="204" t="s">
        <v>55</v>
      </c>
      <c r="BU231" s="148"/>
      <c r="BV231" s="194" t="s">
        <v>54</v>
      </c>
      <c r="BW231" s="202" t="s">
        <v>55</v>
      </c>
      <c r="BX231" s="530">
        <v>28</v>
      </c>
      <c r="BY231" s="196" t="s">
        <v>55</v>
      </c>
      <c r="BZ231" s="195" t="s">
        <v>55</v>
      </c>
      <c r="CA231" s="206" t="s">
        <v>55</v>
      </c>
      <c r="CB231" s="208" t="s">
        <v>55</v>
      </c>
      <c r="CC231" s="209" t="s">
        <v>55</v>
      </c>
      <c r="CD231" s="148"/>
      <c r="CE231" s="194" t="s">
        <v>54</v>
      </c>
      <c r="CF231" s="210" t="s">
        <v>55</v>
      </c>
      <c r="CG231" s="210" t="s">
        <v>55</v>
      </c>
      <c r="CH231" s="211"/>
      <c r="CI231" s="148"/>
      <c r="CJ231" s="199" t="s">
        <v>54</v>
      </c>
      <c r="CK231" s="210" t="s">
        <v>55</v>
      </c>
      <c r="CL231" s="210" t="s">
        <v>55</v>
      </c>
      <c r="CM231" s="210" t="s">
        <v>55</v>
      </c>
      <c r="CN231" s="212" t="s">
        <v>55</v>
      </c>
      <c r="CO231" s="148"/>
      <c r="CP231" s="213" t="s">
        <v>54</v>
      </c>
      <c r="CQ231" s="198"/>
      <c r="CR231" s="213" t="s">
        <v>54</v>
      </c>
      <c r="CS231" s="148"/>
      <c r="CT231" s="199" t="s">
        <v>54</v>
      </c>
      <c r="CU231" s="214" t="s">
        <v>55</v>
      </c>
      <c r="CV231" s="215" t="s">
        <v>55</v>
      </c>
    </row>
    <row r="232" spans="1:100" s="28" customFormat="1" ht="12.6" customHeight="1">
      <c r="A232" s="31"/>
      <c r="B232" s="139">
        <v>225</v>
      </c>
      <c r="C232" s="140">
        <v>373</v>
      </c>
      <c r="D232" s="138" t="s">
        <v>1972</v>
      </c>
      <c r="E232" s="181" t="s">
        <v>54</v>
      </c>
      <c r="F232" s="181" t="s">
        <v>56</v>
      </c>
      <c r="G232" s="181" t="s">
        <v>56</v>
      </c>
      <c r="H232" s="181" t="s">
        <v>55</v>
      </c>
      <c r="I232" s="181">
        <v>43943</v>
      </c>
      <c r="J232" s="181"/>
      <c r="K232" s="181"/>
      <c r="L232" s="96" t="s">
        <v>242</v>
      </c>
      <c r="M232" s="29" t="s">
        <v>54</v>
      </c>
      <c r="N232" s="29" t="s">
        <v>54</v>
      </c>
      <c r="O232" s="51" t="s">
        <v>1972</v>
      </c>
      <c r="P232" s="52" t="s">
        <v>1973</v>
      </c>
      <c r="Q232" s="51" t="s">
        <v>1974</v>
      </c>
      <c r="R232" s="52" t="s">
        <v>1975</v>
      </c>
      <c r="S232" s="23" t="s">
        <v>1976</v>
      </c>
      <c r="T232" s="22" t="s">
        <v>55</v>
      </c>
      <c r="U232" s="53" t="s">
        <v>1977</v>
      </c>
      <c r="V232" s="53" t="s">
        <v>1978</v>
      </c>
      <c r="W232" s="54" t="s">
        <v>1979</v>
      </c>
      <c r="X232" s="15"/>
      <c r="Y232" s="113" t="s">
        <v>56</v>
      </c>
      <c r="Z232" s="22" t="s">
        <v>66</v>
      </c>
      <c r="AA232" s="24" t="s">
        <v>67</v>
      </c>
      <c r="AB232" s="163" t="s">
        <v>316</v>
      </c>
      <c r="AC232" s="148"/>
      <c r="AD232" s="148"/>
      <c r="AE232" s="113" t="s">
        <v>56</v>
      </c>
      <c r="AF232" s="22" t="s">
        <v>66</v>
      </c>
      <c r="AG232" s="25" t="s">
        <v>67</v>
      </c>
      <c r="AH232" s="22" t="s">
        <v>316</v>
      </c>
      <c r="AI232" s="42" t="s">
        <v>56</v>
      </c>
      <c r="AJ232" s="42" t="s">
        <v>56</v>
      </c>
      <c r="AK232" s="135" t="s">
        <v>55</v>
      </c>
      <c r="AL232" s="148"/>
      <c r="AM232" s="148"/>
      <c r="AN232" s="113" t="s">
        <v>56</v>
      </c>
      <c r="AO232" s="122">
        <v>116099</v>
      </c>
      <c r="AP232" s="22" t="s">
        <v>66</v>
      </c>
      <c r="AQ232" s="25" t="s">
        <v>67</v>
      </c>
      <c r="AR232" s="22" t="s">
        <v>1980</v>
      </c>
      <c r="AS232" s="42" t="s">
        <v>56</v>
      </c>
      <c r="AT232" s="42" t="s">
        <v>56</v>
      </c>
      <c r="AU232" s="127" t="s">
        <v>55</v>
      </c>
      <c r="AV232" s="148"/>
      <c r="AW232" s="519" t="s">
        <v>54</v>
      </c>
      <c r="AX232" s="25">
        <v>3</v>
      </c>
      <c r="AY232" s="527" t="s">
        <v>86</v>
      </c>
      <c r="AZ232" s="259" t="s">
        <v>317</v>
      </c>
      <c r="BA232" s="46" t="s">
        <v>55</v>
      </c>
      <c r="BB232" s="284" t="s">
        <v>55</v>
      </c>
      <c r="BC232" s="283" t="s">
        <v>55</v>
      </c>
      <c r="BD232" s="148"/>
      <c r="BE232" s="519" t="s">
        <v>54</v>
      </c>
      <c r="BF232" s="529">
        <v>23</v>
      </c>
      <c r="BG232" s="527" t="s">
        <v>86</v>
      </c>
      <c r="BH232" s="259" t="s">
        <v>163</v>
      </c>
      <c r="BI232" s="46" t="s">
        <v>55</v>
      </c>
      <c r="BJ232" s="284" t="s">
        <v>55</v>
      </c>
      <c r="BK232" s="283" t="s">
        <v>55</v>
      </c>
      <c r="BL232" s="148"/>
      <c r="BM232" s="116" t="s">
        <v>54</v>
      </c>
      <c r="BN232" s="122">
        <v>118878</v>
      </c>
      <c r="BO232" s="25">
        <v>3</v>
      </c>
      <c r="BP232" s="24" t="s">
        <v>86</v>
      </c>
      <c r="BQ232" s="253" t="s">
        <v>317</v>
      </c>
      <c r="BR232" s="46" t="s">
        <v>55</v>
      </c>
      <c r="BS232" s="292" t="s">
        <v>55</v>
      </c>
      <c r="BT232" s="283" t="s">
        <v>55</v>
      </c>
      <c r="BU232" s="148"/>
      <c r="BV232" s="112" t="s">
        <v>54</v>
      </c>
      <c r="BW232" s="122" t="s">
        <v>55</v>
      </c>
      <c r="BX232" s="529">
        <v>23</v>
      </c>
      <c r="BY232" s="24" t="s">
        <v>55</v>
      </c>
      <c r="BZ232" s="27" t="s">
        <v>55</v>
      </c>
      <c r="CA232" s="46" t="s">
        <v>55</v>
      </c>
      <c r="CB232" s="32" t="s">
        <v>55</v>
      </c>
      <c r="CC232" s="155" t="s">
        <v>55</v>
      </c>
      <c r="CD232" s="148"/>
      <c r="CE232" s="112" t="s">
        <v>54</v>
      </c>
      <c r="CF232" s="25" t="s">
        <v>55</v>
      </c>
      <c r="CG232" s="25" t="s">
        <v>55</v>
      </c>
      <c r="CH232" s="163"/>
      <c r="CI232" s="148"/>
      <c r="CJ232" s="113" t="s">
        <v>54</v>
      </c>
      <c r="CK232" s="25" t="s">
        <v>55</v>
      </c>
      <c r="CL232" s="25" t="s">
        <v>55</v>
      </c>
      <c r="CM232" s="25" t="s">
        <v>55</v>
      </c>
      <c r="CN232" s="156" t="s">
        <v>55</v>
      </c>
      <c r="CO232" s="148"/>
      <c r="CP232" s="174" t="s">
        <v>54</v>
      </c>
      <c r="CQ232" s="148"/>
      <c r="CR232" s="174" t="s">
        <v>54</v>
      </c>
      <c r="CS232" s="148"/>
      <c r="CT232" s="113" t="s">
        <v>54</v>
      </c>
      <c r="CU232" s="26" t="s">
        <v>55</v>
      </c>
      <c r="CV232" s="83" t="s">
        <v>55</v>
      </c>
    </row>
    <row r="233" spans="1:100" s="28" customFormat="1" ht="12.6" customHeight="1">
      <c r="A233" s="31"/>
      <c r="B233" s="183">
        <v>226</v>
      </c>
      <c r="C233" s="185">
        <v>374</v>
      </c>
      <c r="D233" s="185" t="s">
        <v>1981</v>
      </c>
      <c r="E233" s="217" t="s">
        <v>54</v>
      </c>
      <c r="F233" s="217" t="s">
        <v>54</v>
      </c>
      <c r="G233" s="217" t="s">
        <v>54</v>
      </c>
      <c r="H233" s="217" t="s">
        <v>55</v>
      </c>
      <c r="I233" s="219"/>
      <c r="J233" s="217"/>
      <c r="K233" s="187"/>
      <c r="L233" s="188"/>
      <c r="M233" s="189" t="s">
        <v>54</v>
      </c>
      <c r="N233" s="189" t="s">
        <v>54</v>
      </c>
      <c r="O233" s="190" t="s">
        <v>1981</v>
      </c>
      <c r="P233" s="191" t="s">
        <v>1982</v>
      </c>
      <c r="Q233" s="190" t="s">
        <v>1983</v>
      </c>
      <c r="R233" s="191" t="s">
        <v>1984</v>
      </c>
      <c r="S233" s="186" t="s">
        <v>1985</v>
      </c>
      <c r="T233" s="216" t="s">
        <v>55</v>
      </c>
      <c r="U233" s="193" t="s">
        <v>1986</v>
      </c>
      <c r="V233" s="193" t="s">
        <v>1987</v>
      </c>
      <c r="W233" s="318" t="s">
        <v>1988</v>
      </c>
      <c r="X233" s="15"/>
      <c r="Y233" s="194" t="s">
        <v>56</v>
      </c>
      <c r="Z233" s="195" t="s">
        <v>66</v>
      </c>
      <c r="AA233" s="196" t="s">
        <v>67</v>
      </c>
      <c r="AB233" s="197" t="s">
        <v>137</v>
      </c>
      <c r="AC233" s="148"/>
      <c r="AD233" s="148"/>
      <c r="AE233" s="194" t="s">
        <v>56</v>
      </c>
      <c r="AF233" s="195" t="s">
        <v>66</v>
      </c>
      <c r="AG233" s="196" t="s">
        <v>67</v>
      </c>
      <c r="AH233" s="195" t="s">
        <v>137</v>
      </c>
      <c r="AI233" s="200" t="s">
        <v>56</v>
      </c>
      <c r="AJ233" s="200" t="s">
        <v>56</v>
      </c>
      <c r="AK233" s="201" t="s">
        <v>55</v>
      </c>
      <c r="AL233" s="148"/>
      <c r="AM233" s="148"/>
      <c r="AN233" s="389" t="s">
        <v>54</v>
      </c>
      <c r="AO233" s="393" t="s">
        <v>55</v>
      </c>
      <c r="AP233" s="390" t="s">
        <v>55</v>
      </c>
      <c r="AQ233" s="391" t="s">
        <v>55</v>
      </c>
      <c r="AR233" s="390" t="s">
        <v>55</v>
      </c>
      <c r="AS233" s="203" t="s">
        <v>55</v>
      </c>
      <c r="AT233" s="203" t="s">
        <v>55</v>
      </c>
      <c r="AU233" s="204" t="s">
        <v>55</v>
      </c>
      <c r="AV233" s="148"/>
      <c r="AW233" s="205" t="s">
        <v>56</v>
      </c>
      <c r="AX233" s="196">
        <v>8</v>
      </c>
      <c r="AY233" s="196" t="s">
        <v>86</v>
      </c>
      <c r="AZ233" s="195" t="s">
        <v>70</v>
      </c>
      <c r="BA233" s="206" t="s">
        <v>55</v>
      </c>
      <c r="BB233" s="206" t="s">
        <v>55</v>
      </c>
      <c r="BC233" s="204" t="s">
        <v>55</v>
      </c>
      <c r="BD233" s="148"/>
      <c r="BE233" s="518" t="s">
        <v>56</v>
      </c>
      <c r="BF233" s="530">
        <v>28</v>
      </c>
      <c r="BG233" s="523" t="s">
        <v>86</v>
      </c>
      <c r="BH233" s="195" t="s">
        <v>71</v>
      </c>
      <c r="BI233" s="206" t="s">
        <v>55</v>
      </c>
      <c r="BJ233" s="206" t="s">
        <v>55</v>
      </c>
      <c r="BK233" s="204" t="s">
        <v>55</v>
      </c>
      <c r="BL233" s="148"/>
      <c r="BM233" s="207" t="s">
        <v>54</v>
      </c>
      <c r="BN233" s="202" t="s">
        <v>55</v>
      </c>
      <c r="BO233" s="196">
        <v>8</v>
      </c>
      <c r="BP233" s="196" t="s">
        <v>55</v>
      </c>
      <c r="BQ233" s="195" t="s">
        <v>55</v>
      </c>
      <c r="BR233" s="206" t="s">
        <v>55</v>
      </c>
      <c r="BS233" s="203" t="s">
        <v>55</v>
      </c>
      <c r="BT233" s="204" t="s">
        <v>55</v>
      </c>
      <c r="BU233" s="148"/>
      <c r="BV233" s="194" t="s">
        <v>54</v>
      </c>
      <c r="BW233" s="202" t="s">
        <v>55</v>
      </c>
      <c r="BX233" s="530">
        <v>28</v>
      </c>
      <c r="BY233" s="196" t="s">
        <v>55</v>
      </c>
      <c r="BZ233" s="195" t="s">
        <v>55</v>
      </c>
      <c r="CA233" s="206" t="s">
        <v>55</v>
      </c>
      <c r="CB233" s="208" t="s">
        <v>55</v>
      </c>
      <c r="CC233" s="209" t="s">
        <v>55</v>
      </c>
      <c r="CD233" s="148"/>
      <c r="CE233" s="194" t="s">
        <v>54</v>
      </c>
      <c r="CF233" s="210" t="s">
        <v>55</v>
      </c>
      <c r="CG233" s="210" t="s">
        <v>55</v>
      </c>
      <c r="CH233" s="211"/>
      <c r="CI233" s="148"/>
      <c r="CJ233" s="199" t="s">
        <v>54</v>
      </c>
      <c r="CK233" s="210" t="s">
        <v>55</v>
      </c>
      <c r="CL233" s="210" t="s">
        <v>55</v>
      </c>
      <c r="CM233" s="210" t="s">
        <v>55</v>
      </c>
      <c r="CN233" s="212" t="s">
        <v>55</v>
      </c>
      <c r="CO233" s="148"/>
      <c r="CP233" s="213" t="s">
        <v>54</v>
      </c>
      <c r="CQ233" s="198"/>
      <c r="CR233" s="213" t="s">
        <v>54</v>
      </c>
      <c r="CS233" s="148"/>
      <c r="CT233" s="199" t="s">
        <v>54</v>
      </c>
      <c r="CU233" s="214" t="s">
        <v>55</v>
      </c>
      <c r="CV233" s="215" t="s">
        <v>55</v>
      </c>
    </row>
    <row r="234" spans="1:100" s="28" customFormat="1" ht="25.5" customHeight="1" thickBot="1">
      <c r="A234" s="31"/>
      <c r="B234" s="326">
        <v>227</v>
      </c>
      <c r="C234" s="327">
        <v>375</v>
      </c>
      <c r="D234" s="328" t="s">
        <v>1989</v>
      </c>
      <c r="E234" s="329" t="s">
        <v>54</v>
      </c>
      <c r="F234" s="329" t="s">
        <v>56</v>
      </c>
      <c r="G234" s="329" t="s">
        <v>56</v>
      </c>
      <c r="H234" s="329" t="s">
        <v>54</v>
      </c>
      <c r="I234" s="329">
        <v>43917</v>
      </c>
      <c r="J234" s="329"/>
      <c r="K234" s="329"/>
      <c r="L234" s="96" t="s">
        <v>242</v>
      </c>
      <c r="M234" s="85" t="s">
        <v>54</v>
      </c>
      <c r="N234" s="85" t="s">
        <v>54</v>
      </c>
      <c r="O234" s="61" t="s">
        <v>1989</v>
      </c>
      <c r="P234" s="62" t="s">
        <v>1990</v>
      </c>
      <c r="Q234" s="61" t="s">
        <v>1989</v>
      </c>
      <c r="R234" s="62" t="s">
        <v>1991</v>
      </c>
      <c r="S234" s="63" t="s">
        <v>1992</v>
      </c>
      <c r="T234" s="64" t="s">
        <v>1993</v>
      </c>
      <c r="U234" s="65" t="s">
        <v>1994</v>
      </c>
      <c r="V234" s="65" t="s">
        <v>1995</v>
      </c>
      <c r="W234" s="66" t="s">
        <v>1996</v>
      </c>
      <c r="X234" s="15"/>
      <c r="Y234" s="134" t="s">
        <v>56</v>
      </c>
      <c r="Z234" s="86" t="s">
        <v>66</v>
      </c>
      <c r="AA234" s="87" t="s">
        <v>67</v>
      </c>
      <c r="AB234" s="322" t="s">
        <v>136</v>
      </c>
      <c r="AC234" s="148"/>
      <c r="AD234" s="148"/>
      <c r="AE234" s="134" t="s">
        <v>56</v>
      </c>
      <c r="AF234" s="86" t="s">
        <v>66</v>
      </c>
      <c r="AG234" s="87" t="s">
        <v>67</v>
      </c>
      <c r="AH234" s="86" t="s">
        <v>136</v>
      </c>
      <c r="AI234" s="323" t="s">
        <v>56</v>
      </c>
      <c r="AJ234" s="323" t="s">
        <v>56</v>
      </c>
      <c r="AK234" s="324" t="s">
        <v>55</v>
      </c>
      <c r="AL234" s="148"/>
      <c r="AM234" s="148"/>
      <c r="AN234" s="134" t="s">
        <v>54</v>
      </c>
      <c r="AO234" s="124" t="s">
        <v>55</v>
      </c>
      <c r="AP234" s="86" t="s">
        <v>55</v>
      </c>
      <c r="AQ234" s="87" t="s">
        <v>55</v>
      </c>
      <c r="AR234" s="86" t="s">
        <v>55</v>
      </c>
      <c r="AS234" s="88" t="s">
        <v>55</v>
      </c>
      <c r="AT234" s="88" t="s">
        <v>55</v>
      </c>
      <c r="AU234" s="130" t="s">
        <v>55</v>
      </c>
      <c r="AV234" s="148"/>
      <c r="AW234" s="134" t="s">
        <v>54</v>
      </c>
      <c r="AX234" s="90">
        <v>8</v>
      </c>
      <c r="AY234" s="87" t="s">
        <v>86</v>
      </c>
      <c r="AZ234" s="268" t="s">
        <v>70</v>
      </c>
      <c r="BA234" s="88" t="s">
        <v>55</v>
      </c>
      <c r="BB234" s="291" t="s">
        <v>55</v>
      </c>
      <c r="BC234" s="278" t="s">
        <v>55</v>
      </c>
      <c r="BD234" s="148"/>
      <c r="BE234" s="542" t="s">
        <v>54</v>
      </c>
      <c r="BF234" s="547">
        <v>28</v>
      </c>
      <c r="BG234" s="553" t="s">
        <v>86</v>
      </c>
      <c r="BH234" s="268" t="s">
        <v>71</v>
      </c>
      <c r="BI234" s="88" t="s">
        <v>55</v>
      </c>
      <c r="BJ234" s="295" t="s">
        <v>55</v>
      </c>
      <c r="BK234" s="278" t="s">
        <v>55</v>
      </c>
      <c r="BL234" s="148"/>
      <c r="BM234" s="120" t="s">
        <v>54</v>
      </c>
      <c r="BN234" s="124" t="s">
        <v>55</v>
      </c>
      <c r="BO234" s="90">
        <v>8</v>
      </c>
      <c r="BP234" s="90" t="s">
        <v>55</v>
      </c>
      <c r="BQ234" s="110" t="s">
        <v>55</v>
      </c>
      <c r="BR234" s="88" t="s">
        <v>55</v>
      </c>
      <c r="BS234" s="88" t="s">
        <v>55</v>
      </c>
      <c r="BT234" s="130" t="s">
        <v>55</v>
      </c>
      <c r="BU234" s="148"/>
      <c r="BV234" s="134" t="s">
        <v>54</v>
      </c>
      <c r="BW234" s="124" t="s">
        <v>55</v>
      </c>
      <c r="BX234" s="547">
        <v>28</v>
      </c>
      <c r="BY234" s="87" t="s">
        <v>55</v>
      </c>
      <c r="BZ234" s="86" t="s">
        <v>55</v>
      </c>
      <c r="CA234" s="88" t="s">
        <v>55</v>
      </c>
      <c r="CB234" s="90" t="s">
        <v>55</v>
      </c>
      <c r="CC234" s="161" t="s">
        <v>55</v>
      </c>
      <c r="CD234" s="148"/>
      <c r="CE234" s="168" t="s">
        <v>56</v>
      </c>
      <c r="CF234" s="91">
        <v>105</v>
      </c>
      <c r="CG234" s="91" t="s">
        <v>69</v>
      </c>
      <c r="CH234" s="325"/>
      <c r="CI234" s="148"/>
      <c r="CJ234" s="168" t="s">
        <v>54</v>
      </c>
      <c r="CK234" s="91" t="s">
        <v>55</v>
      </c>
      <c r="CL234" s="91" t="s">
        <v>55</v>
      </c>
      <c r="CM234" s="91" t="s">
        <v>55</v>
      </c>
      <c r="CN234" s="173" t="s">
        <v>55</v>
      </c>
      <c r="CO234" s="148"/>
      <c r="CP234" s="177" t="s">
        <v>54</v>
      </c>
      <c r="CQ234" s="148"/>
      <c r="CR234" s="177" t="s">
        <v>54</v>
      </c>
      <c r="CS234" s="148"/>
      <c r="CT234" s="178" t="s">
        <v>54</v>
      </c>
      <c r="CU234" s="89" t="s">
        <v>55</v>
      </c>
      <c r="CV234" s="92" t="s">
        <v>55</v>
      </c>
    </row>
    <row r="235" spans="1:100" ht="12.6" customHeight="1">
      <c r="B235" s="15"/>
      <c r="C235" s="15"/>
      <c r="D235" s="15"/>
      <c r="E235" s="15"/>
      <c r="F235" s="15"/>
      <c r="G235" s="15"/>
      <c r="H235" s="15"/>
      <c r="I235" s="15"/>
      <c r="J235" s="15"/>
      <c r="K235" s="15"/>
      <c r="L235" s="146"/>
      <c r="M235" s="15"/>
      <c r="N235" s="15"/>
      <c r="O235" s="15"/>
      <c r="P235" s="15"/>
      <c r="Q235" s="15"/>
      <c r="R235" s="15"/>
      <c r="S235" s="15"/>
      <c r="T235" s="15"/>
      <c r="U235" s="15"/>
      <c r="V235" s="15"/>
      <c r="W235" s="15"/>
      <c r="X235" s="15"/>
      <c r="Y235" s="19"/>
      <c r="Z235" s="16"/>
      <c r="AA235" s="19"/>
      <c r="AB235" s="16"/>
      <c r="AC235" s="148"/>
      <c r="AD235" s="148"/>
      <c r="AE235" s="19"/>
      <c r="AF235" s="16"/>
      <c r="AG235" s="19"/>
      <c r="AH235" s="16"/>
      <c r="AI235" s="39"/>
      <c r="AJ235" s="39"/>
      <c r="AK235" s="40"/>
      <c r="AL235" s="148"/>
      <c r="AM235" s="148"/>
      <c r="AN235" s="19"/>
      <c r="AO235" s="17"/>
      <c r="AP235" s="16"/>
      <c r="AQ235" s="19"/>
      <c r="AR235" s="16"/>
      <c r="AS235" s="39"/>
      <c r="AT235" s="39"/>
      <c r="AU235" s="40"/>
      <c r="AV235" s="148"/>
      <c r="AW235" s="19"/>
      <c r="AX235" s="19"/>
      <c r="AZ235" s="19"/>
      <c r="BA235" s="2"/>
      <c r="BB235" s="40"/>
      <c r="BC235" s="148"/>
      <c r="BD235" s="19"/>
      <c r="BE235" s="19"/>
      <c r="BG235" s="16"/>
      <c r="BH235" s="39"/>
      <c r="BI235" s="40"/>
      <c r="BJ235" s="39"/>
      <c r="BK235" s="148"/>
      <c r="BL235" s="19"/>
      <c r="BM235" s="17"/>
      <c r="BN235" s="19"/>
      <c r="BP235" s="16"/>
      <c r="BQ235" s="39"/>
      <c r="BR235" s="40"/>
      <c r="BS235" s="40"/>
      <c r="BT235" s="148"/>
      <c r="BU235" s="19"/>
      <c r="BV235" s="17"/>
      <c r="BW235" s="19"/>
      <c r="BY235" s="16"/>
      <c r="BZ235" s="19"/>
      <c r="CA235" s="15"/>
      <c r="CB235" s="19"/>
      <c r="CC235" s="148"/>
      <c r="CD235" s="19"/>
      <c r="CE235" s="15"/>
      <c r="CF235" s="15"/>
      <c r="CG235" s="15"/>
      <c r="CH235" s="148"/>
      <c r="CI235" s="15"/>
      <c r="CJ235" s="15"/>
      <c r="CK235" s="15"/>
      <c r="CL235" s="15"/>
      <c r="CM235" s="15"/>
      <c r="CN235" s="148"/>
      <c r="CO235" s="15"/>
      <c r="CP235" s="148"/>
      <c r="CQ235" s="15"/>
      <c r="CR235" s="148"/>
      <c r="CS235" s="15"/>
      <c r="CT235" s="15"/>
      <c r="CU235" s="15"/>
    </row>
    <row r="236" spans="1:100" ht="12.95" customHeight="1">
      <c r="B236" s="15"/>
      <c r="C236" s="796"/>
      <c r="D236" s="796"/>
      <c r="E236" s="796"/>
      <c r="F236" s="796"/>
      <c r="G236" s="796"/>
      <c r="H236" s="796"/>
      <c r="I236" s="796"/>
      <c r="J236" s="796"/>
      <c r="K236" s="796"/>
      <c r="L236" s="796"/>
      <c r="M236" s="796"/>
      <c r="N236" s="796"/>
      <c r="O236" s="796"/>
      <c r="P236" s="796"/>
      <c r="Q236" s="15"/>
      <c r="R236" s="15"/>
      <c r="S236" s="15"/>
      <c r="T236" s="15"/>
      <c r="U236" s="15"/>
      <c r="V236" s="15"/>
      <c r="W236" s="15"/>
      <c r="X236" s="15"/>
      <c r="Y236" s="19"/>
      <c r="Z236" s="16"/>
      <c r="AA236" s="19"/>
      <c r="AB236" s="16"/>
      <c r="AC236" s="148"/>
      <c r="AD236" s="148"/>
      <c r="AE236" s="19"/>
      <c r="AF236" s="16"/>
      <c r="AG236" s="19"/>
      <c r="AH236" s="16"/>
      <c r="AI236" s="39"/>
      <c r="AJ236" s="39"/>
      <c r="AK236" s="40"/>
      <c r="AL236" s="148"/>
      <c r="AM236" s="148"/>
      <c r="AN236" s="19"/>
      <c r="AO236" s="17"/>
      <c r="AP236" s="16"/>
      <c r="AQ236" s="19"/>
      <c r="AR236" s="16"/>
      <c r="AS236" s="39"/>
      <c r="AT236" s="39"/>
      <c r="AU236" s="40"/>
      <c r="AV236" s="148"/>
      <c r="AW236" s="19"/>
      <c r="AX236" s="19"/>
      <c r="AZ236" s="19"/>
      <c r="BA236" s="40"/>
      <c r="BB236" s="40"/>
      <c r="BC236" s="148"/>
      <c r="BD236" s="19"/>
      <c r="BE236" s="19"/>
      <c r="BG236" s="16"/>
      <c r="BH236" s="39"/>
      <c r="BI236" s="40"/>
      <c r="BJ236" s="39"/>
      <c r="BK236" s="148"/>
      <c r="BL236" s="19"/>
      <c r="BM236" s="17"/>
      <c r="BN236" s="19"/>
      <c r="BP236" s="16"/>
      <c r="BQ236" s="39"/>
      <c r="BR236" s="40"/>
      <c r="BS236" s="40"/>
      <c r="BT236" s="148"/>
      <c r="BU236" s="19"/>
      <c r="BV236" s="17"/>
      <c r="BW236" s="19"/>
      <c r="BY236" s="16"/>
      <c r="BZ236" s="19"/>
      <c r="CA236" s="15"/>
      <c r="CB236" s="19"/>
      <c r="CC236" s="148"/>
      <c r="CD236" s="19"/>
      <c r="CE236" s="15"/>
      <c r="CF236" s="15"/>
      <c r="CG236" s="15"/>
      <c r="CH236" s="148"/>
      <c r="CI236" s="15"/>
      <c r="CJ236" s="15"/>
      <c r="CK236" s="15"/>
      <c r="CL236" s="15"/>
      <c r="CM236" s="15"/>
      <c r="CN236" s="148"/>
      <c r="CO236" s="15"/>
      <c r="CP236" s="148"/>
      <c r="CQ236" s="15"/>
      <c r="CR236" s="148"/>
      <c r="CS236" s="15"/>
      <c r="CT236" s="15"/>
      <c r="CU236" s="15"/>
    </row>
    <row r="237" spans="1:100" ht="12.6" customHeight="1">
      <c r="B237" s="15"/>
      <c r="C237" s="15"/>
      <c r="D237" s="15"/>
      <c r="E237" s="15"/>
      <c r="F237" s="15"/>
      <c r="G237" s="15"/>
      <c r="H237" s="15"/>
      <c r="I237" s="15"/>
      <c r="J237" s="15"/>
      <c r="K237" s="15"/>
      <c r="L237" s="146"/>
      <c r="M237" s="15"/>
      <c r="N237" s="15"/>
      <c r="O237" s="15"/>
      <c r="P237" s="15"/>
      <c r="Q237" s="15"/>
      <c r="R237" s="15"/>
      <c r="S237" s="15"/>
      <c r="T237" s="15"/>
      <c r="U237" s="15"/>
      <c r="V237" s="15"/>
      <c r="W237" s="15"/>
      <c r="X237" s="15"/>
      <c r="Y237" s="19"/>
      <c r="Z237" s="16"/>
      <c r="AA237" s="19"/>
      <c r="AB237" s="16"/>
      <c r="AC237" s="148"/>
      <c r="AD237" s="148"/>
      <c r="AE237" s="19"/>
      <c r="AF237" s="16"/>
      <c r="AG237" s="19"/>
      <c r="AH237" s="16"/>
      <c r="AI237" s="39"/>
      <c r="AJ237" s="39"/>
      <c r="AK237" s="40"/>
      <c r="AL237" s="148"/>
      <c r="AM237" s="148"/>
      <c r="AN237" s="19"/>
      <c r="AO237" s="17"/>
      <c r="AP237" s="16"/>
      <c r="AQ237" s="19"/>
      <c r="AR237" s="16"/>
      <c r="AS237" s="39"/>
      <c r="AT237" s="39"/>
      <c r="AU237" s="40"/>
      <c r="AV237" s="148"/>
      <c r="AW237" s="19"/>
      <c r="AX237" s="19"/>
      <c r="AZ237" s="19"/>
      <c r="BA237" s="40"/>
      <c r="BB237" s="40"/>
      <c r="BC237" s="148"/>
      <c r="BD237" s="19"/>
      <c r="BE237" s="19"/>
      <c r="BG237" s="16"/>
      <c r="BH237" s="39"/>
      <c r="BI237" s="40"/>
      <c r="BJ237" s="39"/>
      <c r="BK237" s="148"/>
      <c r="BL237" s="19"/>
      <c r="BM237" s="17"/>
      <c r="BN237" s="19"/>
      <c r="BP237" s="16"/>
      <c r="BQ237" s="39"/>
      <c r="BR237" s="40"/>
      <c r="BS237" s="40"/>
      <c r="BT237" s="148"/>
      <c r="BU237" s="19"/>
      <c r="BV237" s="17"/>
      <c r="BW237" s="19"/>
      <c r="BY237" s="16"/>
      <c r="BZ237" s="19"/>
      <c r="CA237" s="15"/>
      <c r="CB237" s="19"/>
      <c r="CC237" s="148"/>
      <c r="CD237" s="19"/>
      <c r="CE237" s="15"/>
      <c r="CF237" s="15"/>
      <c r="CG237" s="15"/>
      <c r="CH237" s="148"/>
      <c r="CI237" s="15"/>
      <c r="CJ237" s="15"/>
      <c r="CK237" s="15"/>
      <c r="CL237" s="15"/>
      <c r="CM237" s="15"/>
      <c r="CN237" s="148"/>
      <c r="CO237" s="15"/>
      <c r="CP237" s="148"/>
      <c r="CQ237" s="15"/>
      <c r="CR237" s="148"/>
      <c r="CS237" s="15"/>
      <c r="CT237" s="15"/>
      <c r="CU237" s="15"/>
    </row>
    <row r="238" spans="1:100" ht="12.6" customHeight="1">
      <c r="B238" s="15"/>
      <c r="C238" s="15"/>
      <c r="D238" s="15"/>
      <c r="E238" s="15"/>
      <c r="F238" s="15"/>
      <c r="G238" s="15"/>
      <c r="H238" s="15"/>
      <c r="I238" s="15"/>
      <c r="J238" s="15"/>
      <c r="K238" s="15"/>
      <c r="L238" s="146"/>
      <c r="M238" s="15"/>
      <c r="N238" s="15"/>
      <c r="O238" s="15"/>
      <c r="P238" s="15"/>
      <c r="Q238" s="15"/>
      <c r="R238" s="15"/>
      <c r="S238" s="15"/>
      <c r="T238" s="15"/>
      <c r="U238" s="15"/>
      <c r="V238" s="15"/>
      <c r="W238" s="15"/>
      <c r="X238" s="15"/>
      <c r="Y238" s="19"/>
      <c r="Z238" s="16"/>
      <c r="AA238" s="19"/>
      <c r="AB238" s="16"/>
      <c r="AC238" s="148"/>
      <c r="AD238" s="148"/>
      <c r="AE238" s="19"/>
      <c r="AF238" s="16"/>
      <c r="AG238" s="19"/>
      <c r="AH238" s="16"/>
      <c r="AI238" s="39"/>
      <c r="AJ238" s="39"/>
      <c r="AK238" s="40"/>
      <c r="AL238" s="148"/>
      <c r="AM238" s="148"/>
      <c r="AN238" s="19"/>
      <c r="AO238" s="17"/>
      <c r="AP238" s="16"/>
      <c r="AQ238" s="19"/>
      <c r="AR238" s="16"/>
      <c r="AS238" s="39"/>
      <c r="AT238" s="39"/>
      <c r="AU238" s="40"/>
      <c r="AV238" s="148"/>
      <c r="AW238" s="19"/>
      <c r="AX238" s="19"/>
      <c r="AZ238" s="19"/>
      <c r="BA238" s="40"/>
      <c r="BB238" s="40"/>
      <c r="BC238" s="148"/>
      <c r="BD238" s="19"/>
      <c r="BE238" s="19"/>
      <c r="BG238" s="16"/>
      <c r="BH238" s="39"/>
      <c r="BI238" s="40"/>
      <c r="BJ238" s="39"/>
      <c r="BK238" s="148"/>
      <c r="BL238" s="19"/>
      <c r="BM238" s="17"/>
      <c r="BN238" s="19"/>
      <c r="BP238" s="16"/>
      <c r="BQ238" s="39"/>
      <c r="BR238" s="40"/>
      <c r="BS238" s="40"/>
      <c r="BT238" s="148"/>
      <c r="BU238" s="19"/>
      <c r="BV238" s="17"/>
      <c r="BW238" s="19"/>
      <c r="BX238" s="19"/>
      <c r="BY238" s="16"/>
      <c r="BZ238" s="19"/>
      <c r="CA238" s="15"/>
      <c r="CB238" s="19"/>
      <c r="CC238" s="148"/>
      <c r="CD238" s="19"/>
      <c r="CE238" s="15"/>
      <c r="CF238" s="15"/>
      <c r="CG238" s="15"/>
      <c r="CH238" s="148"/>
      <c r="CI238" s="15"/>
      <c r="CJ238" s="15"/>
      <c r="CK238" s="15"/>
      <c r="CL238" s="15"/>
      <c r="CM238" s="15"/>
      <c r="CN238" s="148"/>
      <c r="CO238" s="15"/>
      <c r="CP238" s="148"/>
      <c r="CQ238" s="15"/>
      <c r="CR238" s="148"/>
      <c r="CS238" s="15"/>
      <c r="CT238" s="15"/>
      <c r="CU238" s="15"/>
    </row>
    <row r="239" spans="1:100" ht="12.6" customHeight="1">
      <c r="B239" s="15"/>
      <c r="C239" s="15"/>
      <c r="D239" s="15"/>
      <c r="E239" s="15"/>
      <c r="F239" s="15"/>
      <c r="G239" s="15"/>
      <c r="H239" s="15"/>
      <c r="I239" s="15"/>
      <c r="J239" s="15"/>
      <c r="K239" s="15"/>
      <c r="L239" s="146"/>
      <c r="M239" s="15"/>
      <c r="N239" s="15"/>
      <c r="O239" s="15"/>
      <c r="P239" s="15"/>
      <c r="Q239" s="15"/>
      <c r="R239" s="15"/>
      <c r="S239" s="15"/>
      <c r="T239" s="15"/>
      <c r="U239" s="15"/>
      <c r="V239" s="15"/>
      <c r="W239" s="15"/>
      <c r="X239" s="15"/>
      <c r="Y239" s="19"/>
      <c r="Z239" s="16"/>
      <c r="AA239" s="19"/>
      <c r="AB239" s="16"/>
      <c r="AC239" s="148"/>
      <c r="AD239" s="148"/>
      <c r="AE239" s="19"/>
      <c r="AF239" s="16"/>
      <c r="AG239" s="19"/>
      <c r="AH239" s="16"/>
      <c r="AI239" s="39"/>
      <c r="AJ239" s="39"/>
      <c r="AK239" s="40"/>
      <c r="AL239" s="148"/>
      <c r="AM239" s="148"/>
      <c r="AN239" s="19"/>
      <c r="AO239" s="17"/>
      <c r="AP239" s="16"/>
      <c r="AQ239" s="19"/>
      <c r="AR239" s="16"/>
      <c r="AS239" s="39"/>
      <c r="AT239" s="39"/>
      <c r="AU239" s="40"/>
      <c r="AV239" s="148"/>
      <c r="AW239" s="19"/>
      <c r="AX239" s="19"/>
      <c r="AZ239" s="19"/>
      <c r="BA239" s="40"/>
      <c r="BB239" s="40"/>
      <c r="BC239" s="148"/>
      <c r="BD239" s="19"/>
      <c r="BE239" s="19"/>
      <c r="BG239" s="16"/>
      <c r="BH239" s="39"/>
      <c r="BI239" s="40"/>
      <c r="BJ239" s="39"/>
      <c r="BK239" s="148"/>
      <c r="BL239" s="19"/>
      <c r="BM239" s="17"/>
      <c r="BN239" s="19"/>
      <c r="BP239" s="16"/>
      <c r="BQ239" s="39"/>
      <c r="BR239" s="40"/>
      <c r="BS239" s="40"/>
      <c r="BT239" s="148"/>
      <c r="BU239" s="19"/>
      <c r="BV239" s="17"/>
      <c r="BW239" s="19"/>
      <c r="BX239" s="19"/>
      <c r="BY239" s="16"/>
      <c r="BZ239" s="19"/>
      <c r="CA239" s="15"/>
      <c r="CB239" s="19"/>
      <c r="CC239" s="148"/>
      <c r="CD239" s="19"/>
      <c r="CE239" s="15"/>
      <c r="CF239" s="15"/>
      <c r="CG239" s="15"/>
      <c r="CH239" s="148"/>
      <c r="CI239" s="15"/>
      <c r="CJ239" s="15"/>
      <c r="CK239" s="15"/>
      <c r="CL239" s="15"/>
      <c r="CM239" s="15"/>
      <c r="CN239" s="148"/>
      <c r="CO239" s="15"/>
      <c r="CP239" s="148"/>
      <c r="CQ239" s="15"/>
      <c r="CR239" s="148"/>
      <c r="CS239" s="15"/>
      <c r="CT239" s="15"/>
      <c r="CU239" s="15"/>
    </row>
    <row r="240" spans="1:100">
      <c r="B240" s="15"/>
      <c r="C240" s="15"/>
      <c r="D240" s="15"/>
      <c r="E240" s="15"/>
      <c r="F240" s="15"/>
      <c r="G240" s="15"/>
      <c r="H240" s="15"/>
      <c r="I240" s="15"/>
      <c r="J240" s="15"/>
      <c r="K240" s="15"/>
      <c r="L240" s="146"/>
      <c r="M240" s="15"/>
      <c r="N240" s="15"/>
      <c r="O240" s="15"/>
      <c r="P240" s="15"/>
      <c r="Q240" s="15"/>
      <c r="R240" s="15"/>
      <c r="S240" s="15"/>
      <c r="T240" s="15"/>
      <c r="U240" s="15"/>
      <c r="V240" s="15"/>
      <c r="W240" s="15"/>
      <c r="X240" s="15"/>
      <c r="Y240" s="19"/>
      <c r="Z240" s="16"/>
      <c r="AA240" s="19"/>
      <c r="AB240" s="16"/>
      <c r="AC240" s="148"/>
      <c r="AD240" s="148"/>
      <c r="AE240" s="19"/>
      <c r="AF240" s="16"/>
      <c r="AG240" s="19"/>
      <c r="AH240" s="16"/>
      <c r="AI240" s="39"/>
      <c r="AJ240" s="39"/>
      <c r="AK240" s="40"/>
      <c r="AL240" s="148"/>
      <c r="AM240" s="148"/>
      <c r="AN240" s="19"/>
      <c r="AO240" s="17"/>
      <c r="AP240" s="16"/>
      <c r="AQ240" s="19"/>
      <c r="AR240" s="16"/>
      <c r="AS240" s="39"/>
      <c r="AT240" s="39"/>
      <c r="AU240" s="40"/>
      <c r="AV240" s="148"/>
      <c r="AW240" s="19"/>
      <c r="AX240" s="19"/>
      <c r="AZ240" s="19"/>
      <c r="BA240" s="40"/>
      <c r="BB240" s="40"/>
      <c r="BC240" s="40"/>
      <c r="BD240" s="148"/>
      <c r="BE240" s="19"/>
      <c r="BF240" s="19"/>
      <c r="BH240" s="16"/>
      <c r="BI240" s="39"/>
      <c r="BJ240" s="40"/>
      <c r="BK240" s="39"/>
      <c r="BL240" s="148"/>
      <c r="BM240" s="19"/>
      <c r="BN240" s="17"/>
      <c r="BO240" s="19"/>
      <c r="BP240" s="19"/>
      <c r="BQ240" s="16"/>
      <c r="BR240" s="39"/>
      <c r="BS240" s="40"/>
      <c r="BT240" s="40"/>
      <c r="BU240" s="148"/>
      <c r="BV240" s="19"/>
      <c r="BW240" s="17"/>
      <c r="BX240" s="19"/>
      <c r="BY240" s="19"/>
      <c r="BZ240" s="16"/>
      <c r="CA240" s="19"/>
      <c r="CB240" s="15"/>
      <c r="CC240" s="19"/>
      <c r="CD240" s="148"/>
      <c r="CE240" s="19"/>
      <c r="CF240" s="15"/>
      <c r="CG240" s="15"/>
      <c r="CH240" s="15"/>
      <c r="CI240" s="148"/>
      <c r="CJ240" s="15"/>
      <c r="CK240" s="15"/>
      <c r="CL240" s="15"/>
      <c r="CM240" s="15"/>
      <c r="CN240" s="15"/>
      <c r="CO240" s="148"/>
      <c r="CP240" s="15"/>
      <c r="CQ240" s="148"/>
      <c r="CR240" s="15"/>
      <c r="CS240" s="148"/>
      <c r="CT240" s="15"/>
      <c r="CU240" s="15"/>
      <c r="CV240" s="15"/>
    </row>
    <row r="241" spans="24:97">
      <c r="X241" s="15"/>
      <c r="AC241" s="148"/>
      <c r="AD241" s="148"/>
      <c r="AL241" s="148"/>
      <c r="AM241" s="148"/>
      <c r="AV241" s="148"/>
      <c r="BD241" s="148"/>
      <c r="BL241" s="148"/>
      <c r="BU241" s="148"/>
      <c r="CD241" s="148"/>
      <c r="CI241" s="148"/>
      <c r="CO241" s="148"/>
      <c r="CQ241" s="148"/>
      <c r="CS241" s="148"/>
    </row>
    <row r="242" spans="24:97">
      <c r="X242" s="15"/>
      <c r="AC242" s="148"/>
      <c r="AD242" s="148"/>
      <c r="AL242" s="148"/>
      <c r="AM242" s="148"/>
      <c r="AV242" s="148"/>
      <c r="BD242" s="148"/>
      <c r="BL242" s="148"/>
      <c r="BU242" s="148"/>
      <c r="CD242" s="148"/>
      <c r="CI242" s="148"/>
      <c r="CO242" s="148"/>
      <c r="CQ242" s="148"/>
      <c r="CS242" s="148"/>
    </row>
    <row r="243" spans="24:97">
      <c r="X243" s="15"/>
      <c r="AC243" s="148"/>
      <c r="AD243" s="148"/>
      <c r="AL243" s="148"/>
      <c r="AM243" s="148"/>
      <c r="AV243" s="148"/>
      <c r="BD243" s="148"/>
      <c r="BL243" s="148"/>
      <c r="BU243" s="148"/>
      <c r="CD243" s="148"/>
      <c r="CI243" s="148"/>
      <c r="CO243" s="148"/>
      <c r="CQ243" s="148"/>
      <c r="CS243" s="148"/>
    </row>
    <row r="244" spans="24:97">
      <c r="X244" s="15"/>
      <c r="AC244" s="148"/>
      <c r="AD244" s="148"/>
      <c r="AL244" s="148"/>
      <c r="AM244" s="148"/>
      <c r="AV244" s="148"/>
      <c r="BD244" s="148"/>
      <c r="BL244" s="148"/>
      <c r="BU244" s="148"/>
      <c r="CD244" s="148"/>
      <c r="CI244" s="148"/>
      <c r="CO244" s="148"/>
      <c r="CQ244" s="148"/>
      <c r="CS244" s="148"/>
    </row>
    <row r="245" spans="24:97">
      <c r="X245" s="15"/>
      <c r="AC245" s="148"/>
      <c r="AD245" s="148"/>
      <c r="AL245" s="148"/>
      <c r="AM245" s="148"/>
      <c r="AV245" s="148"/>
      <c r="BD245" s="148"/>
      <c r="BL245" s="148"/>
      <c r="BU245" s="148"/>
      <c r="CD245" s="148"/>
      <c r="CI245" s="148"/>
      <c r="CO245" s="148"/>
      <c r="CQ245" s="148"/>
      <c r="CS245" s="148"/>
    </row>
    <row r="246" spans="24:97">
      <c r="X246" s="15"/>
      <c r="AC246" s="148"/>
      <c r="AD246" s="148"/>
      <c r="AL246" s="148"/>
      <c r="AM246" s="148"/>
      <c r="AV246" s="148"/>
      <c r="BD246" s="148"/>
      <c r="BL246" s="148"/>
      <c r="BU246" s="148"/>
      <c r="CD246" s="148"/>
      <c r="CI246" s="148"/>
      <c r="CO246" s="148"/>
      <c r="CQ246" s="148"/>
      <c r="CS246" s="148"/>
    </row>
    <row r="247" spans="24:97">
      <c r="X247" s="15"/>
      <c r="AC247" s="148"/>
      <c r="AD247" s="148"/>
      <c r="AL247" s="148"/>
      <c r="AM247" s="148"/>
      <c r="AV247" s="148"/>
      <c r="BD247" s="148"/>
      <c r="BL247" s="148"/>
      <c r="BU247" s="148"/>
      <c r="CD247" s="148"/>
      <c r="CI247" s="148"/>
      <c r="CO247" s="148"/>
      <c r="CQ247" s="148"/>
      <c r="CS247" s="148"/>
    </row>
    <row r="248" spans="24:97">
      <c r="X248" s="15"/>
      <c r="AC248" s="148"/>
      <c r="AD248" s="148"/>
      <c r="AL248" s="148"/>
      <c r="AM248" s="148"/>
      <c r="AV248" s="148"/>
      <c r="BD248" s="148"/>
      <c r="BL248" s="148"/>
      <c r="BU248" s="148"/>
      <c r="CD248" s="148"/>
      <c r="CI248" s="148"/>
      <c r="CO248" s="148"/>
      <c r="CQ248" s="148"/>
      <c r="CS248" s="148"/>
    </row>
    <row r="249" spans="24:97">
      <c r="X249" s="15"/>
      <c r="AC249" s="148"/>
      <c r="AD249" s="148"/>
      <c r="AL249" s="148"/>
      <c r="AM249" s="148"/>
      <c r="AV249" s="148"/>
      <c r="BD249" s="148"/>
      <c r="BL249" s="148"/>
      <c r="BU249" s="148"/>
      <c r="CD249" s="148"/>
      <c r="CI249" s="148"/>
      <c r="CO249" s="148"/>
      <c r="CQ249" s="148"/>
      <c r="CS249" s="148"/>
    </row>
    <row r="250" spans="24:97">
      <c r="X250" s="15"/>
      <c r="AC250" s="148"/>
      <c r="AD250" s="148"/>
      <c r="AL250" s="148"/>
      <c r="AM250" s="148"/>
      <c r="AV250" s="148"/>
      <c r="BD250" s="148"/>
      <c r="BL250" s="148"/>
      <c r="BU250" s="148"/>
      <c r="CD250" s="148"/>
      <c r="CI250" s="148"/>
      <c r="CO250" s="148"/>
      <c r="CQ250" s="148"/>
      <c r="CS250" s="148"/>
    </row>
    <row r="251" spans="24:97">
      <c r="X251" s="15"/>
      <c r="AC251" s="148"/>
      <c r="AD251" s="148"/>
      <c r="AL251" s="148"/>
      <c r="AM251" s="148"/>
      <c r="AV251" s="148"/>
      <c r="BD251" s="148"/>
      <c r="BL251" s="148"/>
      <c r="BU251" s="148"/>
      <c r="CD251" s="148"/>
      <c r="CI251" s="148"/>
      <c r="CO251" s="148"/>
      <c r="CQ251" s="148"/>
      <c r="CS251" s="148"/>
    </row>
    <row r="252" spans="24:97">
      <c r="X252" s="15"/>
      <c r="AC252" s="148"/>
      <c r="AD252" s="148"/>
      <c r="AL252" s="148"/>
      <c r="AM252" s="148"/>
      <c r="AV252" s="148"/>
      <c r="BD252" s="148"/>
      <c r="BL252" s="148"/>
      <c r="BU252" s="148"/>
      <c r="CD252" s="148"/>
      <c r="CI252" s="148"/>
      <c r="CO252" s="148"/>
      <c r="CQ252" s="148"/>
      <c r="CS252" s="148"/>
    </row>
    <row r="253" spans="24:97">
      <c r="X253" s="15"/>
      <c r="AC253" s="148"/>
      <c r="AD253" s="148"/>
      <c r="AL253" s="148"/>
      <c r="AM253" s="148"/>
      <c r="AV253" s="148"/>
      <c r="BD253" s="148"/>
      <c r="BL253" s="148"/>
      <c r="BU253" s="148"/>
      <c r="CD253" s="148"/>
      <c r="CI253" s="148"/>
      <c r="CO253" s="148"/>
      <c r="CQ253" s="148"/>
      <c r="CS253" s="148"/>
    </row>
    <row r="254" spans="24:97">
      <c r="X254" s="15"/>
      <c r="AC254" s="148"/>
      <c r="AD254" s="148"/>
      <c r="AL254" s="148"/>
      <c r="AM254" s="148"/>
      <c r="AV254" s="148"/>
      <c r="BD254" s="148"/>
      <c r="BL254" s="148"/>
      <c r="BU254" s="148"/>
      <c r="CD254" s="148"/>
      <c r="CI254" s="148"/>
      <c r="CO254" s="148"/>
      <c r="CQ254" s="148"/>
      <c r="CS254" s="148"/>
    </row>
    <row r="255" spans="24:97">
      <c r="X255" s="15"/>
      <c r="AC255" s="148"/>
      <c r="AD255" s="148"/>
      <c r="AL255" s="148"/>
      <c r="AM255" s="148"/>
      <c r="AV255" s="148"/>
      <c r="BD255" s="148"/>
      <c r="BL255" s="148"/>
      <c r="BU255" s="148"/>
      <c r="CD255" s="148"/>
      <c r="CI255" s="148"/>
      <c r="CO255" s="148"/>
      <c r="CQ255" s="148"/>
      <c r="CS255" s="148"/>
    </row>
    <row r="256" spans="24:97">
      <c r="X256" s="15"/>
      <c r="AC256" s="148"/>
      <c r="AD256" s="148"/>
      <c r="AL256" s="148"/>
      <c r="AM256" s="148"/>
      <c r="AV256" s="148"/>
      <c r="BD256" s="148"/>
      <c r="BL256" s="148"/>
      <c r="BU256" s="148"/>
      <c r="CD256" s="148"/>
      <c r="CI256" s="148"/>
      <c r="CO256" s="148"/>
      <c r="CQ256" s="148"/>
      <c r="CS256" s="148"/>
    </row>
    <row r="257" spans="24:97">
      <c r="X257" s="15"/>
      <c r="AC257" s="148"/>
      <c r="AD257" s="148"/>
      <c r="AL257" s="148"/>
      <c r="AM257" s="148"/>
      <c r="AV257" s="148"/>
      <c r="BD257" s="148"/>
      <c r="BL257" s="148"/>
      <c r="BU257" s="148"/>
      <c r="CD257" s="148"/>
      <c r="CI257" s="148"/>
      <c r="CO257" s="148"/>
      <c r="CQ257" s="148"/>
      <c r="CS257" s="148"/>
    </row>
    <row r="258" spans="24:97">
      <c r="X258" s="15"/>
      <c r="AC258" s="148"/>
      <c r="AD258" s="148"/>
      <c r="AL258" s="148"/>
      <c r="AM258" s="148"/>
      <c r="AV258" s="148"/>
      <c r="BD258" s="148"/>
      <c r="BL258" s="148"/>
      <c r="BU258" s="148"/>
      <c r="CD258" s="148"/>
      <c r="CI258" s="148"/>
      <c r="CO258" s="148"/>
      <c r="CQ258" s="148"/>
      <c r="CS258" s="148"/>
    </row>
    <row r="259" spans="24:97">
      <c r="X259" s="15"/>
      <c r="AC259" s="148"/>
      <c r="AD259" s="148"/>
      <c r="AL259" s="148"/>
      <c r="AM259" s="148"/>
      <c r="AV259" s="148"/>
      <c r="BD259" s="148"/>
      <c r="BL259" s="148"/>
      <c r="BU259" s="148"/>
      <c r="CD259" s="148"/>
      <c r="CI259" s="148"/>
      <c r="CO259" s="148"/>
      <c r="CQ259" s="148"/>
      <c r="CS259" s="148"/>
    </row>
    <row r="260" spans="24:97">
      <c r="X260" s="15"/>
      <c r="AC260" s="148"/>
      <c r="AD260" s="148"/>
      <c r="AL260" s="148"/>
      <c r="AM260" s="148"/>
      <c r="AV260" s="148"/>
      <c r="BD260" s="148"/>
      <c r="BL260" s="148"/>
      <c r="BU260" s="148"/>
      <c r="CD260" s="148"/>
      <c r="CI260" s="148"/>
      <c r="CO260" s="148"/>
      <c r="CQ260" s="148"/>
      <c r="CS260" s="148"/>
    </row>
    <row r="261" spans="24:97">
      <c r="X261" s="15"/>
      <c r="AC261" s="148"/>
      <c r="AD261" s="148"/>
      <c r="AL261" s="148"/>
      <c r="AM261" s="148"/>
      <c r="AV261" s="148"/>
      <c r="BD261" s="148"/>
      <c r="BL261" s="148"/>
      <c r="BU261" s="148"/>
      <c r="CD261" s="148"/>
      <c r="CI261" s="148"/>
      <c r="CO261" s="148"/>
      <c r="CQ261" s="148"/>
      <c r="CS261" s="148"/>
    </row>
    <row r="262" spans="24:97">
      <c r="X262" s="15"/>
      <c r="AC262" s="148"/>
      <c r="AD262" s="148"/>
      <c r="AL262" s="148"/>
      <c r="AM262" s="148"/>
      <c r="AV262" s="148"/>
      <c r="BD262" s="148"/>
      <c r="BL262" s="148"/>
      <c r="BU262" s="148"/>
      <c r="CD262" s="148"/>
      <c r="CI262" s="148"/>
      <c r="CO262" s="148"/>
      <c r="CQ262" s="148"/>
      <c r="CS262" s="148"/>
    </row>
    <row r="263" spans="24:97">
      <c r="X263" s="15"/>
      <c r="AC263" s="148"/>
      <c r="AD263" s="148"/>
      <c r="AL263" s="148"/>
      <c r="AM263" s="148"/>
      <c r="AV263" s="148"/>
      <c r="BD263" s="148"/>
      <c r="BL263" s="148"/>
      <c r="BU263" s="148"/>
      <c r="CD263" s="148"/>
      <c r="CI263" s="148"/>
      <c r="CO263" s="148"/>
      <c r="CQ263" s="148"/>
      <c r="CS263" s="148"/>
    </row>
    <row r="264" spans="24:97">
      <c r="X264" s="15"/>
      <c r="AC264" s="148"/>
      <c r="AD264" s="148"/>
      <c r="AL264" s="148"/>
      <c r="AM264" s="148"/>
      <c r="AV264" s="148"/>
      <c r="BD264" s="148"/>
      <c r="BL264" s="148"/>
      <c r="BU264" s="148"/>
      <c r="CD264" s="148"/>
      <c r="CI264" s="148"/>
      <c r="CO264" s="148"/>
      <c r="CQ264" s="148"/>
      <c r="CS264" s="148"/>
    </row>
    <row r="265" spans="24:97">
      <c r="X265" s="15"/>
      <c r="AC265" s="148"/>
      <c r="AD265" s="148"/>
      <c r="AL265" s="148"/>
      <c r="AM265" s="148"/>
      <c r="AV265" s="148"/>
      <c r="BD265" s="148"/>
      <c r="BL265" s="148"/>
      <c r="BU265" s="148"/>
      <c r="CD265" s="148"/>
      <c r="CI265" s="148"/>
      <c r="CO265" s="148"/>
      <c r="CQ265" s="148"/>
      <c r="CS265" s="148"/>
    </row>
    <row r="266" spans="24:97">
      <c r="X266" s="15"/>
      <c r="AC266" s="148"/>
      <c r="AD266" s="148"/>
      <c r="AL266" s="148"/>
      <c r="AM266" s="148"/>
      <c r="AV266" s="148"/>
      <c r="BD266" s="148"/>
      <c r="BL266" s="148"/>
      <c r="BU266" s="148"/>
      <c r="CD266" s="148"/>
      <c r="CI266" s="148"/>
      <c r="CO266" s="148"/>
      <c r="CQ266" s="148"/>
      <c r="CS266" s="148"/>
    </row>
    <row r="267" spans="24:97">
      <c r="X267" s="15"/>
      <c r="AC267" s="148"/>
      <c r="AD267" s="148"/>
      <c r="AL267" s="148"/>
      <c r="AM267" s="148"/>
      <c r="AV267" s="148"/>
      <c r="BD267" s="148"/>
      <c r="BL267" s="148"/>
      <c r="BU267" s="148"/>
      <c r="CD267" s="148"/>
      <c r="CI267" s="148"/>
      <c r="CO267" s="148"/>
      <c r="CQ267" s="148"/>
      <c r="CS267" s="148"/>
    </row>
    <row r="268" spans="24:97">
      <c r="X268" s="15"/>
      <c r="AC268" s="148"/>
      <c r="AD268" s="148"/>
      <c r="AL268" s="148"/>
      <c r="AM268" s="148"/>
      <c r="AV268" s="148"/>
      <c r="BD268" s="148"/>
      <c r="BL268" s="148"/>
      <c r="BU268" s="148"/>
      <c r="CD268" s="148"/>
      <c r="CI268" s="148"/>
      <c r="CO268" s="148"/>
      <c r="CQ268" s="148"/>
      <c r="CS268" s="148"/>
    </row>
    <row r="269" spans="24:97">
      <c r="X269" s="15"/>
      <c r="AC269" s="148"/>
      <c r="AD269" s="148"/>
      <c r="AL269" s="148"/>
      <c r="AM269" s="148"/>
      <c r="AV269" s="148"/>
      <c r="BD269" s="148"/>
      <c r="BL269" s="148"/>
      <c r="BU269" s="148"/>
      <c r="CD269" s="148"/>
      <c r="CI269" s="148"/>
      <c r="CO269" s="148"/>
      <c r="CQ269" s="148"/>
      <c r="CS269" s="148"/>
    </row>
    <row r="270" spans="24:97">
      <c r="X270" s="15"/>
      <c r="AC270" s="148"/>
      <c r="AD270" s="148"/>
      <c r="AL270" s="148"/>
      <c r="AM270" s="148"/>
      <c r="AV270" s="148"/>
      <c r="BD270" s="148"/>
      <c r="BL270" s="148"/>
      <c r="BU270" s="148"/>
      <c r="CD270" s="148"/>
      <c r="CI270" s="148"/>
      <c r="CO270" s="148"/>
      <c r="CQ270" s="148"/>
      <c r="CS270" s="148"/>
    </row>
    <row r="271" spans="24:97">
      <c r="X271" s="15"/>
      <c r="AC271" s="148"/>
      <c r="AD271" s="148"/>
      <c r="AL271" s="148"/>
      <c r="AM271" s="148"/>
      <c r="AV271" s="148"/>
      <c r="BD271" s="148"/>
      <c r="BL271" s="148"/>
      <c r="BU271" s="148"/>
      <c r="CD271" s="148"/>
      <c r="CI271" s="148"/>
      <c r="CO271" s="148"/>
      <c r="CQ271" s="148"/>
      <c r="CS271" s="148"/>
    </row>
    <row r="272" spans="24:97">
      <c r="X272" s="15"/>
      <c r="AC272" s="148"/>
      <c r="AD272" s="148"/>
      <c r="AL272" s="148"/>
      <c r="AM272" s="148"/>
      <c r="AV272" s="148"/>
      <c r="BD272" s="148"/>
      <c r="BL272" s="148"/>
      <c r="BU272" s="148"/>
      <c r="CD272" s="148"/>
      <c r="CI272" s="148"/>
      <c r="CO272" s="148"/>
      <c r="CQ272" s="148"/>
      <c r="CS272" s="148"/>
    </row>
    <row r="273" spans="24:97">
      <c r="X273" s="15"/>
      <c r="AC273" s="148"/>
      <c r="AD273" s="148"/>
      <c r="AL273" s="148"/>
      <c r="AM273" s="148"/>
      <c r="AV273" s="148"/>
      <c r="BD273" s="148"/>
      <c r="BL273" s="148"/>
      <c r="BU273" s="148"/>
      <c r="CD273" s="148"/>
      <c r="CI273" s="148"/>
      <c r="CO273" s="148"/>
      <c r="CQ273" s="148"/>
      <c r="CS273" s="148"/>
    </row>
    <row r="274" spans="24:97">
      <c r="X274" s="15"/>
      <c r="AC274" s="148"/>
      <c r="AD274" s="148"/>
      <c r="AL274" s="148"/>
      <c r="AM274" s="148"/>
      <c r="AV274" s="148"/>
      <c r="BD274" s="148"/>
      <c r="BL274" s="148"/>
      <c r="BU274" s="148"/>
      <c r="CD274" s="148"/>
      <c r="CI274" s="148"/>
      <c r="CO274" s="148"/>
      <c r="CQ274" s="148"/>
      <c r="CS274" s="148"/>
    </row>
    <row r="275" spans="24:97">
      <c r="X275" s="15"/>
      <c r="AC275" s="148"/>
      <c r="AD275" s="148"/>
      <c r="AL275" s="148"/>
      <c r="AM275" s="148"/>
      <c r="AV275" s="148"/>
      <c r="BD275" s="148"/>
      <c r="BL275" s="148"/>
      <c r="BU275" s="148"/>
      <c r="CD275" s="148"/>
      <c r="CI275" s="148"/>
      <c r="CO275" s="148"/>
      <c r="CQ275" s="148"/>
      <c r="CS275" s="148"/>
    </row>
    <row r="276" spans="24:97">
      <c r="X276" s="15"/>
      <c r="AC276" s="148"/>
      <c r="AD276" s="148"/>
      <c r="AL276" s="148"/>
      <c r="AM276" s="148"/>
      <c r="AV276" s="148"/>
      <c r="BD276" s="148"/>
      <c r="BL276" s="148"/>
      <c r="BU276" s="148"/>
      <c r="CD276" s="148"/>
      <c r="CI276" s="148"/>
      <c r="CO276" s="148"/>
      <c r="CQ276" s="148"/>
      <c r="CS276" s="148"/>
    </row>
    <row r="277" spans="24:97">
      <c r="X277" s="15"/>
      <c r="AC277" s="148"/>
      <c r="AD277" s="148"/>
      <c r="AL277" s="148"/>
      <c r="AM277" s="148"/>
      <c r="AV277" s="148"/>
      <c r="BD277" s="148"/>
      <c r="BL277" s="148"/>
      <c r="BU277" s="148"/>
      <c r="CD277" s="148"/>
      <c r="CI277" s="148"/>
      <c r="CO277" s="148"/>
      <c r="CQ277" s="148"/>
      <c r="CS277" s="148"/>
    </row>
    <row r="278" spans="24:97">
      <c r="X278" s="15"/>
      <c r="AC278" s="148"/>
      <c r="AD278" s="148"/>
      <c r="AL278" s="148"/>
      <c r="AM278" s="148"/>
      <c r="AV278" s="148"/>
      <c r="BD278" s="148"/>
      <c r="BL278" s="148"/>
      <c r="BU278" s="148"/>
      <c r="CD278" s="148"/>
      <c r="CI278" s="148"/>
      <c r="CO278" s="148"/>
      <c r="CQ278" s="148"/>
      <c r="CS278" s="148"/>
    </row>
    <row r="279" spans="24:97">
      <c r="X279" s="15"/>
      <c r="AC279" s="148"/>
      <c r="AD279" s="148"/>
      <c r="AL279" s="148"/>
      <c r="AM279" s="148"/>
      <c r="AV279" s="148"/>
      <c r="BD279" s="148"/>
      <c r="BL279" s="148"/>
      <c r="BU279" s="148"/>
      <c r="CD279" s="148"/>
      <c r="CI279" s="148"/>
      <c r="CO279" s="148"/>
      <c r="CQ279" s="148"/>
      <c r="CS279" s="148"/>
    </row>
    <row r="280" spans="24:97">
      <c r="X280" s="15"/>
      <c r="AC280" s="148"/>
      <c r="AD280" s="148"/>
      <c r="AL280" s="148"/>
      <c r="AM280" s="148"/>
      <c r="AV280" s="148"/>
      <c r="BD280" s="148"/>
      <c r="BL280" s="148"/>
      <c r="BU280" s="148"/>
      <c r="CD280" s="148"/>
      <c r="CI280" s="148"/>
      <c r="CO280" s="148"/>
      <c r="CQ280" s="148"/>
      <c r="CS280" s="148"/>
    </row>
    <row r="281" spans="24:97">
      <c r="AC281" s="148"/>
      <c r="AD281" s="148"/>
      <c r="AL281" s="148"/>
      <c r="AM281" s="148"/>
      <c r="AV281" s="148"/>
      <c r="BD281" s="148"/>
      <c r="BL281" s="148"/>
      <c r="BU281" s="148"/>
      <c r="CD281" s="148"/>
      <c r="CI281" s="148"/>
      <c r="CO281" s="148"/>
      <c r="CQ281" s="148"/>
      <c r="CS281" s="148"/>
    </row>
    <row r="282" spans="24:97">
      <c r="AC282" s="148"/>
      <c r="AD282" s="148"/>
      <c r="AL282" s="148"/>
      <c r="AM282" s="148"/>
      <c r="AV282" s="148"/>
      <c r="BD282" s="148"/>
      <c r="BL282" s="148"/>
      <c r="BU282" s="148"/>
      <c r="CD282" s="148"/>
      <c r="CI282" s="148"/>
      <c r="CO282" s="148"/>
      <c r="CQ282" s="148"/>
      <c r="CS282" s="148"/>
    </row>
    <row r="283" spans="24:97">
      <c r="AC283" s="148"/>
      <c r="AD283" s="148"/>
      <c r="AL283" s="148"/>
      <c r="AM283" s="148"/>
      <c r="AV283" s="148"/>
      <c r="BD283" s="148"/>
      <c r="BL283" s="148"/>
      <c r="BU283" s="148"/>
      <c r="CD283" s="148"/>
      <c r="CI283" s="148"/>
      <c r="CO283" s="148"/>
      <c r="CQ283" s="148"/>
      <c r="CS283" s="148"/>
    </row>
    <row r="284" spans="24:97">
      <c r="AC284" s="148"/>
      <c r="AD284" s="148"/>
      <c r="AL284" s="148"/>
      <c r="AM284" s="148"/>
      <c r="AV284" s="148"/>
      <c r="BD284" s="148"/>
      <c r="BL284" s="148"/>
      <c r="BU284" s="148"/>
      <c r="CD284" s="148"/>
      <c r="CI284" s="148"/>
      <c r="CO284" s="148"/>
      <c r="CQ284" s="148"/>
      <c r="CS284" s="148"/>
    </row>
    <row r="285" spans="24:97">
      <c r="AC285" s="148"/>
      <c r="AD285" s="148"/>
      <c r="AL285" s="148"/>
      <c r="AM285" s="148"/>
      <c r="AV285" s="148"/>
      <c r="BD285" s="148"/>
      <c r="BL285" s="148"/>
      <c r="BU285" s="148"/>
      <c r="CD285" s="148"/>
      <c r="CI285" s="148"/>
      <c r="CO285" s="148"/>
      <c r="CQ285" s="148"/>
      <c r="CS285" s="148"/>
    </row>
    <row r="286" spans="24:97">
      <c r="AC286" s="148"/>
      <c r="AD286" s="148"/>
      <c r="AL286" s="148"/>
      <c r="AM286" s="148"/>
      <c r="AV286" s="148"/>
      <c r="BD286" s="148"/>
      <c r="BL286" s="148"/>
      <c r="BU286" s="148"/>
      <c r="CD286" s="148"/>
      <c r="CI286" s="148"/>
      <c r="CO286" s="148"/>
      <c r="CQ286" s="148"/>
      <c r="CS286" s="148"/>
    </row>
    <row r="287" spans="24:97">
      <c r="AC287" s="148"/>
      <c r="AD287" s="148"/>
      <c r="AL287" s="148"/>
      <c r="AM287" s="148"/>
      <c r="AV287" s="148"/>
      <c r="BD287" s="148"/>
      <c r="BL287" s="148"/>
      <c r="BU287" s="148"/>
      <c r="CD287" s="148"/>
      <c r="CI287" s="148"/>
      <c r="CO287" s="148"/>
      <c r="CQ287" s="148"/>
      <c r="CS287" s="148"/>
    </row>
    <row r="288" spans="24:97">
      <c r="AC288" s="148"/>
      <c r="AD288" s="148"/>
      <c r="AL288" s="148"/>
      <c r="AM288" s="148"/>
      <c r="AV288" s="148"/>
      <c r="BD288" s="148"/>
      <c r="BL288" s="148"/>
      <c r="BU288" s="148"/>
      <c r="CD288" s="148"/>
      <c r="CI288" s="148"/>
      <c r="CO288" s="148"/>
      <c r="CQ288" s="148"/>
      <c r="CS288" s="148"/>
    </row>
    <row r="289" spans="29:97">
      <c r="AC289" s="148"/>
      <c r="AD289" s="148"/>
      <c r="AL289" s="148"/>
      <c r="AM289" s="148"/>
      <c r="AV289" s="148"/>
      <c r="BD289" s="148"/>
      <c r="BL289" s="148"/>
      <c r="BU289" s="148"/>
      <c r="CD289" s="148"/>
      <c r="CI289" s="148"/>
      <c r="CO289" s="148"/>
      <c r="CQ289" s="148"/>
      <c r="CS289" s="148"/>
    </row>
    <row r="290" spans="29:97">
      <c r="AC290" s="148"/>
      <c r="AD290" s="148"/>
      <c r="AL290" s="148"/>
      <c r="AM290" s="148"/>
      <c r="AV290" s="148"/>
      <c r="BD290" s="148"/>
      <c r="BL290" s="148"/>
      <c r="BU290" s="148"/>
      <c r="CD290" s="148"/>
      <c r="CI290" s="148"/>
      <c r="CO290" s="148"/>
      <c r="CQ290" s="148"/>
      <c r="CS290" s="148"/>
    </row>
    <row r="291" spans="29:97">
      <c r="AC291" s="148"/>
      <c r="AD291" s="148"/>
      <c r="AL291" s="148"/>
      <c r="AM291" s="148"/>
      <c r="AV291" s="148"/>
      <c r="BD291" s="148"/>
      <c r="BL291" s="148"/>
      <c r="BU291" s="148"/>
      <c r="CD291" s="148"/>
      <c r="CI291" s="148"/>
      <c r="CO291" s="148"/>
      <c r="CQ291" s="148"/>
      <c r="CS291" s="148"/>
    </row>
    <row r="292" spans="29:97">
      <c r="AC292" s="148"/>
      <c r="AD292" s="148"/>
      <c r="AL292" s="148"/>
      <c r="AM292" s="148"/>
      <c r="AV292" s="148"/>
      <c r="BD292" s="148"/>
      <c r="BL292" s="148"/>
      <c r="BU292" s="148"/>
      <c r="CD292" s="148"/>
      <c r="CI292" s="148"/>
      <c r="CO292" s="148"/>
      <c r="CQ292" s="148"/>
      <c r="CS292" s="148"/>
    </row>
  </sheetData>
  <autoFilter ref="B7:CV239" xr:uid="{00000000-0009-0000-0000-000000000000}"/>
  <mergeCells count="37">
    <mergeCell ref="E3:L4"/>
    <mergeCell ref="B1:H1"/>
    <mergeCell ref="B44:B46"/>
    <mergeCell ref="BM6:BQ6"/>
    <mergeCell ref="BE6:BH6"/>
    <mergeCell ref="B156:B158"/>
    <mergeCell ref="AS6:AU6"/>
    <mergeCell ref="Q6:Q7"/>
    <mergeCell ref="CJ6:CM6"/>
    <mergeCell ref="Y6:AB6"/>
    <mergeCell ref="S6:S7"/>
    <mergeCell ref="T6:T7"/>
    <mergeCell ref="C236:P236"/>
    <mergeCell ref="AE6:AH6"/>
    <mergeCell ref="AI6:AK6"/>
    <mergeCell ref="BV6:BZ6"/>
    <mergeCell ref="AW6:AZ6"/>
    <mergeCell ref="B6:D6"/>
    <mergeCell ref="E6:L6"/>
    <mergeCell ref="M6:M7"/>
    <mergeCell ref="AN6:AR6"/>
    <mergeCell ref="U6:U7"/>
    <mergeCell ref="V6:V7"/>
    <mergeCell ref="W6:W7"/>
    <mergeCell ref="N6:N7"/>
    <mergeCell ref="O6:O7"/>
    <mergeCell ref="P6:P7"/>
    <mergeCell ref="R6:R7"/>
    <mergeCell ref="CU6:CV6"/>
    <mergeCell ref="BA6:BC6"/>
    <mergeCell ref="BI6:BK6"/>
    <mergeCell ref="BR6:BT6"/>
    <mergeCell ref="CA6:CC6"/>
    <mergeCell ref="CR6:CR7"/>
    <mergeCell ref="CT6:CT7"/>
    <mergeCell ref="CP6:CP7"/>
    <mergeCell ref="CE6:CH6"/>
  </mergeCells>
  <phoneticPr fontId="0" type="noConversion"/>
  <hyperlinks>
    <hyperlink ref="T9" r:id="rId1" xr:uid="{00000000-0004-0000-0000-000000000000}"/>
    <hyperlink ref="T16" r:id="rId2" xr:uid="{00000000-0004-0000-0000-000001000000}"/>
    <hyperlink ref="T171" r:id="rId3" xr:uid="{00000000-0004-0000-0000-000002000000}"/>
    <hyperlink ref="T26" r:id="rId4" xr:uid="{00000000-0004-0000-0000-000003000000}"/>
    <hyperlink ref="T31" r:id="rId5" xr:uid="{00000000-0004-0000-0000-000004000000}"/>
    <hyperlink ref="T37" r:id="rId6" xr:uid="{00000000-0004-0000-0000-000005000000}"/>
    <hyperlink ref="T79" r:id="rId7" xr:uid="{00000000-0004-0000-0000-000006000000}"/>
    <hyperlink ref="T44" r:id="rId8" xr:uid="{00000000-0004-0000-0000-000007000000}"/>
    <hyperlink ref="T53" r:id="rId9" xr:uid="{00000000-0004-0000-0000-000008000000}"/>
    <hyperlink ref="T59" r:id="rId10" xr:uid="{00000000-0004-0000-0000-000009000000}"/>
    <hyperlink ref="T60" r:id="rId11" xr:uid="{00000000-0004-0000-0000-00000A000000}"/>
    <hyperlink ref="T148" r:id="rId12" xr:uid="{00000000-0004-0000-0000-00000B000000}"/>
    <hyperlink ref="T177" r:id="rId13" xr:uid="{00000000-0004-0000-0000-00000C000000}"/>
    <hyperlink ref="T127" r:id="rId14" xr:uid="{00000000-0004-0000-0000-00000D000000}"/>
    <hyperlink ref="T84" r:id="rId15" xr:uid="{00000000-0004-0000-0000-00000E000000}"/>
    <hyperlink ref="T86" r:id="rId16" xr:uid="{00000000-0004-0000-0000-00000F000000}"/>
    <hyperlink ref="T123" r:id="rId17" xr:uid="{00000000-0004-0000-0000-000010000000}"/>
    <hyperlink ref="T121" r:id="rId18" xr:uid="{00000000-0004-0000-0000-000011000000}"/>
    <hyperlink ref="T122" r:id="rId19" xr:uid="{00000000-0004-0000-0000-000012000000}"/>
    <hyperlink ref="T124" r:id="rId20" xr:uid="{00000000-0004-0000-0000-000013000000}"/>
    <hyperlink ref="T132" r:id="rId21" xr:uid="{00000000-0004-0000-0000-000014000000}"/>
    <hyperlink ref="T141" r:id="rId22" xr:uid="{00000000-0004-0000-0000-000015000000}"/>
    <hyperlink ref="T42" r:id="rId23" xr:uid="{00000000-0004-0000-0000-000016000000}"/>
    <hyperlink ref="T153" r:id="rId24" xr:uid="{00000000-0004-0000-0000-000017000000}"/>
    <hyperlink ref="T154" r:id="rId25" xr:uid="{00000000-0004-0000-0000-000018000000}"/>
    <hyperlink ref="T168" r:id="rId26" xr:uid="{00000000-0004-0000-0000-000019000000}"/>
    <hyperlink ref="T170" r:id="rId27" xr:uid="{00000000-0004-0000-0000-00001A000000}"/>
    <hyperlink ref="T199" r:id="rId28" xr:uid="{00000000-0004-0000-0000-00001B000000}"/>
    <hyperlink ref="T174" r:id="rId29" xr:uid="{00000000-0004-0000-0000-00001C000000}"/>
    <hyperlink ref="T175" r:id="rId30" xr:uid="{00000000-0004-0000-0000-00001D000000}"/>
    <hyperlink ref="T194" r:id="rId31" xr:uid="{00000000-0004-0000-0000-00001E000000}"/>
    <hyperlink ref="T195" r:id="rId32" xr:uid="{00000000-0004-0000-0000-00001F000000}"/>
    <hyperlink ref="T206" r:id="rId33" xr:uid="{00000000-0004-0000-0000-000020000000}"/>
    <hyperlink ref="T207" r:id="rId34" xr:uid="{00000000-0004-0000-0000-000021000000}"/>
    <hyperlink ref="T208" r:id="rId35" xr:uid="{00000000-0004-0000-0000-000022000000}"/>
    <hyperlink ref="T218" r:id="rId36" xr:uid="{00000000-0004-0000-0000-000023000000}"/>
    <hyperlink ref="T228" r:id="rId37" xr:uid="{00000000-0004-0000-0000-000024000000}"/>
    <hyperlink ref="T8" r:id="rId38" xr:uid="{00000000-0004-0000-0000-000025000000}"/>
    <hyperlink ref="T10" r:id="rId39" xr:uid="{00000000-0004-0000-0000-000026000000}"/>
    <hyperlink ref="T15" r:id="rId40" xr:uid="{00000000-0004-0000-0000-000027000000}"/>
    <hyperlink ref="T19" r:id="rId41" xr:uid="{00000000-0004-0000-0000-000028000000}"/>
    <hyperlink ref="T20" r:id="rId42" xr:uid="{00000000-0004-0000-0000-000029000000}"/>
    <hyperlink ref="T24" r:id="rId43" xr:uid="{00000000-0004-0000-0000-00002A000000}"/>
    <hyperlink ref="T21" r:id="rId44" xr:uid="{00000000-0004-0000-0000-00002B000000}"/>
    <hyperlink ref="T22" r:id="rId45" xr:uid="{00000000-0004-0000-0000-00002C000000}"/>
    <hyperlink ref="T23" r:id="rId46" xr:uid="{00000000-0004-0000-0000-00002D000000}"/>
    <hyperlink ref="T25" r:id="rId47" xr:uid="{00000000-0004-0000-0000-00002E000000}"/>
    <hyperlink ref="T27" r:id="rId48" xr:uid="{00000000-0004-0000-0000-00002F000000}"/>
    <hyperlink ref="T29" r:id="rId49" xr:uid="{00000000-0004-0000-0000-000030000000}"/>
    <hyperlink ref="T30" r:id="rId50" xr:uid="{00000000-0004-0000-0000-000031000000}"/>
    <hyperlink ref="T32" r:id="rId51" xr:uid="{00000000-0004-0000-0000-000032000000}"/>
    <hyperlink ref="T33" r:id="rId52" xr:uid="{00000000-0004-0000-0000-000033000000}"/>
    <hyperlink ref="T36" r:id="rId53" xr:uid="{00000000-0004-0000-0000-000034000000}"/>
    <hyperlink ref="T38" r:id="rId54" xr:uid="{00000000-0004-0000-0000-000035000000}"/>
    <hyperlink ref="T39" r:id="rId55" xr:uid="{00000000-0004-0000-0000-000036000000}"/>
    <hyperlink ref="T95" r:id="rId56" xr:uid="{00000000-0004-0000-0000-000037000000}"/>
    <hyperlink ref="T97" r:id="rId57" xr:uid="{00000000-0004-0000-0000-000038000000}"/>
    <hyperlink ref="T78" r:id="rId58" xr:uid="{00000000-0004-0000-0000-000039000000}"/>
    <hyperlink ref="T43" r:id="rId59" xr:uid="{00000000-0004-0000-0000-00003A000000}"/>
    <hyperlink ref="T104" r:id="rId60" xr:uid="{00000000-0004-0000-0000-00003B000000}"/>
    <hyperlink ref="T111" r:id="rId61" xr:uid="{00000000-0004-0000-0000-00003C000000}"/>
    <hyperlink ref="T167" r:id="rId62" xr:uid="{00000000-0004-0000-0000-00003D000000}"/>
    <hyperlink ref="T112" r:id="rId63" xr:uid="{00000000-0004-0000-0000-00003E000000}"/>
    <hyperlink ref="T114" r:id="rId64" xr:uid="{00000000-0004-0000-0000-00003F000000}"/>
    <hyperlink ref="T45" r:id="rId65" xr:uid="{00000000-0004-0000-0000-000040000000}"/>
    <hyperlink ref="T46" r:id="rId66" xr:uid="{00000000-0004-0000-0000-000041000000}"/>
    <hyperlink ref="T48" r:id="rId67" xr:uid="{00000000-0004-0000-0000-000042000000}"/>
    <hyperlink ref="T51" r:id="rId68" xr:uid="{00000000-0004-0000-0000-000043000000}"/>
    <hyperlink ref="T50" r:id="rId69" xr:uid="{00000000-0004-0000-0000-000044000000}"/>
    <hyperlink ref="T185" r:id="rId70" xr:uid="{00000000-0004-0000-0000-000045000000}"/>
    <hyperlink ref="T55" r:id="rId71" xr:uid="{00000000-0004-0000-0000-000046000000}"/>
    <hyperlink ref="T57" r:id="rId72" xr:uid="{00000000-0004-0000-0000-000047000000}"/>
    <hyperlink ref="T65" r:id="rId73" xr:uid="{00000000-0004-0000-0000-000048000000}"/>
    <hyperlink ref="T69" r:id="rId74" xr:uid="{00000000-0004-0000-0000-000049000000}"/>
    <hyperlink ref="T66" r:id="rId75" xr:uid="{00000000-0004-0000-0000-00004A000000}"/>
    <hyperlink ref="T71" r:id="rId76" xr:uid="{00000000-0004-0000-0000-00004B000000}"/>
    <hyperlink ref="T72" r:id="rId77" xr:uid="{00000000-0004-0000-0000-00004C000000}"/>
    <hyperlink ref="T76" r:id="rId78" xr:uid="{00000000-0004-0000-0000-00004D000000}"/>
    <hyperlink ref="T80" r:id="rId79" xr:uid="{00000000-0004-0000-0000-00004E000000}"/>
    <hyperlink ref="T81" r:id="rId80" xr:uid="{00000000-0004-0000-0000-00004F000000}"/>
    <hyperlink ref="T83" r:id="rId81" xr:uid="{00000000-0004-0000-0000-000050000000}"/>
    <hyperlink ref="T87" r:id="rId82" xr:uid="{00000000-0004-0000-0000-000051000000}"/>
    <hyperlink ref="T88" r:id="rId83" xr:uid="{00000000-0004-0000-0000-000052000000}"/>
    <hyperlink ref="T89" r:id="rId84" xr:uid="{00000000-0004-0000-0000-000053000000}"/>
    <hyperlink ref="T93" r:id="rId85" xr:uid="{00000000-0004-0000-0000-000054000000}"/>
    <hyperlink ref="T101" r:id="rId86" xr:uid="{00000000-0004-0000-0000-000055000000}"/>
    <hyperlink ref="T102" r:id="rId87" xr:uid="{00000000-0004-0000-0000-000056000000}"/>
    <hyperlink ref="T113" r:id="rId88" xr:uid="{00000000-0004-0000-0000-000057000000}"/>
    <hyperlink ref="T109" r:id="rId89" xr:uid="{00000000-0004-0000-0000-000058000000}"/>
    <hyperlink ref="T118" r:id="rId90" xr:uid="{00000000-0004-0000-0000-000059000000}"/>
    <hyperlink ref="T126" r:id="rId91" xr:uid="{00000000-0004-0000-0000-00005A000000}"/>
    <hyperlink ref="T128" r:id="rId92" xr:uid="{00000000-0004-0000-0000-00005B000000}"/>
    <hyperlink ref="T130" r:id="rId93" xr:uid="{00000000-0004-0000-0000-00005C000000}"/>
    <hyperlink ref="T131" r:id="rId94" xr:uid="{00000000-0004-0000-0000-00005D000000}"/>
    <hyperlink ref="T137" r:id="rId95" xr:uid="{00000000-0004-0000-0000-00005E000000}"/>
    <hyperlink ref="T136" r:id="rId96" xr:uid="{00000000-0004-0000-0000-00005F000000}"/>
    <hyperlink ref="T138" r:id="rId97" xr:uid="{00000000-0004-0000-0000-000060000000}"/>
    <hyperlink ref="T142" r:id="rId98" xr:uid="{00000000-0004-0000-0000-000061000000}"/>
    <hyperlink ref="T133" r:id="rId99" xr:uid="{00000000-0004-0000-0000-000062000000}"/>
    <hyperlink ref="T144" r:id="rId100" xr:uid="{00000000-0004-0000-0000-000063000000}"/>
    <hyperlink ref="T149" r:id="rId101" xr:uid="{00000000-0004-0000-0000-000064000000}"/>
    <hyperlink ref="T17" r:id="rId102" xr:uid="{00000000-0004-0000-0000-000065000000}"/>
    <hyperlink ref="T156" r:id="rId103" xr:uid="{00000000-0004-0000-0000-000066000000}"/>
    <hyperlink ref="T152" r:id="rId104" xr:uid="{00000000-0004-0000-0000-000067000000}"/>
    <hyperlink ref="T151" r:id="rId105" xr:uid="{00000000-0004-0000-0000-000068000000}"/>
    <hyperlink ref="T159" r:id="rId106" xr:uid="{00000000-0004-0000-0000-000069000000}"/>
    <hyperlink ref="T160" r:id="rId107" xr:uid="{00000000-0004-0000-0000-00006A000000}"/>
    <hyperlink ref="T162" r:id="rId108" xr:uid="{00000000-0004-0000-0000-00006B000000}"/>
    <hyperlink ref="T163" r:id="rId109" xr:uid="{00000000-0004-0000-0000-00006C000000}"/>
    <hyperlink ref="T164" r:id="rId110" xr:uid="{00000000-0004-0000-0000-00006D000000}"/>
    <hyperlink ref="T165" r:id="rId111" xr:uid="{00000000-0004-0000-0000-00006E000000}"/>
    <hyperlink ref="T58" r:id="rId112" xr:uid="{00000000-0004-0000-0000-00006F000000}"/>
    <hyperlink ref="T100" r:id="rId113" xr:uid="{00000000-0004-0000-0000-000070000000}"/>
    <hyperlink ref="T187" r:id="rId114" xr:uid="{00000000-0004-0000-0000-000071000000}"/>
    <hyperlink ref="T188" r:id="rId115" xr:uid="{00000000-0004-0000-0000-000072000000}"/>
    <hyperlink ref="T192" r:id="rId116" xr:uid="{00000000-0004-0000-0000-000073000000}"/>
    <hyperlink ref="T205" r:id="rId117" xr:uid="{00000000-0004-0000-0000-000074000000}"/>
    <hyperlink ref="T91" r:id="rId118" xr:uid="{00000000-0004-0000-0000-000075000000}"/>
    <hyperlink ref="T200" r:id="rId119" xr:uid="{00000000-0004-0000-0000-000076000000}"/>
    <hyperlink ref="T203" r:id="rId120" xr:uid="{00000000-0004-0000-0000-000077000000}"/>
    <hyperlink ref="T204" r:id="rId121" xr:uid="{00000000-0004-0000-0000-000078000000}"/>
    <hyperlink ref="T211" r:id="rId122" xr:uid="{00000000-0004-0000-0000-000079000000}"/>
    <hyperlink ref="T212" r:id="rId123" xr:uid="{00000000-0004-0000-0000-00007A000000}"/>
    <hyperlink ref="T213" r:id="rId124" xr:uid="{00000000-0004-0000-0000-00007B000000}"/>
    <hyperlink ref="T217" r:id="rId125" xr:uid="{00000000-0004-0000-0000-00007C000000}"/>
    <hyperlink ref="T219" r:id="rId126" xr:uid="{00000000-0004-0000-0000-00007D000000}"/>
    <hyperlink ref="T222" r:id="rId127" xr:uid="{00000000-0004-0000-0000-00007E000000}"/>
    <hyperlink ref="T197" r:id="rId128" xr:uid="{00000000-0004-0000-0000-00007F000000}"/>
    <hyperlink ref="T198" r:id="rId129" xr:uid="{00000000-0004-0000-0000-000080000000}"/>
    <hyperlink ref="T224" r:id="rId130" xr:uid="{00000000-0004-0000-0000-000081000000}"/>
    <hyperlink ref="T225" r:id="rId131" xr:uid="{00000000-0004-0000-0000-000082000000}"/>
    <hyperlink ref="T226" r:id="rId132" xr:uid="{00000000-0004-0000-0000-000083000000}"/>
    <hyperlink ref="T227" r:id="rId133" xr:uid="{00000000-0004-0000-0000-000084000000}"/>
    <hyperlink ref="T230" r:id="rId134" xr:uid="{00000000-0004-0000-0000-000085000000}"/>
    <hyperlink ref="T234" r:id="rId135" xr:uid="{00000000-0004-0000-0000-000086000000}"/>
    <hyperlink ref="T181" r:id="rId136" xr:uid="{00000000-0004-0000-0000-000087000000}"/>
    <hyperlink ref="T140" r:id="rId137" xr:uid="{00000000-0004-0000-0000-000088000000}"/>
    <hyperlink ref="T85" r:id="rId138" xr:uid="{00000000-0004-0000-0000-000089000000}"/>
    <hyperlink ref="T189" r:id="rId139" xr:uid="{00000000-0004-0000-0000-00008A000000}"/>
    <hyperlink ref="T54" r:id="rId140" xr:uid="{00000000-0004-0000-0000-00008B000000}"/>
  </hyperlinks>
  <printOptions horizontalCentered="1" verticalCentered="1"/>
  <pageMargins left="0.39370078740157483" right="0.39370078740157483" top="0.39370078740157483" bottom="0.39370078740157483" header="0.51181102362204722" footer="0.51181102362204722"/>
  <pageSetup paperSize="8" scale="10" orientation="landscape" horizontalDpi="4294967293" r:id="rId141"/>
  <headerFooter alignWithMargins="0">
    <oddHeader>&amp;L&amp;"Calibri"&amp;10&amp;K000000 TLP: GREEN&amp;1#_x000D_</oddHeader>
  </headerFooter>
  <drawing r:id="rId14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57BA57-A9CF-46E6-AA2A-01CF32810284}">
  <dimension ref="A1:QA292"/>
  <sheetViews>
    <sheetView tabSelected="1" topLeftCell="AF6" zoomScale="60" zoomScaleNormal="60" workbookViewId="0">
      <pane ySplit="2" topLeftCell="FY8" activePane="bottomLeft" state="frozen"/>
      <selection pane="bottomLeft" activeCell="CX230" sqref="CX230"/>
      <selection activeCell="A6" sqref="A6"/>
    </sheetView>
  </sheetViews>
  <sheetFormatPr defaultColWidth="9.140625" defaultRowHeight="12.75"/>
  <cols>
    <col min="1" max="1" width="4.7109375" style="440" customWidth="1"/>
    <col min="2" max="2" width="11.140625" style="440" customWidth="1"/>
    <col min="3" max="3" width="9.140625" style="440"/>
    <col min="4" max="4" width="41.42578125" style="440" customWidth="1"/>
    <col min="5" max="5" width="12" style="440" customWidth="1"/>
    <col min="6" max="6" width="12.28515625" style="440" customWidth="1"/>
    <col min="7" max="7" width="17.7109375" style="440" customWidth="1"/>
    <col min="8" max="8" width="9.28515625" style="440" customWidth="1"/>
    <col min="9" max="9" width="15.28515625" style="440" customWidth="1"/>
    <col min="10" max="10" width="34.28515625" style="440" customWidth="1"/>
    <col min="11" max="11" width="15.42578125" style="440" customWidth="1"/>
    <col min="12" max="12" width="11.28515625" style="440" customWidth="1"/>
    <col min="13" max="13" width="14.42578125" style="440" customWidth="1"/>
    <col min="14" max="14" width="22" style="440" hidden="1" customWidth="1"/>
    <col min="15" max="15" width="36.28515625" style="440" hidden="1" customWidth="1"/>
    <col min="16" max="16" width="36.28515625" style="440" customWidth="1"/>
    <col min="17" max="17" width="41.140625" style="440" customWidth="1"/>
    <col min="18" max="18" width="17.28515625" style="440" customWidth="1"/>
    <col min="19" max="19" width="35" style="440" bestFit="1" customWidth="1"/>
    <col min="20" max="21" width="10.85546875" style="440" bestFit="1" customWidth="1"/>
    <col min="22" max="22" width="11.7109375" style="440" customWidth="1"/>
    <col min="23" max="23" width="2.42578125" style="440" customWidth="1"/>
    <col min="24" max="24" width="21" style="657" bestFit="1" customWidth="1"/>
    <col min="25" max="25" width="21.28515625" style="658" bestFit="1" customWidth="1"/>
    <col min="26" max="26" width="8.85546875" style="657" customWidth="1"/>
    <col min="27" max="27" width="17.5703125" style="658" bestFit="1" customWidth="1"/>
    <col min="28" max="29" width="1.5703125" style="658" customWidth="1"/>
    <col min="30" max="30" width="19.42578125" style="657" bestFit="1" customWidth="1" collapsed="1"/>
    <col min="31" max="31" width="20.7109375" style="658" customWidth="1"/>
    <col min="32" max="32" width="12.28515625" style="657" customWidth="1"/>
    <col min="33" max="33" width="17.5703125" style="658" bestFit="1" customWidth="1"/>
    <col min="34" max="34" width="16.5703125" style="44" bestFit="1" customWidth="1"/>
    <col min="35" max="35" width="32.7109375" style="44" bestFit="1" customWidth="1"/>
    <col min="36" max="36" width="18.7109375" style="45" customWidth="1"/>
    <col min="37" max="38" width="1.5703125" style="658" customWidth="1"/>
    <col min="39" max="39" width="19.42578125" style="657" bestFit="1" customWidth="1" collapsed="1"/>
    <col min="40" max="40" width="18.140625" style="661" customWidth="1"/>
    <col min="41" max="41" width="21.28515625" style="658" bestFit="1" customWidth="1"/>
    <col min="42" max="42" width="13.28515625" style="657" customWidth="1"/>
    <col min="43" max="43" width="17.5703125" style="658" bestFit="1" customWidth="1"/>
    <col min="44" max="44" width="17.7109375" style="44" bestFit="1" customWidth="1" collapsed="1"/>
    <col min="45" max="45" width="32.7109375" style="44" bestFit="1" customWidth="1"/>
    <col min="46" max="46" width="16.5703125" style="45" customWidth="1"/>
    <col min="47" max="47" width="1.5703125" style="658" customWidth="1"/>
    <col min="48" max="48" width="19.42578125" style="657" bestFit="1" customWidth="1" collapsed="1"/>
    <col min="49" max="49" width="11.42578125" style="657" customWidth="1"/>
    <col min="50" max="50" width="12.28515625" style="657" customWidth="1" collapsed="1"/>
    <col min="51" max="51" width="17.5703125" style="657" bestFit="1" customWidth="1"/>
    <col min="52" max="52" width="17.7109375" style="44" bestFit="1" customWidth="1" collapsed="1"/>
    <col min="53" max="53" width="16.140625" style="45" customWidth="1"/>
    <col min="54" max="54" width="18.42578125" style="45" bestFit="1" customWidth="1"/>
    <col min="55" max="55" width="1.5703125" style="658" customWidth="1"/>
    <col min="56" max="56" width="19.42578125" style="657" bestFit="1" customWidth="1" collapsed="1"/>
    <col min="57" max="57" width="13.42578125" style="657" customWidth="1"/>
    <col min="58" max="58" width="13.42578125" style="657" customWidth="1" collapsed="1"/>
    <col min="59" max="59" width="17.7109375" style="658" bestFit="1" customWidth="1"/>
    <col min="60" max="60" width="17.7109375" style="44" bestFit="1" customWidth="1" collapsed="1"/>
    <col min="61" max="61" width="16" style="45" customWidth="1"/>
    <col min="62" max="62" width="18.42578125" style="44" bestFit="1" customWidth="1"/>
    <col min="63" max="63" width="1.5703125" style="658" customWidth="1"/>
    <col min="64" max="64" width="19.42578125" style="657" bestFit="1" customWidth="1" collapsed="1"/>
    <col min="65" max="65" width="17.5703125" style="661" customWidth="1"/>
    <col min="66" max="66" width="11.140625" style="657" customWidth="1"/>
    <col min="67" max="67" width="12.5703125" style="657" customWidth="1" collapsed="1"/>
    <col min="68" max="68" width="17.5703125" style="658" bestFit="1" customWidth="1"/>
    <col min="69" max="69" width="16.5703125" style="44" bestFit="1" customWidth="1" collapsed="1"/>
    <col min="70" max="70" width="16.5703125" style="45" customWidth="1"/>
    <col min="71" max="71" width="18.42578125" style="45" bestFit="1" customWidth="1"/>
    <col min="72" max="72" width="1.5703125" style="658" customWidth="1"/>
    <col min="73" max="73" width="19.42578125" style="657" bestFit="1" customWidth="1" collapsed="1"/>
    <col min="74" max="74" width="20.85546875" style="661" customWidth="1"/>
    <col min="75" max="75" width="11" style="657" customWidth="1"/>
    <col min="76" max="76" width="13.28515625" style="657" customWidth="1" collapsed="1"/>
    <col min="77" max="77" width="17.5703125" style="658" bestFit="1" customWidth="1"/>
    <col min="78" max="78" width="17.7109375" style="657" bestFit="1" customWidth="1" collapsed="1"/>
    <col min="79" max="79" width="15.5703125" style="440" customWidth="1"/>
    <col min="80" max="80" width="17.7109375" style="657" bestFit="1" customWidth="1"/>
    <col min="81" max="81" width="1.5703125" style="658" customWidth="1"/>
    <col min="82" max="82" width="19.42578125" style="657" bestFit="1" customWidth="1" collapsed="1"/>
    <col min="83" max="83" width="11.140625" style="440" customWidth="1"/>
    <col min="84" max="84" width="12.42578125" style="440" customWidth="1"/>
    <col min="85" max="85" width="17.7109375" style="440" bestFit="1" customWidth="1"/>
    <col min="86" max="86" width="1.5703125" style="658" customWidth="1"/>
    <col min="87" max="87" width="19.42578125" style="440" bestFit="1" customWidth="1" collapsed="1"/>
    <col min="88" max="88" width="13.85546875" style="440" customWidth="1"/>
    <col min="89" max="89" width="11" style="440" customWidth="1"/>
    <col min="90" max="91" width="12.5703125" style="440" customWidth="1"/>
    <col min="92" max="92" width="18.85546875" style="440" customWidth="1"/>
    <col min="93" max="93" width="1.5703125" style="658" customWidth="1"/>
    <col min="94" max="94" width="30.28515625" style="440" bestFit="1" customWidth="1" collapsed="1"/>
    <col min="95" max="95" width="1.5703125" style="658" customWidth="1"/>
    <col min="96" max="96" width="19" style="440" customWidth="1"/>
    <col min="97" max="97" width="1.5703125" style="658" customWidth="1"/>
    <col min="98" max="98" width="14" style="440" customWidth="1"/>
    <col min="99" max="99" width="17" style="440" bestFit="1" customWidth="1"/>
    <col min="100" max="100" width="23.42578125" style="440" bestFit="1" customWidth="1"/>
    <col min="101" max="16384" width="9.140625" style="440"/>
  </cols>
  <sheetData>
    <row r="1" spans="1:100" ht="27">
      <c r="B1" s="810" t="s">
        <v>1997</v>
      </c>
      <c r="C1" s="810"/>
      <c r="D1" s="810"/>
      <c r="E1" s="49"/>
      <c r="F1" s="49"/>
      <c r="G1" s="49"/>
      <c r="H1" s="49"/>
      <c r="I1" s="49"/>
      <c r="J1" s="49"/>
      <c r="K1" s="49"/>
      <c r="L1" s="49"/>
      <c r="M1" s="49"/>
      <c r="N1" s="49"/>
      <c r="O1" s="656"/>
      <c r="P1" s="656"/>
      <c r="Q1" s="656"/>
      <c r="R1" s="656"/>
      <c r="S1" s="656"/>
      <c r="AA1" s="343"/>
      <c r="AB1" s="343"/>
      <c r="AC1" s="343"/>
      <c r="AD1" s="659"/>
      <c r="AE1" s="343"/>
      <c r="AF1" s="659"/>
      <c r="AG1" s="343"/>
      <c r="AH1" s="150"/>
      <c r="AI1" s="150"/>
      <c r="AJ1" s="151"/>
      <c r="AK1" s="343"/>
      <c r="AL1" s="343"/>
      <c r="AM1" s="659"/>
      <c r="AN1" s="660"/>
      <c r="AO1" s="343"/>
      <c r="AP1" s="659"/>
      <c r="AQ1" s="343"/>
      <c r="AR1" s="150"/>
      <c r="AS1" s="150"/>
      <c r="AT1" s="151"/>
      <c r="AU1" s="343"/>
      <c r="AV1" s="659"/>
      <c r="AW1" s="659"/>
      <c r="AX1" s="659"/>
      <c r="AY1" s="659"/>
      <c r="BC1" s="343"/>
      <c r="BD1" s="659"/>
      <c r="BE1" s="659"/>
      <c r="BF1" s="659"/>
      <c r="BG1" s="343"/>
      <c r="BK1" s="343"/>
      <c r="BL1" s="659"/>
      <c r="BM1" s="660"/>
      <c r="BT1" s="343"/>
      <c r="CC1" s="343"/>
      <c r="CH1" s="343"/>
      <c r="CO1" s="343"/>
      <c r="CQ1" s="343"/>
      <c r="CS1" s="343"/>
    </row>
    <row r="2" spans="1:100" ht="27">
      <c r="B2" s="810"/>
      <c r="C2" s="810"/>
      <c r="D2" s="810"/>
      <c r="E2" s="312" t="s">
        <v>1998</v>
      </c>
      <c r="F2" s="313"/>
      <c r="G2" s="107"/>
      <c r="H2" s="108"/>
      <c r="I2" s="49"/>
      <c r="J2" s="49"/>
      <c r="K2" s="251"/>
      <c r="L2" s="49"/>
      <c r="M2" s="49"/>
      <c r="N2" s="49"/>
      <c r="O2" s="339"/>
      <c r="P2" s="339"/>
      <c r="Q2" s="339"/>
      <c r="R2" s="339"/>
      <c r="S2" s="339"/>
      <c r="T2" s="339"/>
      <c r="U2" s="339"/>
      <c r="V2" s="339"/>
      <c r="W2" s="339"/>
      <c r="X2" s="662"/>
      <c r="Y2" s="663"/>
      <c r="Z2" s="662"/>
      <c r="AA2" s="663"/>
      <c r="AB2" s="343"/>
      <c r="AC2" s="343"/>
      <c r="AD2" s="662"/>
      <c r="AE2" s="663"/>
      <c r="AF2" s="662"/>
      <c r="AG2" s="663"/>
      <c r="AH2" s="39"/>
      <c r="AI2" s="39"/>
      <c r="AJ2" s="40"/>
      <c r="AK2" s="343"/>
      <c r="AL2" s="343"/>
      <c r="AM2" s="662"/>
      <c r="AN2" s="664"/>
      <c r="AO2" s="663"/>
      <c r="AP2" s="662"/>
      <c r="AQ2" s="663"/>
      <c r="AR2" s="39"/>
      <c r="AS2" s="39"/>
      <c r="AT2" s="40"/>
      <c r="AU2" s="343"/>
      <c r="AV2" s="662"/>
      <c r="AW2" s="662"/>
      <c r="AX2" s="662"/>
      <c r="AY2" s="662"/>
      <c r="AZ2" s="39"/>
      <c r="BA2" s="40"/>
      <c r="BB2" s="40"/>
      <c r="BC2" s="343"/>
      <c r="BD2" s="662"/>
      <c r="BE2" s="662"/>
      <c r="BF2" s="662"/>
      <c r="BG2" s="663"/>
      <c r="BH2" s="39"/>
      <c r="BI2" s="40"/>
      <c r="BJ2" s="39"/>
      <c r="BK2" s="343"/>
      <c r="BL2" s="662"/>
      <c r="BM2" s="664"/>
      <c r="BN2" s="662"/>
      <c r="BO2" s="662"/>
      <c r="BP2" s="663"/>
      <c r="BQ2" s="39"/>
      <c r="BR2" s="40"/>
      <c r="BS2" s="40"/>
      <c r="BT2" s="343"/>
      <c r="BU2" s="662"/>
      <c r="BV2" s="664"/>
      <c r="BW2" s="662"/>
      <c r="BX2" s="662"/>
      <c r="BY2" s="663"/>
      <c r="BZ2" s="662"/>
      <c r="CA2" s="339"/>
      <c r="CB2" s="662"/>
      <c r="CC2" s="343"/>
      <c r="CD2" s="662"/>
      <c r="CE2" s="339"/>
      <c r="CF2" s="339"/>
      <c r="CG2" s="339"/>
      <c r="CH2" s="343"/>
      <c r="CI2" s="339"/>
      <c r="CJ2" s="339"/>
      <c r="CK2" s="339"/>
      <c r="CL2" s="339"/>
      <c r="CM2" s="339"/>
      <c r="CN2" s="339"/>
      <c r="CO2" s="343"/>
      <c r="CP2" s="339"/>
      <c r="CQ2" s="343"/>
      <c r="CR2" s="339"/>
      <c r="CS2" s="343"/>
      <c r="CT2" s="339"/>
      <c r="CU2" s="339"/>
      <c r="CV2" s="339"/>
    </row>
    <row r="3" spans="1:100" ht="27.95" customHeight="1">
      <c r="B3" s="810"/>
      <c r="C3" s="810"/>
      <c r="D3" s="810"/>
      <c r="E3" s="809" t="s">
        <v>1999</v>
      </c>
      <c r="F3" s="809"/>
      <c r="G3" s="809"/>
      <c r="H3" s="809"/>
      <c r="I3" s="809"/>
      <c r="J3" s="809"/>
      <c r="K3" s="809"/>
      <c r="L3" s="809"/>
      <c r="M3" s="809"/>
      <c r="Q3" s="339"/>
      <c r="R3" s="339" t="s">
        <v>2000</v>
      </c>
      <c r="S3" s="339"/>
      <c r="T3" s="339"/>
      <c r="U3" s="339"/>
      <c r="V3" s="339"/>
      <c r="W3" s="339"/>
      <c r="X3" s="662"/>
      <c r="Y3" s="663"/>
      <c r="Z3" s="662"/>
      <c r="AA3" s="663"/>
      <c r="AB3" s="343"/>
      <c r="AC3" s="343"/>
      <c r="AD3" s="662"/>
      <c r="AE3" s="663"/>
      <c r="AF3" s="662"/>
      <c r="AG3" s="663"/>
      <c r="AH3" s="39"/>
      <c r="AI3" s="39"/>
      <c r="AJ3" s="40"/>
      <c r="AK3" s="343"/>
      <c r="AL3" s="343"/>
      <c r="AM3" s="662"/>
      <c r="AN3" s="664"/>
      <c r="AO3" s="663"/>
      <c r="AP3" s="662"/>
      <c r="AQ3" s="663"/>
      <c r="AR3" s="39"/>
      <c r="AS3" s="39"/>
      <c r="AT3" s="40"/>
      <c r="AU3" s="343"/>
      <c r="AV3" s="662"/>
      <c r="AW3" s="662"/>
      <c r="AX3" s="662"/>
      <c r="AY3" s="662"/>
      <c r="AZ3" s="39"/>
      <c r="BA3" s="40"/>
      <c r="BB3" s="40"/>
      <c r="BC3" s="343"/>
      <c r="BD3" s="662"/>
      <c r="BE3" s="662"/>
      <c r="BF3" s="662"/>
      <c r="BG3" s="663"/>
      <c r="BH3" s="39"/>
      <c r="BI3" s="40"/>
      <c r="BJ3" s="39"/>
      <c r="BK3" s="343"/>
      <c r="BL3" s="662"/>
      <c r="BM3" s="664"/>
      <c r="BN3" s="662"/>
      <c r="BO3" s="662"/>
      <c r="BP3" s="663"/>
      <c r="BQ3" s="39"/>
      <c r="BR3" s="40"/>
      <c r="BS3" s="40"/>
      <c r="BT3" s="343"/>
      <c r="BU3" s="662"/>
      <c r="BV3" s="664"/>
      <c r="BW3" s="662"/>
      <c r="BX3" s="662"/>
      <c r="BY3" s="663"/>
      <c r="BZ3" s="662"/>
      <c r="CA3" s="339"/>
      <c r="CB3" s="662"/>
      <c r="CC3" s="343"/>
      <c r="CD3" s="662"/>
      <c r="CE3" s="339"/>
      <c r="CF3" s="339"/>
      <c r="CG3" s="339"/>
      <c r="CH3" s="343"/>
      <c r="CI3" s="339"/>
      <c r="CJ3" s="339"/>
      <c r="CK3" s="339"/>
      <c r="CL3" s="339"/>
      <c r="CM3" s="339"/>
      <c r="CN3" s="339"/>
      <c r="CO3" s="343"/>
      <c r="CP3" s="339"/>
      <c r="CQ3" s="343"/>
      <c r="CR3" s="339"/>
      <c r="CS3" s="343"/>
      <c r="CT3" s="339"/>
      <c r="CU3" s="339"/>
      <c r="CV3" s="339"/>
    </row>
    <row r="4" spans="1:100" ht="55.5" customHeight="1">
      <c r="B4" s="810"/>
      <c r="C4" s="810"/>
      <c r="D4" s="810"/>
      <c r="E4" s="809"/>
      <c r="F4" s="809"/>
      <c r="G4" s="809"/>
      <c r="H4" s="809"/>
      <c r="I4" s="809"/>
      <c r="J4" s="809"/>
      <c r="K4" s="809"/>
      <c r="L4" s="809"/>
      <c r="M4" s="809"/>
      <c r="Q4" s="663"/>
      <c r="R4" s="812" t="s">
        <v>2001</v>
      </c>
      <c r="S4" s="812"/>
      <c r="T4" s="812"/>
      <c r="U4" s="812"/>
      <c r="V4" s="812"/>
      <c r="W4" s="812"/>
      <c r="X4" s="812"/>
      <c r="Y4" s="663"/>
      <c r="Z4" s="339"/>
      <c r="AA4" s="663"/>
      <c r="AB4" s="343"/>
      <c r="AC4" s="343"/>
      <c r="AD4" s="662"/>
      <c r="AE4" s="663"/>
      <c r="AF4" s="662"/>
      <c r="AG4" s="663"/>
      <c r="AH4" s="39"/>
      <c r="AI4" s="39"/>
      <c r="AJ4" s="40"/>
      <c r="AK4" s="343"/>
      <c r="AL4" s="343"/>
      <c r="AM4" s="662"/>
      <c r="AN4" s="664"/>
      <c r="AO4" s="663"/>
      <c r="AP4" s="662"/>
      <c r="AQ4" s="663"/>
      <c r="AR4" s="39"/>
      <c r="AS4" s="39"/>
      <c r="AT4" s="40"/>
      <c r="AU4" s="343"/>
      <c r="AV4" s="662"/>
      <c r="AW4" s="662"/>
      <c r="AX4" s="662"/>
      <c r="AY4" s="662"/>
      <c r="AZ4" s="39"/>
      <c r="BA4" s="40"/>
      <c r="BB4" s="40"/>
      <c r="BC4" s="343"/>
      <c r="BD4" s="662"/>
      <c r="BE4" s="662"/>
      <c r="BF4" s="662"/>
      <c r="BG4" s="663"/>
      <c r="BH4" s="39"/>
      <c r="BI4" s="40"/>
      <c r="BJ4" s="39"/>
      <c r="BK4" s="343"/>
      <c r="BL4" s="662"/>
      <c r="BM4" s="664"/>
      <c r="BN4" s="662"/>
      <c r="BO4" s="662"/>
      <c r="BP4" s="663"/>
      <c r="BQ4" s="39"/>
      <c r="BR4" s="40"/>
      <c r="BS4" s="40"/>
      <c r="BT4" s="343"/>
      <c r="BU4" s="662"/>
      <c r="BV4" s="664"/>
      <c r="BW4" s="662"/>
      <c r="BX4" s="662"/>
      <c r="BY4" s="663"/>
      <c r="BZ4" s="662"/>
      <c r="CA4" s="339"/>
      <c r="CB4" s="662"/>
      <c r="CC4" s="343"/>
      <c r="CD4" s="662"/>
      <c r="CE4" s="339"/>
      <c r="CF4" s="339"/>
      <c r="CG4" s="339"/>
      <c r="CH4" s="343"/>
      <c r="CI4" s="339"/>
      <c r="CJ4" s="339"/>
      <c r="CK4" s="339"/>
      <c r="CL4" s="339"/>
      <c r="CM4" s="339"/>
      <c r="CN4" s="339"/>
      <c r="CO4" s="343"/>
      <c r="CP4" s="339"/>
      <c r="CQ4" s="343"/>
      <c r="CR4" s="339"/>
      <c r="CS4" s="343"/>
      <c r="CT4" s="339"/>
      <c r="CU4" s="339"/>
      <c r="CV4" s="339"/>
    </row>
    <row r="5" spans="1:100" ht="13.5" thickBot="1">
      <c r="B5" s="339" t="s">
        <v>2002</v>
      </c>
      <c r="C5" s="339"/>
      <c r="D5" s="339"/>
      <c r="E5" s="339"/>
      <c r="F5" s="339"/>
      <c r="G5" s="339"/>
      <c r="H5" s="339"/>
      <c r="I5" s="339"/>
      <c r="J5" s="339"/>
      <c r="K5" s="339"/>
      <c r="L5" s="339"/>
      <c r="Q5" s="339"/>
      <c r="R5" s="339"/>
      <c r="S5" s="339"/>
      <c r="T5" s="339"/>
      <c r="U5" s="339"/>
      <c r="V5" s="339"/>
      <c r="W5" s="339"/>
      <c r="X5" s="662"/>
      <c r="Y5" s="663"/>
      <c r="Z5" s="662"/>
      <c r="AA5" s="663"/>
      <c r="AB5" s="343"/>
      <c r="AC5" s="343"/>
      <c r="AD5" s="662"/>
      <c r="AE5" s="663"/>
      <c r="AF5" s="662"/>
      <c r="AG5" s="663"/>
      <c r="AH5" s="39"/>
      <c r="AI5" s="39"/>
      <c r="AJ5" s="40"/>
      <c r="AK5" s="343"/>
      <c r="AL5" s="343"/>
      <c r="AM5" s="662"/>
      <c r="AN5" s="664"/>
      <c r="AO5" s="663"/>
      <c r="AP5" s="662"/>
      <c r="AQ5" s="663"/>
      <c r="AR5" s="39"/>
      <c r="AS5" s="39"/>
      <c r="AT5" s="40"/>
      <c r="AU5" s="343"/>
      <c r="AV5" s="662"/>
      <c r="AW5" s="662"/>
      <c r="AX5" s="662"/>
      <c r="AY5" s="662"/>
      <c r="AZ5" s="39"/>
      <c r="BA5" s="40"/>
      <c r="BB5" s="40"/>
      <c r="BC5" s="343"/>
      <c r="BD5" s="662"/>
      <c r="BE5" s="662"/>
      <c r="BF5" s="662"/>
      <c r="BG5" s="663"/>
      <c r="BH5" s="39"/>
      <c r="BI5" s="40"/>
      <c r="BJ5" s="39"/>
      <c r="BK5" s="343"/>
      <c r="BL5" s="662"/>
      <c r="BM5" s="664"/>
      <c r="BN5" s="662"/>
      <c r="BO5" s="662"/>
      <c r="BP5" s="663"/>
      <c r="BQ5" s="39"/>
      <c r="BR5" s="40"/>
      <c r="BS5" s="40"/>
      <c r="BT5" s="343"/>
      <c r="BU5" s="662"/>
      <c r="BV5" s="664"/>
      <c r="BW5" s="662"/>
      <c r="BX5" s="662"/>
      <c r="BY5" s="663"/>
      <c r="BZ5" s="662"/>
      <c r="CA5" s="339"/>
      <c r="CB5" s="662"/>
      <c r="CC5" s="343"/>
      <c r="CD5" s="662"/>
      <c r="CE5" s="339"/>
      <c r="CF5" s="339"/>
      <c r="CG5" s="339"/>
      <c r="CH5" s="343"/>
      <c r="CI5" s="665"/>
      <c r="CJ5" s="665"/>
      <c r="CK5" s="665"/>
      <c r="CL5" s="665"/>
      <c r="CM5" s="665"/>
      <c r="CN5" s="665"/>
      <c r="CO5" s="343"/>
      <c r="CP5" s="339"/>
      <c r="CQ5" s="343"/>
      <c r="CR5" s="339"/>
      <c r="CS5" s="343"/>
      <c r="CT5" s="339"/>
      <c r="CU5" s="339"/>
      <c r="CV5" s="339"/>
    </row>
    <row r="6" spans="1:100" s="666" customFormat="1" ht="44.45" customHeight="1">
      <c r="B6" s="813" t="s">
        <v>2003</v>
      </c>
      <c r="C6" s="814"/>
      <c r="D6" s="814"/>
      <c r="E6" s="815" t="s">
        <v>2004</v>
      </c>
      <c r="F6" s="815"/>
      <c r="G6" s="815"/>
      <c r="H6" s="815"/>
      <c r="I6" s="815"/>
      <c r="J6" s="815"/>
      <c r="K6" s="815"/>
      <c r="L6" s="816" t="s">
        <v>2005</v>
      </c>
      <c r="M6" s="816" t="s">
        <v>2006</v>
      </c>
      <c r="N6" s="816" t="s">
        <v>2007</v>
      </c>
      <c r="O6" s="816" t="s">
        <v>2008</v>
      </c>
      <c r="P6" s="816" t="s">
        <v>2007</v>
      </c>
      <c r="Q6" s="816" t="s">
        <v>2009</v>
      </c>
      <c r="R6" s="816" t="s">
        <v>2010</v>
      </c>
      <c r="S6" s="816" t="s">
        <v>2011</v>
      </c>
      <c r="T6" s="816" t="s">
        <v>2012</v>
      </c>
      <c r="U6" s="816" t="s">
        <v>2013</v>
      </c>
      <c r="V6" s="822" t="s">
        <v>2014</v>
      </c>
      <c r="W6" s="339"/>
      <c r="X6" s="819" t="s">
        <v>2015</v>
      </c>
      <c r="Y6" s="820"/>
      <c r="Z6" s="820"/>
      <c r="AA6" s="824"/>
      <c r="AB6" s="343"/>
      <c r="AC6" s="343"/>
      <c r="AD6" s="819" t="s">
        <v>2016</v>
      </c>
      <c r="AE6" s="820"/>
      <c r="AF6" s="820"/>
      <c r="AG6" s="821"/>
      <c r="AH6" s="782" t="s">
        <v>2017</v>
      </c>
      <c r="AI6" s="784"/>
      <c r="AJ6" s="783"/>
      <c r="AK6" s="343"/>
      <c r="AL6" s="343"/>
      <c r="AM6" s="819" t="s">
        <v>2018</v>
      </c>
      <c r="AN6" s="820"/>
      <c r="AO6" s="820"/>
      <c r="AP6" s="820"/>
      <c r="AQ6" s="821"/>
      <c r="AR6" s="782" t="s">
        <v>2019</v>
      </c>
      <c r="AS6" s="784"/>
      <c r="AT6" s="783"/>
      <c r="AU6" s="343"/>
      <c r="AV6" s="819" t="s">
        <v>2020</v>
      </c>
      <c r="AW6" s="820"/>
      <c r="AX6" s="820"/>
      <c r="AY6" s="821"/>
      <c r="AZ6" s="782" t="s">
        <v>2019</v>
      </c>
      <c r="BA6" s="784"/>
      <c r="BB6" s="783"/>
      <c r="BC6" s="343"/>
      <c r="BD6" s="819" t="s">
        <v>2021</v>
      </c>
      <c r="BE6" s="820"/>
      <c r="BF6" s="820"/>
      <c r="BG6" s="821"/>
      <c r="BH6" s="782" t="s">
        <v>2017</v>
      </c>
      <c r="BI6" s="784"/>
      <c r="BJ6" s="783"/>
      <c r="BK6" s="343"/>
      <c r="BL6" s="819" t="s">
        <v>2022</v>
      </c>
      <c r="BM6" s="820"/>
      <c r="BN6" s="820"/>
      <c r="BO6" s="820"/>
      <c r="BP6" s="835"/>
      <c r="BQ6" s="836" t="s">
        <v>2017</v>
      </c>
      <c r="BR6" s="784"/>
      <c r="BS6" s="783"/>
      <c r="BT6" s="343"/>
      <c r="BU6" s="819" t="s">
        <v>2023</v>
      </c>
      <c r="BV6" s="820"/>
      <c r="BW6" s="820"/>
      <c r="BX6" s="820"/>
      <c r="BY6" s="821"/>
      <c r="BZ6" s="782" t="s">
        <v>2017</v>
      </c>
      <c r="CA6" s="784"/>
      <c r="CB6" s="783"/>
      <c r="CC6" s="343"/>
      <c r="CD6" s="819" t="s">
        <v>27</v>
      </c>
      <c r="CE6" s="820"/>
      <c r="CF6" s="820"/>
      <c r="CG6" s="824"/>
      <c r="CH6" s="343"/>
      <c r="CI6" s="819" t="s">
        <v>2024</v>
      </c>
      <c r="CJ6" s="820"/>
      <c r="CK6" s="820"/>
      <c r="CL6" s="820"/>
      <c r="CM6" s="778"/>
      <c r="CN6" s="667" t="s">
        <v>29</v>
      </c>
      <c r="CO6" s="343"/>
      <c r="CP6" s="829" t="s">
        <v>2025</v>
      </c>
      <c r="CQ6" s="343"/>
      <c r="CR6" s="831" t="s">
        <v>2026</v>
      </c>
      <c r="CS6" s="343"/>
      <c r="CT6" s="833" t="s">
        <v>2027</v>
      </c>
      <c r="CU6" s="782" t="s">
        <v>2019</v>
      </c>
      <c r="CV6" s="783"/>
    </row>
    <row r="7" spans="1:100" s="668" customFormat="1" ht="45.6" customHeight="1" thickBot="1">
      <c r="B7" s="669" t="s">
        <v>2028</v>
      </c>
      <c r="C7" s="670" t="s">
        <v>2029</v>
      </c>
      <c r="D7" s="670" t="s">
        <v>2030</v>
      </c>
      <c r="E7" s="671" t="s">
        <v>2031</v>
      </c>
      <c r="F7" s="671" t="s">
        <v>2032</v>
      </c>
      <c r="G7" s="671" t="s">
        <v>2033</v>
      </c>
      <c r="H7" s="671" t="s">
        <v>27</v>
      </c>
      <c r="I7" s="671" t="s">
        <v>2034</v>
      </c>
      <c r="J7" s="671" t="s">
        <v>2035</v>
      </c>
      <c r="K7" s="671" t="s">
        <v>2036</v>
      </c>
      <c r="L7" s="817"/>
      <c r="M7" s="817"/>
      <c r="N7" s="817"/>
      <c r="O7" s="817"/>
      <c r="P7" s="818"/>
      <c r="Q7" s="817"/>
      <c r="R7" s="817"/>
      <c r="S7" s="817"/>
      <c r="T7" s="817"/>
      <c r="U7" s="817"/>
      <c r="V7" s="823"/>
      <c r="W7" s="339"/>
      <c r="X7" s="672" t="s">
        <v>2037</v>
      </c>
      <c r="Y7" s="153" t="s">
        <v>2038</v>
      </c>
      <c r="Z7" s="153" t="s">
        <v>2039</v>
      </c>
      <c r="AA7" s="673" t="s">
        <v>2040</v>
      </c>
      <c r="AB7" s="343"/>
      <c r="AC7" s="343"/>
      <c r="AD7" s="674" t="s">
        <v>2037</v>
      </c>
      <c r="AE7" s="675" t="s">
        <v>2038</v>
      </c>
      <c r="AF7" s="675" t="s">
        <v>2039</v>
      </c>
      <c r="AG7" s="675" t="s">
        <v>2040</v>
      </c>
      <c r="AH7" s="41" t="s">
        <v>2041</v>
      </c>
      <c r="AI7" s="41" t="s">
        <v>2042</v>
      </c>
      <c r="AJ7" s="132" t="s">
        <v>2043</v>
      </c>
      <c r="AK7" s="343"/>
      <c r="AL7" s="343"/>
      <c r="AM7" s="672" t="s">
        <v>2037</v>
      </c>
      <c r="AN7" s="153" t="s">
        <v>2044</v>
      </c>
      <c r="AO7" s="153" t="s">
        <v>2038</v>
      </c>
      <c r="AP7" s="153" t="s">
        <v>2039</v>
      </c>
      <c r="AQ7" s="153" t="s">
        <v>2040</v>
      </c>
      <c r="AR7" s="121" t="s">
        <v>2041</v>
      </c>
      <c r="AS7" s="121" t="s">
        <v>2042</v>
      </c>
      <c r="AT7" s="126" t="s">
        <v>2043</v>
      </c>
      <c r="AU7" s="343"/>
      <c r="AV7" s="676" t="s">
        <v>2037</v>
      </c>
      <c r="AW7" s="677" t="s">
        <v>2038</v>
      </c>
      <c r="AX7" s="677" t="s">
        <v>2039</v>
      </c>
      <c r="AY7" s="677" t="s">
        <v>2040</v>
      </c>
      <c r="AZ7" s="678" t="s">
        <v>2041</v>
      </c>
      <c r="BA7" s="678" t="s">
        <v>2043</v>
      </c>
      <c r="BB7" s="679" t="s">
        <v>2045</v>
      </c>
      <c r="BC7" s="343"/>
      <c r="BD7" s="674" t="s">
        <v>2037</v>
      </c>
      <c r="BE7" s="675" t="s">
        <v>2038</v>
      </c>
      <c r="BF7" s="675" t="s">
        <v>2039</v>
      </c>
      <c r="BG7" s="675" t="s">
        <v>2040</v>
      </c>
      <c r="BH7" s="41" t="s">
        <v>2041</v>
      </c>
      <c r="BI7" s="41" t="s">
        <v>2043</v>
      </c>
      <c r="BJ7" s="126" t="s">
        <v>2045</v>
      </c>
      <c r="BK7" s="343"/>
      <c r="BL7" s="672" t="s">
        <v>2037</v>
      </c>
      <c r="BM7" s="153" t="s">
        <v>2044</v>
      </c>
      <c r="BN7" s="153" t="s">
        <v>2038</v>
      </c>
      <c r="BO7" s="153" t="s">
        <v>2039</v>
      </c>
      <c r="BP7" s="153" t="s">
        <v>2040</v>
      </c>
      <c r="BQ7" s="121" t="s">
        <v>2041</v>
      </c>
      <c r="BR7" s="121" t="s">
        <v>2043</v>
      </c>
      <c r="BS7" s="126" t="s">
        <v>2045</v>
      </c>
      <c r="BT7" s="343"/>
      <c r="BU7" s="672" t="s">
        <v>2037</v>
      </c>
      <c r="BV7" s="153" t="s">
        <v>2044</v>
      </c>
      <c r="BW7" s="153" t="s">
        <v>2038</v>
      </c>
      <c r="BX7" s="153" t="s">
        <v>2039</v>
      </c>
      <c r="BY7" s="153" t="s">
        <v>2040</v>
      </c>
      <c r="BZ7" s="121" t="s">
        <v>2041</v>
      </c>
      <c r="CA7" s="121" t="s">
        <v>2043</v>
      </c>
      <c r="CB7" s="126" t="s">
        <v>2045</v>
      </c>
      <c r="CC7" s="343"/>
      <c r="CD7" s="674" t="s">
        <v>2037</v>
      </c>
      <c r="CE7" s="675" t="s">
        <v>2038</v>
      </c>
      <c r="CF7" s="675" t="s">
        <v>2039</v>
      </c>
      <c r="CG7" s="680" t="s">
        <v>2040</v>
      </c>
      <c r="CH7" s="343"/>
      <c r="CI7" s="674" t="s">
        <v>2037</v>
      </c>
      <c r="CJ7" s="675" t="s">
        <v>2040</v>
      </c>
      <c r="CK7" s="675" t="s">
        <v>2038</v>
      </c>
      <c r="CL7" s="675" t="s">
        <v>2039</v>
      </c>
      <c r="CM7" s="779"/>
      <c r="CN7" s="132" t="s">
        <v>2045</v>
      </c>
      <c r="CO7" s="343"/>
      <c r="CP7" s="830"/>
      <c r="CQ7" s="343"/>
      <c r="CR7" s="832"/>
      <c r="CS7" s="343"/>
      <c r="CT7" s="834"/>
      <c r="CU7" s="681" t="s">
        <v>2041</v>
      </c>
      <c r="CV7" s="132" t="s">
        <v>2042</v>
      </c>
    </row>
    <row r="8" spans="1:100" s="354" customFormat="1" ht="15.6" customHeight="1" thickBot="1">
      <c r="A8" s="378"/>
      <c r="B8" s="682">
        <v>1</v>
      </c>
      <c r="C8" s="683">
        <v>151</v>
      </c>
      <c r="D8" s="684" t="s">
        <v>59</v>
      </c>
      <c r="E8" s="685" t="s">
        <v>1329</v>
      </c>
      <c r="F8" s="685" t="s">
        <v>1329</v>
      </c>
      <c r="G8" s="685" t="s">
        <v>1329</v>
      </c>
      <c r="H8" s="685" t="s">
        <v>55</v>
      </c>
      <c r="I8" s="686">
        <v>44428</v>
      </c>
      <c r="J8" s="685" t="s">
        <v>2046</v>
      </c>
      <c r="K8" s="687">
        <v>45464</v>
      </c>
      <c r="L8" s="688" t="s">
        <v>1329</v>
      </c>
      <c r="M8" s="688" t="s">
        <v>1329</v>
      </c>
      <c r="N8" s="689" t="s">
        <v>53</v>
      </c>
      <c r="O8" s="689" t="s">
        <v>58</v>
      </c>
      <c r="P8" s="683" t="s">
        <v>53</v>
      </c>
      <c r="Q8" s="690" t="s">
        <v>60</v>
      </c>
      <c r="R8" s="688" t="s">
        <v>61</v>
      </c>
      <c r="S8" s="691" t="s">
        <v>62</v>
      </c>
      <c r="T8" s="692" t="s">
        <v>63</v>
      </c>
      <c r="U8" s="692" t="s">
        <v>64</v>
      </c>
      <c r="V8" s="693" t="s">
        <v>65</v>
      </c>
      <c r="W8" s="440"/>
      <c r="X8" s="694" t="str">
        <f>IF(CZ!Y8="ANO","YES","NO")</f>
        <v>YES</v>
      </c>
      <c r="Y8" s="694" t="str">
        <f>IF(CZ!Z8="Mimoevropská země","Non-European countries","European countries")</f>
        <v>Non-European countries</v>
      </c>
      <c r="Z8" s="694" t="str">
        <f>CZ!AA8</f>
        <v>2 kg</v>
      </c>
      <c r="AA8" s="694" t="str">
        <f>CZ!AB8</f>
        <v>D+7-9</v>
      </c>
      <c r="AB8" s="694">
        <f>CZ!AC8</f>
        <v>0</v>
      </c>
      <c r="AC8" s="694">
        <f>CZ!AD8</f>
        <v>0</v>
      </c>
      <c r="AD8" s="694" t="str">
        <f>IF(CZ!AE8="ANO","YES","NO")</f>
        <v>YES</v>
      </c>
      <c r="AE8" s="694" t="str">
        <f>IF(CZ!AF8="Mimoevropská země","Non-European countries","European countries")</f>
        <v>Non-European countries</v>
      </c>
      <c r="AF8" s="694" t="str">
        <f>CZ!AG8</f>
        <v>2 kg</v>
      </c>
      <c r="AG8" s="694" t="str">
        <f>CZ!AH8</f>
        <v>D+7-9</v>
      </c>
      <c r="AH8" s="694" t="str">
        <f>IF(CZ!AI8="ANO","YES",IF(CZ!AI8="NE","NO",CZ!AI8))</f>
        <v>YES</v>
      </c>
      <c r="AI8" s="694" t="str">
        <f>IF(CZ!AJ8="ANO","YES",IF(CZ!AJ8="ANO, jen s Dodejkou","YES, only with Certificate of Delivery",CZ!AJ8))</f>
        <v>YES</v>
      </c>
      <c r="AJ8" s="694" t="str">
        <f>CZ!AK8</f>
        <v>---</v>
      </c>
      <c r="AK8" s="694">
        <f>CZ!AL8</f>
        <v>0</v>
      </c>
      <c r="AL8" s="694">
        <f>CZ!AM8</f>
        <v>0</v>
      </c>
      <c r="AM8" s="694" t="str">
        <f>IF(CZ!AN8="ANO","YES",IF(CZ!AN8="NE","NO",CZ!AN8))</f>
        <v>NO</v>
      </c>
      <c r="AN8" s="694" t="str">
        <f>CZ!AO8</f>
        <v>---</v>
      </c>
      <c r="AO8" s="694" t="str">
        <f>IF(CZ!AP8="Mimoevropská země","Non-European countries",IF(CZ!AP8="Evropská země","European countries",CZ!AP8))</f>
        <v>---</v>
      </c>
      <c r="AP8" s="694" t="str">
        <f>CZ!AQ8</f>
        <v>---</v>
      </c>
      <c r="AQ8" s="694" t="str">
        <f>CZ!AR8</f>
        <v>---</v>
      </c>
      <c r="AR8" s="694" t="str">
        <f>IF(CZ!AS8="ANO","YES",IF(CZ!AS8="NE","NO",CZ!AS8))</f>
        <v>---</v>
      </c>
      <c r="AS8" s="694" t="str">
        <f>IF(CZ!AT8="ANO","YES",IF(CZ!AT8="ANO, jen s Dodejkou","YES, only with Certificate of Delivery",CZ!AT8))</f>
        <v>---</v>
      </c>
      <c r="AT8" s="694" t="str">
        <f>CZ!AU8</f>
        <v>---</v>
      </c>
      <c r="AU8" s="694">
        <f>CZ!AV8</f>
        <v>0</v>
      </c>
      <c r="AV8" s="694" t="str">
        <f>IF(CZ!AW8="ANO","YES",IF(CZ!AW8="NE","NO",CZ!AW8))</f>
        <v>YES</v>
      </c>
      <c r="AW8" s="694">
        <f>CZ!AX8</f>
        <v>3</v>
      </c>
      <c r="AX8" s="694" t="str">
        <f>CZ!AY8</f>
        <v>20 kg</v>
      </c>
      <c r="AY8" s="694" t="str">
        <f>CZ!AZ8</f>
        <v>D+10-12</v>
      </c>
      <c r="AZ8" s="694" t="str">
        <f>IF(CZ!BA8="ANO","YES",IF(CZ!BA8="NE","NO",CZ!BA8))</f>
        <v>---</v>
      </c>
      <c r="BA8" s="694" t="str">
        <f>CZ!BB8</f>
        <v>---</v>
      </c>
      <c r="BB8" s="694" t="str">
        <f>IF(CZ!BC8="ANO","YES",IF(CZ!BC8="NE","NO",CZ!BC8))</f>
        <v>---</v>
      </c>
      <c r="BC8" s="694">
        <f>IF(CZ!BD8="ANO","YES",IF(CZ!BD8="NE","NO",CZ!BD8))</f>
        <v>0</v>
      </c>
      <c r="BD8" s="694" t="str">
        <f>IF(CZ!BE8="ANO","YES",IF(CZ!BE8="NE","NO",CZ!BE8))</f>
        <v>YES</v>
      </c>
      <c r="BE8" s="694">
        <f>CZ!BF8</f>
        <v>23</v>
      </c>
      <c r="BF8" s="694" t="str">
        <f>CZ!BG8</f>
        <v>20 kg</v>
      </c>
      <c r="BG8" s="694" t="str">
        <f>CZ!BH8</f>
        <v>D+40-70</v>
      </c>
      <c r="BH8" s="694" t="str">
        <f>IF(CZ!BI8="ANO","YES",IF(CZ!BI8="NE","NO",CZ!BI8))</f>
        <v>---</v>
      </c>
      <c r="BI8" s="694" t="str">
        <f>IF(CZ!BJ8="ANO","YES",IF(CZ!BJ8="NE","NO",CZ!BJ8))</f>
        <v>---</v>
      </c>
      <c r="BJ8" s="694" t="str">
        <f>IF(CZ!BK8="ANO","YES",IF(CZ!BK8="NE","NO",CZ!BK8))</f>
        <v>---</v>
      </c>
      <c r="BK8" s="694">
        <f>IF(CZ!BL8="ANO","YES",IF(CZ!BL8="NE","NO",CZ!BL8))</f>
        <v>0</v>
      </c>
      <c r="BL8" s="694" t="str">
        <f>IF(CZ!BM8="ANO","YES",IF(CZ!BM8="NE","NO",CZ!BM8))</f>
        <v>NO</v>
      </c>
      <c r="BM8" s="694" t="str">
        <f>IF(CZ!BN8="ANO","YES",IF(CZ!BN8="NE","NO",CZ!BN8))</f>
        <v>---</v>
      </c>
      <c r="BN8" s="694">
        <f>IF(CZ!BO8="ANO","YES",IF(CZ!BO8="NE","NO",CZ!BO8))</f>
        <v>3</v>
      </c>
      <c r="BO8" s="694" t="str">
        <f>IF(CZ!BP8="ANO","YES",IF(CZ!BP8="NE","NO",CZ!BP8))</f>
        <v>---</v>
      </c>
      <c r="BP8" s="694" t="str">
        <f>IF(CZ!BQ8="ANO","YES",IF(CZ!BQ8="NE","NO",CZ!BQ8))</f>
        <v>---</v>
      </c>
      <c r="BQ8" s="694" t="str">
        <f>IF(CZ!BR8="ANO","YES",IF(CZ!BR8="NE","NO",CZ!BR8))</f>
        <v>---</v>
      </c>
      <c r="BR8" s="694" t="str">
        <f>IF(CZ!BS8="ANO","YES",IF(CZ!BS8="NE","NO",CZ!BS8))</f>
        <v>---</v>
      </c>
      <c r="BS8" s="694" t="str">
        <f>IF(CZ!BT8="ANO","YES",IF(CZ!BT8="NE","NO",CZ!BT8))</f>
        <v>---</v>
      </c>
      <c r="BT8" s="694">
        <f>IF(CZ!BU8="ANO","YES",IF(CZ!BU8="NE","NO",CZ!BU8))</f>
        <v>0</v>
      </c>
      <c r="BU8" s="694" t="str">
        <f>IF(CZ!BV8="ANO","YES",IF(CZ!BV8="NE","NO",CZ!BV8))</f>
        <v>NO</v>
      </c>
      <c r="BV8" s="694" t="str">
        <f>IF(CZ!BW8="ANO","YES",IF(CZ!BW8="NE","NO",CZ!BW8))</f>
        <v>---</v>
      </c>
      <c r="BW8" s="694">
        <f>IF(CZ!BX8="ANO","YES",IF(CZ!BX8="NE","NO",CZ!BX8))</f>
        <v>23</v>
      </c>
      <c r="BX8" s="694" t="str">
        <f>IF(CZ!BY8="ANO","YES",IF(CZ!BY8="NE","NO",CZ!BY8))</f>
        <v>---</v>
      </c>
      <c r="BY8" s="694" t="str">
        <f>IF(CZ!BZ8="ANO","YES",IF(CZ!BZ8="NE","NO",CZ!BZ8))</f>
        <v>---</v>
      </c>
      <c r="BZ8" s="694" t="str">
        <f>IF(CZ!CA8="ANO","YES",IF(CZ!CA8="NE","NO",CZ!CA8))</f>
        <v>---</v>
      </c>
      <c r="CA8" s="694" t="str">
        <f>IF(CZ!CB8="ANO","YES",IF(CZ!CB8="NE","NO",CZ!CB8))</f>
        <v>---</v>
      </c>
      <c r="CB8" s="694" t="str">
        <f>IF(CZ!CC8="ANO","YES",IF(CZ!CC8="NE","NO",CZ!CC8))</f>
        <v>---</v>
      </c>
      <c r="CC8" s="694">
        <f>IF(CZ!CD8="ANO","YES",IF(CZ!CD8="NE","NO",CZ!CD8))</f>
        <v>0</v>
      </c>
      <c r="CD8" s="694" t="str">
        <f>IF(CZ!CE8="ANO","YES",IF(CZ!CE8="NE","NO",CZ!CE8))</f>
        <v>NO</v>
      </c>
      <c r="CE8" s="694" t="str">
        <f>IF(CZ!CF8="ANO","YES",IF(CZ!CF8="NE","NO",CZ!CF8))</f>
        <v>---</v>
      </c>
      <c r="CF8" s="694" t="str">
        <f>IF(CZ!CG8="ANO","YES",IF(CZ!CG8="NE","NO",CZ!CG8))</f>
        <v>---</v>
      </c>
      <c r="CG8" s="694">
        <f>IF(CZ!CH8="ANO","YES",IF(CZ!CH8="NE","NO",CZ!CH8))</f>
        <v>0</v>
      </c>
      <c r="CH8" s="694">
        <f>IF(CZ!CI8="ANO","YES",IF(CZ!CI8="NE","NO",CZ!CI8))</f>
        <v>0</v>
      </c>
      <c r="CI8" s="694" t="str">
        <f>IF(CZ!CJ8="ANO","YES",IF(CZ!CJ8="NE","NO",CZ!CJ8))</f>
        <v>NO</v>
      </c>
      <c r="CJ8" s="694" t="str">
        <f>IF(CZ!CK8="ANO","YES",IF(CZ!CK8="NE","NO",CZ!CK8))</f>
        <v>---</v>
      </c>
      <c r="CK8" s="694" t="str">
        <f>IF(CZ!CL8="ANO","YES",IF(CZ!CL8="NE","NO",CZ!CL8))</f>
        <v>---</v>
      </c>
      <c r="CL8" s="694" t="str">
        <f>IF(CZ!CM8="ANO","YES",IF(CZ!CM8="NE","NO",CZ!CM8))</f>
        <v>---</v>
      </c>
      <c r="CM8" s="694" t="str">
        <f>IF(CZ!CN8="ANO","YES",IF(CZ!CN8="NE","NO",CZ!CN8))</f>
        <v>---</v>
      </c>
      <c r="CN8" s="694">
        <f>IF(CZ!CO8="ANO","YES",IF(CZ!CO8="NE","NO",CZ!CO8))</f>
        <v>0</v>
      </c>
      <c r="CO8" s="694" t="str">
        <f>IF(CZ!CP8="ANO","YES",IF(CZ!CP8="NE","NO",CZ!CP8))</f>
        <v>NO</v>
      </c>
      <c r="CP8" s="694">
        <f>IF(CZ!CQ8="ANO","YES",IF(CZ!CQ8="NE","NO",CZ!CQ8))</f>
        <v>0</v>
      </c>
      <c r="CQ8" s="694" t="str">
        <f>IF(CZ!CR8="ANO","YES",IF(CZ!CR8="NE","NO",CZ!CR8))</f>
        <v>NO</v>
      </c>
      <c r="CR8" s="694">
        <f>IF(CZ!CS8="ANO","YES",IF(CZ!CS8="NE","NO",CZ!CS8))</f>
        <v>0</v>
      </c>
      <c r="CS8" s="694" t="str">
        <f>IF(CZ!CT8="ANO","YES",IF(CZ!CT8="NE","NO",CZ!CT8))</f>
        <v>NO</v>
      </c>
      <c r="CT8" s="694" t="str">
        <f>IF(CZ!CU8="ANO","YES",IF(CZ!CU8="NE","NO",CZ!CU8))</f>
        <v>---</v>
      </c>
      <c r="CU8" s="694" t="str">
        <f>IF(CZ!CV8="ANO","YES",IF(CZ!CV8="NE","NO",CZ!CV8))</f>
        <v>---</v>
      </c>
      <c r="CV8" s="694">
        <f>IF(CZ!CW8="ANO","YES",IF(CZ!CW8="NE","NO",CZ!CW8))</f>
        <v>0</v>
      </c>
    </row>
    <row r="9" spans="1:100" s="354" customFormat="1" ht="15.6" customHeight="1" thickBot="1">
      <c r="A9" s="378"/>
      <c r="B9" s="410">
        <v>2</v>
      </c>
      <c r="C9" s="695">
        <v>152</v>
      </c>
      <c r="D9" s="696" t="s">
        <v>75</v>
      </c>
      <c r="E9" s="413" t="s">
        <v>1329</v>
      </c>
      <c r="F9" s="413" t="s">
        <v>1329</v>
      </c>
      <c r="G9" s="413" t="s">
        <v>1329</v>
      </c>
      <c r="H9" s="413" t="s">
        <v>1329</v>
      </c>
      <c r="I9" s="697">
        <v>43910</v>
      </c>
      <c r="J9" s="413" t="s">
        <v>2046</v>
      </c>
      <c r="K9" s="413">
        <v>44001</v>
      </c>
      <c r="L9" s="382" t="s">
        <v>1329</v>
      </c>
      <c r="M9" s="385" t="s">
        <v>2046</v>
      </c>
      <c r="N9" s="383" t="s">
        <v>72</v>
      </c>
      <c r="O9" s="384" t="s">
        <v>74</v>
      </c>
      <c r="P9" s="411" t="s">
        <v>72</v>
      </c>
      <c r="Q9" s="384" t="s">
        <v>76</v>
      </c>
      <c r="R9" s="385" t="s">
        <v>77</v>
      </c>
      <c r="S9" s="698" t="s">
        <v>78</v>
      </c>
      <c r="T9" s="387" t="s">
        <v>79</v>
      </c>
      <c r="U9" s="387" t="s">
        <v>80</v>
      </c>
      <c r="V9" s="388" t="s">
        <v>81</v>
      </c>
      <c r="W9" s="339"/>
      <c r="X9" s="781" t="str">
        <f>IF(CZ!Y9="ANO","YES","NO")</f>
        <v>YES</v>
      </c>
      <c r="Y9" s="781" t="str">
        <f>IF(CZ!Z9="Mimoevropská země","Non-European countries","European countries")</f>
        <v>European countries</v>
      </c>
      <c r="Z9" s="781" t="str">
        <f>CZ!AA9</f>
        <v>2 kg</v>
      </c>
      <c r="AA9" s="781" t="str">
        <f>CZ!AB9</f>
        <v>D+4-6</v>
      </c>
      <c r="AB9" s="781">
        <f>CZ!AC9</f>
        <v>0</v>
      </c>
      <c r="AC9" s="781">
        <f>CZ!AD9</f>
        <v>0</v>
      </c>
      <c r="AD9" s="781" t="str">
        <f>IF(CZ!AE9="ANO","YES","NO")</f>
        <v>YES</v>
      </c>
      <c r="AE9" s="781" t="str">
        <f>IF(CZ!AF9="Mimoevropská země","Non-European countries","European countries")</f>
        <v>European countries</v>
      </c>
      <c r="AF9" s="781" t="str">
        <f>CZ!AG9</f>
        <v>2 kg</v>
      </c>
      <c r="AG9" s="781" t="str">
        <f>CZ!AH9</f>
        <v>D+4-6</v>
      </c>
      <c r="AH9" s="781" t="str">
        <f>IF(CZ!AI9="ANO","YES",IF(CZ!AI9="NE","NO",CZ!AI9))</f>
        <v>YES</v>
      </c>
      <c r="AI9" s="781" t="str">
        <f>IF(CZ!AJ9="ANO","YES",IF(CZ!AJ9="ANO, jen s Dodejkou","YES, only with Certificate of Delivery",CZ!AJ9))</f>
        <v>YES</v>
      </c>
      <c r="AJ9" s="781" t="str">
        <f>CZ!AK9</f>
        <v>---</v>
      </c>
      <c r="AK9" s="781">
        <f>CZ!AL9</f>
        <v>0</v>
      </c>
      <c r="AL9" s="781">
        <f>CZ!AM9</f>
        <v>0</v>
      </c>
      <c r="AM9" s="781" t="str">
        <f>IF(CZ!AN9="ANO","YES",IF(CZ!AN9="NE","NO",CZ!AN9))</f>
        <v>NO</v>
      </c>
      <c r="AN9" s="781" t="str">
        <f>CZ!AO9</f>
        <v>---</v>
      </c>
      <c r="AO9" s="781" t="str">
        <f>IF(CZ!AP9="Mimoevropská země","Non-European countries",IF(CZ!AP9="Evropská země","European countries",CZ!AP9))</f>
        <v>---</v>
      </c>
      <c r="AP9" s="781" t="str">
        <f>CZ!AQ9</f>
        <v>---</v>
      </c>
      <c r="AQ9" s="781" t="str">
        <f>CZ!AR9</f>
        <v>---</v>
      </c>
      <c r="AR9" s="781" t="str">
        <f>IF(CZ!AS9="ANO","YES",IF(CZ!AS9="NE","NO",CZ!AS9))</f>
        <v>---</v>
      </c>
      <c r="AS9" s="781" t="str">
        <f>IF(CZ!AT9="ANO","YES",IF(CZ!AT9="ANO, jen s Dodejkou","YES, only with Certificate of Delivery",CZ!AT9))</f>
        <v>---</v>
      </c>
      <c r="AT9" s="781" t="str">
        <f>CZ!AU9</f>
        <v>---</v>
      </c>
      <c r="AU9" s="781">
        <f>CZ!AV9</f>
        <v>0</v>
      </c>
      <c r="AV9" s="781" t="str">
        <f>IF(CZ!AW9="ANO","YES",IF(CZ!AW9="NE","NO",CZ!AW9))</f>
        <v>YES</v>
      </c>
      <c r="AW9" s="781">
        <f>CZ!AX9</f>
        <v>8</v>
      </c>
      <c r="AX9" s="781" t="str">
        <f>CZ!AY9</f>
        <v>20 kg</v>
      </c>
      <c r="AY9" s="781" t="str">
        <f>CZ!AZ9</f>
        <v>D+5-7</v>
      </c>
      <c r="AZ9" s="781" t="str">
        <f>IF(CZ!BA9="ANO","YES",IF(CZ!BA9="NE","NO",CZ!BA9))</f>
        <v>---</v>
      </c>
      <c r="BA9" s="781" t="str">
        <f>CZ!BB9</f>
        <v>---</v>
      </c>
      <c r="BB9" s="781" t="str">
        <f>IF(CZ!BC9="ANO","YES",IF(CZ!BC9="NE","NO",CZ!BC9))</f>
        <v>---</v>
      </c>
      <c r="BC9" s="781">
        <f>CZ!BD9</f>
        <v>0</v>
      </c>
      <c r="BD9" s="781" t="str">
        <f>IF(CZ!BE9="ANO","YES",IF(CZ!BE9="NE","NO",CZ!BE9))</f>
        <v>YES</v>
      </c>
      <c r="BE9" s="781">
        <f>CZ!BF9</f>
        <v>28</v>
      </c>
      <c r="BF9" s="781" t="str">
        <f>CZ!BG9</f>
        <v>20 kg</v>
      </c>
      <c r="BG9" s="781" t="str">
        <f>CZ!BH9</f>
        <v>D+20-30</v>
      </c>
      <c r="BH9" s="781" t="str">
        <f>IF(CZ!BI9="ANO","YES",IF(CZ!BI9="NE","NO",CZ!BI9))</f>
        <v>---</v>
      </c>
      <c r="BI9" s="781" t="str">
        <f>IF(CZ!BJ9="ANO","YES",IF(CZ!BJ9="NE","NO",CZ!BJ9))</f>
        <v>---</v>
      </c>
      <c r="BJ9" s="781" t="str">
        <f>IF(CZ!BK9="ANO","YES",IF(CZ!BK9="NE","NO",CZ!BK9))</f>
        <v>---</v>
      </c>
      <c r="BK9" s="781">
        <f>IF(CZ!BL9="ANO","YES",IF(CZ!BL9="NE","NO",CZ!BL9))</f>
        <v>0</v>
      </c>
      <c r="BL9" s="781" t="str">
        <f>IF(CZ!BM9="ANO","YES",IF(CZ!BM9="NE","NO",CZ!BM9))</f>
        <v>NO</v>
      </c>
      <c r="BM9" s="781" t="str">
        <f>IF(CZ!BN9="ANO","YES",IF(CZ!BN9="NE","NO",CZ!BN9))</f>
        <v>---</v>
      </c>
      <c r="BN9" s="781">
        <f>IF(CZ!BO9="ANO","YES",IF(CZ!BO9="NE","NO",CZ!BO9))</f>
        <v>8</v>
      </c>
      <c r="BO9" s="781" t="str">
        <f>IF(CZ!BP9="ANO","YES",IF(CZ!BP9="NE","NO",CZ!BP9))</f>
        <v>---</v>
      </c>
      <c r="BP9" s="781" t="str">
        <f>IF(CZ!BQ9="ANO","YES",IF(CZ!BQ9="NE","NO",CZ!BQ9))</f>
        <v>---</v>
      </c>
      <c r="BQ9" s="781" t="str">
        <f>IF(CZ!BR9="ANO","YES",IF(CZ!BR9="NE","NO",CZ!BR9))</f>
        <v>---</v>
      </c>
      <c r="BR9" s="781" t="str">
        <f>IF(CZ!BS9="ANO","YES",IF(CZ!BS9="NE","NO",CZ!BS9))</f>
        <v>---</v>
      </c>
      <c r="BS9" s="781" t="str">
        <f>IF(CZ!BT9="ANO","YES",IF(CZ!BT9="NE","NO",CZ!BT9))</f>
        <v>---</v>
      </c>
      <c r="BT9" s="781">
        <f>IF(CZ!BU9="ANO","YES",IF(CZ!BU9="NE","NO",CZ!BU9))</f>
        <v>0</v>
      </c>
      <c r="BU9" s="781" t="str">
        <f>IF(CZ!BV9="ANO","YES",IF(CZ!BV9="NE","NO",CZ!BV9))</f>
        <v>NO</v>
      </c>
      <c r="BV9" s="781" t="str">
        <f>IF(CZ!BW9="ANO","YES",IF(CZ!BW9="NE","NO",CZ!BW9))</f>
        <v>---</v>
      </c>
      <c r="BW9" s="781">
        <f>IF(CZ!BX9="ANO","YES",IF(CZ!BX9="NE","NO",CZ!BX9))</f>
        <v>28</v>
      </c>
      <c r="BX9" s="781" t="str">
        <f>IF(CZ!BY9="ANO","YES",IF(CZ!BY9="NE","NO",CZ!BY9))</f>
        <v>---</v>
      </c>
      <c r="BY9" s="781" t="str">
        <f>IF(CZ!BZ9="ANO","YES",IF(CZ!BZ9="NE","NO",CZ!BZ9))</f>
        <v>---</v>
      </c>
      <c r="BZ9" s="781" t="str">
        <f>IF(CZ!CA9="ANO","YES",IF(CZ!CA9="NE","NO",CZ!CA9))</f>
        <v>---</v>
      </c>
      <c r="CA9" s="781" t="str">
        <f>IF(CZ!CB9="ANO","YES",IF(CZ!CB9="NE","NO",CZ!CB9))</f>
        <v>---</v>
      </c>
      <c r="CB9" s="781" t="str">
        <f>IF(CZ!CC9="ANO","YES",IF(CZ!CC9="NE","NO",CZ!CC9))</f>
        <v>---</v>
      </c>
      <c r="CC9" s="781">
        <f>IF(CZ!CD9="ANO","YES",IF(CZ!CD9="NE","NO",CZ!CD9))</f>
        <v>0</v>
      </c>
      <c r="CD9" s="781" t="str">
        <f>IF(CZ!CE9="ANO","YES",IF(CZ!CE9="NE","NO",CZ!CE9))</f>
        <v>YES</v>
      </c>
      <c r="CE9" s="781">
        <f>IF(CZ!CF9="ANO","YES",IF(CZ!CF9="NE","NO",CZ!CF9))</f>
        <v>104</v>
      </c>
      <c r="CF9" s="781" t="str">
        <f>IF(CZ!CG9="ANO","YES",IF(CZ!CG9="NE","NO",CZ!CG9))</f>
        <v>30 kg</v>
      </c>
      <c r="CG9" s="781">
        <f>IF(CZ!CH9="ANO","YES",IF(CZ!CH9="NE","NO",CZ!CH9))</f>
        <v>0</v>
      </c>
      <c r="CH9" s="781">
        <f>IF(CZ!CI9="ANO","YES",IF(CZ!CI9="NE","NO",CZ!CI9))</f>
        <v>0</v>
      </c>
      <c r="CI9" s="781" t="str">
        <f>IF(CZ!CJ9="ANO","YES",IF(CZ!CJ9="NE","NO",CZ!CJ9))</f>
        <v>NO</v>
      </c>
      <c r="CJ9" s="781" t="str">
        <f>IF(CZ!CK9="ANO","YES",IF(CZ!CK9="NE","NO",CZ!CK9))</f>
        <v>---</v>
      </c>
      <c r="CK9" s="781" t="str">
        <f>IF(CZ!CL9="ANO","YES",IF(CZ!CL9="NE","NO",CZ!CL9))</f>
        <v>---</v>
      </c>
      <c r="CL9" s="781" t="str">
        <f>IF(CZ!CM9="ANO","YES",IF(CZ!CM9="NE","NO",CZ!CM9))</f>
        <v>---</v>
      </c>
      <c r="CM9" s="781" t="str">
        <f>IF(CZ!CN9="ANO","YES",IF(CZ!CN9="NE","NO",CZ!CN9))</f>
        <v>---</v>
      </c>
      <c r="CN9" s="781">
        <f>IF(CZ!CO9="ANO","YES",IF(CZ!CO9="NE","NO",CZ!CO9))</f>
        <v>0</v>
      </c>
      <c r="CO9" s="781" t="str">
        <f>IF(CZ!CP9="ANO","YES",IF(CZ!CP9="NE","NO",CZ!CP9))</f>
        <v>NO</v>
      </c>
      <c r="CP9" s="781">
        <f>IF(CZ!CQ9="ANO","YES",IF(CZ!CQ9="NE","NO",CZ!CQ9))</f>
        <v>0</v>
      </c>
      <c r="CQ9" s="781" t="str">
        <f>IF(CZ!CR9="ANO","YES",IF(CZ!CR9="NE","NO",CZ!CR9))</f>
        <v>NO</v>
      </c>
      <c r="CR9" s="781">
        <f>IF(CZ!CS9="ANO","YES",IF(CZ!CS9="NE","NO",CZ!CS9))</f>
        <v>0</v>
      </c>
      <c r="CS9" s="781" t="str">
        <f>IF(CZ!CT9="ANO","YES",IF(CZ!CT9="NE","NO",CZ!CT9))</f>
        <v>NO</v>
      </c>
      <c r="CT9" s="781" t="str">
        <f>IF(CZ!CU9="ANO","YES",IF(CZ!CU9="NE","NO",CZ!CU9))</f>
        <v>---</v>
      </c>
      <c r="CU9" s="781" t="str">
        <f>IF(CZ!CV9="ANO","YES",IF(CZ!CV9="NE","NO",CZ!CV9))</f>
        <v>---</v>
      </c>
      <c r="CV9" s="781">
        <f>IF(CZ!CW9="ANO","YES",IF(CZ!CW9="NE","NO",CZ!CW9))</f>
        <v>0</v>
      </c>
    </row>
    <row r="10" spans="1:100" s="354" customFormat="1" ht="15.6" customHeight="1" thickBot="1">
      <c r="A10" s="378"/>
      <c r="B10" s="355">
        <v>3</v>
      </c>
      <c r="C10" s="356">
        <v>153</v>
      </c>
      <c r="D10" s="699" t="s">
        <v>89</v>
      </c>
      <c r="E10" s="381" t="s">
        <v>1329</v>
      </c>
      <c r="F10" s="381" t="s">
        <v>1329</v>
      </c>
      <c r="G10" s="381" t="s">
        <v>1329</v>
      </c>
      <c r="H10" s="381" t="s">
        <v>1329</v>
      </c>
      <c r="I10" s="700"/>
      <c r="J10" s="381"/>
      <c r="K10" s="330"/>
      <c r="L10" s="332" t="s">
        <v>1329</v>
      </c>
      <c r="M10" s="332" t="s">
        <v>1329</v>
      </c>
      <c r="N10" s="333" t="s">
        <v>87</v>
      </c>
      <c r="O10" s="334" t="s">
        <v>88</v>
      </c>
      <c r="P10" s="357" t="s">
        <v>87</v>
      </c>
      <c r="Q10" s="334" t="s">
        <v>90</v>
      </c>
      <c r="R10" s="335" t="s">
        <v>91</v>
      </c>
      <c r="S10" s="336" t="s">
        <v>92</v>
      </c>
      <c r="T10" s="337" t="s">
        <v>93</v>
      </c>
      <c r="U10" s="337" t="s">
        <v>94</v>
      </c>
      <c r="V10" s="338" t="s">
        <v>95</v>
      </c>
      <c r="W10" s="339"/>
      <c r="X10" s="694" t="str">
        <f>IF(CZ!Y10="ANO","YES","NO")</f>
        <v>YES</v>
      </c>
      <c r="Y10" s="694" t="str">
        <f>IF(CZ!Z10="Mimoevropská země","Non-European countries","European countries")</f>
        <v>Non-European countries</v>
      </c>
      <c r="Z10" s="694" t="str">
        <f>CZ!AA10</f>
        <v>2 kg</v>
      </c>
      <c r="AA10" s="694" t="str">
        <f>CZ!AB10</f>
        <v>D+5-7</v>
      </c>
      <c r="AB10" s="694">
        <f>CZ!AC10</f>
        <v>0</v>
      </c>
      <c r="AC10" s="694">
        <f>CZ!AD10</f>
        <v>0</v>
      </c>
      <c r="AD10" s="694" t="str">
        <f>IF(CZ!AE10="ANO","YES","NO")</f>
        <v>YES</v>
      </c>
      <c r="AE10" s="694" t="str">
        <f>IF(CZ!AF10="Mimoevropská země","Non-European countries","European countries")</f>
        <v>Non-European countries</v>
      </c>
      <c r="AF10" s="694" t="str">
        <f>CZ!AG10</f>
        <v>2 kg</v>
      </c>
      <c r="AG10" s="694" t="str">
        <f>CZ!AH10</f>
        <v>D+5-7</v>
      </c>
      <c r="AH10" s="694" t="str">
        <f>IF(CZ!AI10="ANO","YES",IF(CZ!AI10="NE","NO",CZ!AI10))</f>
        <v>YES</v>
      </c>
      <c r="AI10" s="694" t="str">
        <f>IF(CZ!AJ10="ANO","YES",IF(CZ!AJ10="ANO, jen s Dodejkou","YES, only with Certificate of Delivery",CZ!AJ10))</f>
        <v>YES</v>
      </c>
      <c r="AJ10" s="694" t="str">
        <f>CZ!AK10</f>
        <v>---</v>
      </c>
      <c r="AK10" s="694">
        <f>CZ!AL10</f>
        <v>0</v>
      </c>
      <c r="AL10" s="694">
        <f>CZ!AM10</f>
        <v>0</v>
      </c>
      <c r="AM10" s="694" t="str">
        <f>IF(CZ!AN10="ANO","YES",IF(CZ!AN10="NE","NO",CZ!AN10))</f>
        <v>NO</v>
      </c>
      <c r="AN10" s="694" t="str">
        <f>CZ!AO10</f>
        <v>---</v>
      </c>
      <c r="AO10" s="694" t="str">
        <f>IF(CZ!AP10="Mimoevropská země","Non-European countries",IF(CZ!AP10="Evropská země","European countries",CZ!AP10))</f>
        <v>---</v>
      </c>
      <c r="AP10" s="694" t="str">
        <f>CZ!AQ10</f>
        <v>---</v>
      </c>
      <c r="AQ10" s="694" t="str">
        <f>CZ!AR10</f>
        <v>---</v>
      </c>
      <c r="AR10" s="694" t="str">
        <f>IF(CZ!AS10="ANO","YES",IF(CZ!AS10="NE","NO",CZ!AS10))</f>
        <v>---</v>
      </c>
      <c r="AS10" s="694" t="str">
        <f>IF(CZ!AT10="ANO","YES",IF(CZ!AT10="ANO, jen s Dodejkou","YES, only with Certificate of Delivery",CZ!AT10))</f>
        <v>---</v>
      </c>
      <c r="AT10" s="694" t="str">
        <f>CZ!AU10</f>
        <v>---</v>
      </c>
      <c r="AU10" s="694">
        <f>CZ!AV10</f>
        <v>0</v>
      </c>
      <c r="AV10" s="694" t="str">
        <f>IF(CZ!AW10="ANO","YES",IF(CZ!AW10="NE","NO",CZ!AW10))</f>
        <v>YES</v>
      </c>
      <c r="AW10" s="694">
        <f>CZ!AX10</f>
        <v>5</v>
      </c>
      <c r="AX10" s="694" t="str">
        <f>CZ!AY10</f>
        <v>20 kg</v>
      </c>
      <c r="AY10" s="694" t="str">
        <f>CZ!AZ10</f>
        <v>D+5-7</v>
      </c>
      <c r="AZ10" s="694" t="str">
        <f>IF(CZ!BA10="ANO","YES",IF(CZ!BA10="NE","NO",CZ!BA10))</f>
        <v>---</v>
      </c>
      <c r="BA10" s="694" t="str">
        <f>CZ!BB10</f>
        <v>---</v>
      </c>
      <c r="BB10" s="694" t="str">
        <f>IF(CZ!BC10="ANO","YES",IF(CZ!BC10="NE","NO",CZ!BC10))</f>
        <v>---</v>
      </c>
      <c r="BC10" s="694">
        <f>CZ!BD10</f>
        <v>0</v>
      </c>
      <c r="BD10" s="694" t="str">
        <f>IF(CZ!BE10="ANO","YES",IF(CZ!BE10="NE","NO",CZ!BE10))</f>
        <v>YES</v>
      </c>
      <c r="BE10" s="694">
        <f>CZ!BF10</f>
        <v>25</v>
      </c>
      <c r="BF10" s="694" t="str">
        <f>CZ!BG10</f>
        <v>20 kg</v>
      </c>
      <c r="BG10" s="694" t="str">
        <f>CZ!BH10</f>
        <v>D+25-35</v>
      </c>
      <c r="BH10" s="694" t="str">
        <f>IF(CZ!BI10="ANO","YES",IF(CZ!BI10="NE","NO",CZ!BI10))</f>
        <v>---</v>
      </c>
      <c r="BI10" s="694" t="str">
        <f>IF(CZ!BJ10="ANO","YES",IF(CZ!BJ10="NE","NO",CZ!BJ10))</f>
        <v>---</v>
      </c>
      <c r="BJ10" s="694" t="str">
        <f>IF(CZ!BK10="ANO","YES",IF(CZ!BK10="NE","NO",CZ!BK10))</f>
        <v>---</v>
      </c>
      <c r="BK10" s="694">
        <f>IF(CZ!BL10="ANO","YES",IF(CZ!BL10="NE","NO",CZ!BL10))</f>
        <v>0</v>
      </c>
      <c r="BL10" s="694" t="str">
        <f>IF(CZ!BM10="ANO","YES",IF(CZ!BM10="NE","NO",CZ!BM10))</f>
        <v>YES</v>
      </c>
      <c r="BM10" s="694">
        <f>IF(CZ!BN10="ANO","YES",IF(CZ!BN10="NE","NO",CZ!BN10))</f>
        <v>3053</v>
      </c>
      <c r="BN10" s="694">
        <f>IF(CZ!BO10="ANO","YES",IF(CZ!BO10="NE","NO",CZ!BO10))</f>
        <v>5</v>
      </c>
      <c r="BO10" s="694" t="str">
        <f>IF(CZ!BP10="ANO","YES",IF(CZ!BP10="NE","NO",CZ!BP10))</f>
        <v>20 kg</v>
      </c>
      <c r="BP10" s="694" t="str">
        <f>IF(CZ!BQ10="ANO","YES",IF(CZ!BQ10="NE","NO",CZ!BQ10))</f>
        <v>D+5-7</v>
      </c>
      <c r="BQ10" s="694" t="str">
        <f>IF(CZ!BR10="ANO","YES",IF(CZ!BR10="NE","NO",CZ!BR10))</f>
        <v>---</v>
      </c>
      <c r="BR10" s="694" t="str">
        <f>IF(CZ!BS10="ANO","YES",IF(CZ!BS10="NE","NO",CZ!BS10))</f>
        <v>---</v>
      </c>
      <c r="BS10" s="694" t="str">
        <f>IF(CZ!BT10="ANO","YES",IF(CZ!BT10="NE","NO",CZ!BT10))</f>
        <v>---</v>
      </c>
      <c r="BT10" s="694">
        <f>IF(CZ!BU10="ANO","YES",IF(CZ!BU10="NE","NO",CZ!BU10))</f>
        <v>0</v>
      </c>
      <c r="BU10" s="694" t="str">
        <f>IF(CZ!BV10="ANO","YES",IF(CZ!BV10="NE","NO",CZ!BV10))</f>
        <v>NO</v>
      </c>
      <c r="BV10" s="694" t="str">
        <f>IF(CZ!BW10="ANO","YES",IF(CZ!BW10="NE","NO",CZ!BW10))</f>
        <v>---</v>
      </c>
      <c r="BW10" s="694">
        <f>IF(CZ!BX10="ANO","YES",IF(CZ!BX10="NE","NO",CZ!BX10))</f>
        <v>25</v>
      </c>
      <c r="BX10" s="694" t="str">
        <f>IF(CZ!BY10="ANO","YES",IF(CZ!BY10="NE","NO",CZ!BY10))</f>
        <v>---</v>
      </c>
      <c r="BY10" s="694" t="str">
        <f>IF(CZ!BZ10="ANO","YES",IF(CZ!BZ10="NE","NO",CZ!BZ10))</f>
        <v>---</v>
      </c>
      <c r="BZ10" s="694" t="str">
        <f>IF(CZ!CA10="ANO","YES",IF(CZ!CA10="NE","NO",CZ!CA10))</f>
        <v>---</v>
      </c>
      <c r="CA10" s="694" t="str">
        <f>IF(CZ!CB10="ANO","YES",IF(CZ!CB10="NE","NO",CZ!CB10))</f>
        <v>---</v>
      </c>
      <c r="CB10" s="694" t="str">
        <f>IF(CZ!CC10="ANO","YES",IF(CZ!CC10="NE","NO",CZ!CC10))</f>
        <v>---</v>
      </c>
      <c r="CC10" s="694">
        <f>IF(CZ!CD10="ANO","YES",IF(CZ!CD10="NE","NO",CZ!CD10))</f>
        <v>0</v>
      </c>
      <c r="CD10" s="694" t="str">
        <f>IF(CZ!CE10="ANO","YES",IF(CZ!CE10="NE","NO",CZ!CE10))</f>
        <v>YES</v>
      </c>
      <c r="CE10" s="694">
        <f>IF(CZ!CF10="ANO","YES",IF(CZ!CF10="NE","NO",CZ!CF10))</f>
        <v>104</v>
      </c>
      <c r="CF10" s="694" t="str">
        <f>IF(CZ!CG10="ANO","YES",IF(CZ!CG10="NE","NO",CZ!CG10))</f>
        <v>30 kg</v>
      </c>
      <c r="CG10" s="694">
        <f>IF(CZ!CH10="ANO","YES",IF(CZ!CH10="NE","NO",CZ!CH10))</f>
        <v>0</v>
      </c>
      <c r="CH10" s="694">
        <f>IF(CZ!CI10="ANO","YES",IF(CZ!CI10="NE","NO",CZ!CI10))</f>
        <v>0</v>
      </c>
      <c r="CI10" s="694" t="str">
        <f>IF(CZ!CJ10="ANO","YES",IF(CZ!CJ10="NE","NO",CZ!CJ10))</f>
        <v>NO</v>
      </c>
      <c r="CJ10" s="694" t="str">
        <f>IF(CZ!CK10="ANO","YES",IF(CZ!CK10="NE","NO",CZ!CK10))</f>
        <v>---</v>
      </c>
      <c r="CK10" s="694" t="str">
        <f>IF(CZ!CL10="ANO","YES",IF(CZ!CL10="NE","NO",CZ!CL10))</f>
        <v>---</v>
      </c>
      <c r="CL10" s="694" t="str">
        <f>IF(CZ!CM10="ANO","YES",IF(CZ!CM10="NE","NO",CZ!CM10))</f>
        <v>---</v>
      </c>
      <c r="CM10" s="694" t="str">
        <f>IF(CZ!CN10="ANO","YES",IF(CZ!CN10="NE","NO",CZ!CN10))</f>
        <v>---</v>
      </c>
      <c r="CN10" s="694">
        <f>IF(CZ!CO10="ANO","YES",IF(CZ!CO10="NE","NO",CZ!CO10))</f>
        <v>0</v>
      </c>
      <c r="CO10" s="694" t="str">
        <f>IF(CZ!CP10="ANO","YES",IF(CZ!CP10="NE","NO",CZ!CP10))</f>
        <v>NO</v>
      </c>
      <c r="CP10" s="694">
        <f>IF(CZ!CQ10="ANO","YES",IF(CZ!CQ10="NE","NO",CZ!CQ10))</f>
        <v>0</v>
      </c>
      <c r="CQ10" s="694" t="str">
        <f>IF(CZ!CR10="ANO","YES",IF(CZ!CR10="NE","NO",CZ!CR10))</f>
        <v>NO</v>
      </c>
      <c r="CR10" s="694">
        <f>IF(CZ!CS10="ANO","YES",IF(CZ!CS10="NE","NO",CZ!CS10))</f>
        <v>0</v>
      </c>
      <c r="CS10" s="694" t="str">
        <f>IF(CZ!CT10="ANO","YES",IF(CZ!CT10="NE","NO",CZ!CT10))</f>
        <v>NO</v>
      </c>
      <c r="CT10" s="694" t="str">
        <f>IF(CZ!CU10="ANO","YES",IF(CZ!CU10="NE","NO",CZ!CU10))</f>
        <v>---</v>
      </c>
      <c r="CU10" s="694" t="str">
        <f>IF(CZ!CV10="ANO","YES",IF(CZ!CV10="NE","NO",CZ!CV10))</f>
        <v>---</v>
      </c>
      <c r="CV10" s="694">
        <f>IF(CZ!CW10="ANO","YES",IF(CZ!CW10="NE","NO",CZ!CW10))</f>
        <v>0</v>
      </c>
    </row>
    <row r="11" spans="1:100" s="354" customFormat="1" ht="15.6" customHeight="1" thickBot="1">
      <c r="A11" s="378"/>
      <c r="B11" s="410">
        <v>4</v>
      </c>
      <c r="C11" s="695">
        <v>154</v>
      </c>
      <c r="D11" s="696" t="s">
        <v>97</v>
      </c>
      <c r="E11" s="413" t="s">
        <v>1329</v>
      </c>
      <c r="F11" s="413" t="s">
        <v>1329</v>
      </c>
      <c r="G11" s="413" t="s">
        <v>1329</v>
      </c>
      <c r="H11" s="413" t="s">
        <v>55</v>
      </c>
      <c r="I11" s="697">
        <v>43943</v>
      </c>
      <c r="J11" s="413" t="s">
        <v>2046</v>
      </c>
      <c r="K11" s="413">
        <v>44117</v>
      </c>
      <c r="L11" s="382" t="s">
        <v>1329</v>
      </c>
      <c r="M11" s="385" t="s">
        <v>2046</v>
      </c>
      <c r="N11" s="383" t="s">
        <v>97</v>
      </c>
      <c r="O11" s="384" t="s">
        <v>99</v>
      </c>
      <c r="P11" s="411" t="s">
        <v>97</v>
      </c>
      <c r="Q11" s="384" t="s">
        <v>100</v>
      </c>
      <c r="R11" s="385" t="s">
        <v>101</v>
      </c>
      <c r="S11" s="386" t="s">
        <v>55</v>
      </c>
      <c r="T11" s="387" t="s">
        <v>102</v>
      </c>
      <c r="U11" s="387" t="s">
        <v>103</v>
      </c>
      <c r="V11" s="388" t="s">
        <v>104</v>
      </c>
      <c r="W11" s="339"/>
      <c r="X11" s="781" t="str">
        <f>IF(CZ!Y11="ANO","YES","NO")</f>
        <v>YES</v>
      </c>
      <c r="Y11" s="781" t="str">
        <f>IF(CZ!Z11="Mimoevropská země","Non-European countries","European countries")</f>
        <v>European countries</v>
      </c>
      <c r="Z11" s="781" t="str">
        <f>CZ!AA11</f>
        <v>2 kg</v>
      </c>
      <c r="AA11" s="781" t="str">
        <f>CZ!AB11</f>
        <v>D+4-6</v>
      </c>
      <c r="AB11" s="781">
        <f>CZ!AC11</f>
        <v>0</v>
      </c>
      <c r="AC11" s="781">
        <f>CZ!AD11</f>
        <v>0</v>
      </c>
      <c r="AD11" s="781" t="str">
        <f>IF(CZ!AE11="ANO","YES","NO")</f>
        <v>YES</v>
      </c>
      <c r="AE11" s="781" t="str">
        <f>IF(CZ!AF11="Mimoevropská země","Non-European countries","European countries")</f>
        <v>European countries</v>
      </c>
      <c r="AF11" s="781" t="str">
        <f>CZ!AG11</f>
        <v>2 kg</v>
      </c>
      <c r="AG11" s="781" t="str">
        <f>CZ!AH11</f>
        <v>D+4-6</v>
      </c>
      <c r="AH11" s="781" t="str">
        <f>IF(CZ!AI11="ANO","YES",IF(CZ!AI11="NE","NO",CZ!AI11))</f>
        <v>YES</v>
      </c>
      <c r="AI11" s="781" t="str">
        <f>IF(CZ!AJ11="ANO","YES",IF(CZ!AJ11="ANO, jen s Dodejkou","YES, only with Certificate of Delivery",CZ!AJ11))</f>
        <v>---</v>
      </c>
      <c r="AJ11" s="781" t="str">
        <f>CZ!AK11</f>
        <v>---</v>
      </c>
      <c r="AK11" s="781">
        <f>CZ!AL11</f>
        <v>0</v>
      </c>
      <c r="AL11" s="781">
        <f>CZ!AM11</f>
        <v>0</v>
      </c>
      <c r="AM11" s="781" t="str">
        <f>IF(CZ!AN11="ANO","YES",IF(CZ!AN11="NE","NO",CZ!AN11))</f>
        <v>YES</v>
      </c>
      <c r="AN11" s="781" t="str">
        <f>CZ!AO11</f>
        <v>---</v>
      </c>
      <c r="AO11" s="781" t="str">
        <f>IF(CZ!AP11="Mimoevropská země","Non-European countries",IF(CZ!AP11="Evropská země","European countries",CZ!AP11))</f>
        <v>European countries</v>
      </c>
      <c r="AP11" s="781" t="str">
        <f>CZ!AQ11</f>
        <v>2 kg</v>
      </c>
      <c r="AQ11" s="781" t="str">
        <f>CZ!AR11</f>
        <v>D+4-6</v>
      </c>
      <c r="AR11" s="781" t="str">
        <f>IF(CZ!AS11="ANO","YES",IF(CZ!AS11="NE","NO",CZ!AS11))</f>
        <v>YES</v>
      </c>
      <c r="AS11" s="781" t="str">
        <f>IF(CZ!AT11="ANO","YES",IF(CZ!AT11="ANO, jen s Dodejkou","YES, only with Certificate of Delivery",CZ!AT11))</f>
        <v>---</v>
      </c>
      <c r="AT11" s="781" t="str">
        <f>CZ!AU11</f>
        <v>---</v>
      </c>
      <c r="AU11" s="781">
        <f>CZ!AV11</f>
        <v>0</v>
      </c>
      <c r="AV11" s="781" t="str">
        <f>IF(CZ!AW11="ANO","YES",IF(CZ!AW11="NE","NO",CZ!AW11))</f>
        <v>YES</v>
      </c>
      <c r="AW11" s="781">
        <f>CZ!AX11</f>
        <v>3</v>
      </c>
      <c r="AX11" s="781" t="str">
        <f>CZ!AY11</f>
        <v>30 kg</v>
      </c>
      <c r="AY11" s="781" t="str">
        <f>CZ!AZ11</f>
        <v>D+7-9</v>
      </c>
      <c r="AZ11" s="781" t="str">
        <f>IF(CZ!BA11="ANO","YES",IF(CZ!BA11="NE","NO",CZ!BA11))</f>
        <v>---</v>
      </c>
      <c r="BA11" s="781" t="str">
        <f>CZ!BB11</f>
        <v>---</v>
      </c>
      <c r="BB11" s="781" t="str">
        <f>IF(CZ!BC11="ANO","YES",IF(CZ!BC11="NE","NO",CZ!BC11))</f>
        <v>---</v>
      </c>
      <c r="BC11" s="781">
        <f>CZ!BD11</f>
        <v>0</v>
      </c>
      <c r="BD11" s="781" t="str">
        <f>IF(CZ!BE11="ANO","YES",IF(CZ!BE11="NE","NO",CZ!BE11))</f>
        <v>YES</v>
      </c>
      <c r="BE11" s="781">
        <f>CZ!BF11</f>
        <v>23</v>
      </c>
      <c r="BF11" s="781" t="str">
        <f>CZ!BG11</f>
        <v>20 kg</v>
      </c>
      <c r="BG11" s="781" t="str">
        <f>CZ!BH11</f>
        <v>D+20-30</v>
      </c>
      <c r="BH11" s="781" t="str">
        <f>IF(CZ!BI11="ANO","YES",IF(CZ!BI11="NE","NO",CZ!BI11))</f>
        <v>---</v>
      </c>
      <c r="BI11" s="781" t="str">
        <f>IF(CZ!BJ11="ANO","YES",IF(CZ!BJ11="NE","NO",CZ!BJ11))</f>
        <v>---</v>
      </c>
      <c r="BJ11" s="781" t="str">
        <f>IF(CZ!BK11="ANO","YES",IF(CZ!BK11="NE","NO",CZ!BK11))</f>
        <v>---</v>
      </c>
      <c r="BK11" s="781">
        <f>IF(CZ!BL11="ANO","YES",IF(CZ!BL11="NE","NO",CZ!BL11))</f>
        <v>0</v>
      </c>
      <c r="BL11" s="781" t="str">
        <f>IF(CZ!BM11="ANO","YES",IF(CZ!BM11="NE","NO",CZ!BM11))</f>
        <v>YES</v>
      </c>
      <c r="BM11" s="781" t="str">
        <f>IF(CZ!BN11="ANO","YES",IF(CZ!BN11="NE","NO",CZ!BN11))</f>
        <v>---</v>
      </c>
      <c r="BN11" s="781">
        <f>IF(CZ!BO11="ANO","YES",IF(CZ!BO11="NE","NO",CZ!BO11))</f>
        <v>3</v>
      </c>
      <c r="BO11" s="781" t="str">
        <f>IF(CZ!BP11="ANO","YES",IF(CZ!BP11="NE","NO",CZ!BP11))</f>
        <v>30 kg</v>
      </c>
      <c r="BP11" s="781" t="str">
        <f>IF(CZ!BQ11="ANO","YES",IF(CZ!BQ11="NE","NO",CZ!BQ11))</f>
        <v>D+7-9</v>
      </c>
      <c r="BQ11" s="781" t="str">
        <f>IF(CZ!BR11="ANO","YES",IF(CZ!BR11="NE","NO",CZ!BR11))</f>
        <v>---</v>
      </c>
      <c r="BR11" s="781" t="str">
        <f>IF(CZ!BS11="ANO","YES",IF(CZ!BS11="NE","NO",CZ!BS11))</f>
        <v>---</v>
      </c>
      <c r="BS11" s="781" t="str">
        <f>IF(CZ!BT11="ANO","YES",IF(CZ!BT11="NE","NO",CZ!BT11))</f>
        <v>---</v>
      </c>
      <c r="BT11" s="781">
        <f>IF(CZ!BU11="ANO","YES",IF(CZ!BU11="NE","NO",CZ!BU11))</f>
        <v>0</v>
      </c>
      <c r="BU11" s="781" t="str">
        <f>IF(CZ!BV11="ANO","YES",IF(CZ!BV11="NE","NO",CZ!BV11))</f>
        <v>NO</v>
      </c>
      <c r="BV11" s="781" t="str">
        <f>IF(CZ!BW11="ANO","YES",IF(CZ!BW11="NE","NO",CZ!BW11))</f>
        <v>---</v>
      </c>
      <c r="BW11" s="781">
        <f>IF(CZ!BX11="ANO","YES",IF(CZ!BX11="NE","NO",CZ!BX11))</f>
        <v>23</v>
      </c>
      <c r="BX11" s="781" t="str">
        <f>IF(CZ!BY11="ANO","YES",IF(CZ!BY11="NE","NO",CZ!BY11))</f>
        <v>---</v>
      </c>
      <c r="BY11" s="781" t="str">
        <f>IF(CZ!BZ11="ANO","YES",IF(CZ!BZ11="NE","NO",CZ!BZ11))</f>
        <v>---</v>
      </c>
      <c r="BZ11" s="781" t="str">
        <f>IF(CZ!CA11="ANO","YES",IF(CZ!CA11="NE","NO",CZ!CA11))</f>
        <v>---</v>
      </c>
      <c r="CA11" s="781" t="str">
        <f>IF(CZ!CB11="ANO","YES",IF(CZ!CB11="NE","NO",CZ!CB11))</f>
        <v>---</v>
      </c>
      <c r="CB11" s="781" t="str">
        <f>IF(CZ!CC11="ANO","YES",IF(CZ!CC11="NE","NO",CZ!CC11))</f>
        <v>---</v>
      </c>
      <c r="CC11" s="781">
        <f>IF(CZ!CD11="ANO","YES",IF(CZ!CD11="NE","NO",CZ!CD11))</f>
        <v>0</v>
      </c>
      <c r="CD11" s="781" t="str">
        <f>IF(CZ!CE11="ANO","YES",IF(CZ!CE11="NE","NO",CZ!CE11))</f>
        <v>NO</v>
      </c>
      <c r="CE11" s="781" t="str">
        <f>IF(CZ!CF11="ANO","YES",IF(CZ!CF11="NE","NO",CZ!CF11))</f>
        <v>---</v>
      </c>
      <c r="CF11" s="781" t="str">
        <f>IF(CZ!CG11="ANO","YES",IF(CZ!CG11="NE","NO",CZ!CG11))</f>
        <v>---</v>
      </c>
      <c r="CG11" s="781">
        <f>IF(CZ!CH11="ANO","YES",IF(CZ!CH11="NE","NO",CZ!CH11))</f>
        <v>0</v>
      </c>
      <c r="CH11" s="781">
        <f>IF(CZ!CI11="ANO","YES",IF(CZ!CI11="NE","NO",CZ!CI11))</f>
        <v>0</v>
      </c>
      <c r="CI11" s="781" t="str">
        <f>IF(CZ!CJ11="ANO","YES",IF(CZ!CJ11="NE","NO",CZ!CJ11))</f>
        <v>NO</v>
      </c>
      <c r="CJ11" s="781" t="str">
        <f>IF(CZ!CK11="ANO","YES",IF(CZ!CK11="NE","NO",CZ!CK11))</f>
        <v>---</v>
      </c>
      <c r="CK11" s="781" t="str">
        <f>IF(CZ!CL11="ANO","YES",IF(CZ!CL11="NE","NO",CZ!CL11))</f>
        <v>---</v>
      </c>
      <c r="CL11" s="781" t="str">
        <f>IF(CZ!CM11="ANO","YES",IF(CZ!CM11="NE","NO",CZ!CM11))</f>
        <v>---</v>
      </c>
      <c r="CM11" s="781" t="str">
        <f>IF(CZ!CN11="ANO","YES",IF(CZ!CN11="NE","NO",CZ!CN11))</f>
        <v>---</v>
      </c>
      <c r="CN11" s="781">
        <f>IF(CZ!CO11="ANO","YES",IF(CZ!CO11="NE","NO",CZ!CO11))</f>
        <v>0</v>
      </c>
      <c r="CO11" s="781" t="str">
        <f>IF(CZ!CP11="ANO","YES",IF(CZ!CP11="NE","NO",CZ!CP11))</f>
        <v>NO</v>
      </c>
      <c r="CP11" s="781">
        <f>IF(CZ!CQ11="ANO","YES",IF(CZ!CQ11="NE","NO",CZ!CQ11))</f>
        <v>0</v>
      </c>
      <c r="CQ11" s="781" t="str">
        <f>IF(CZ!CR11="ANO","YES",IF(CZ!CR11="NE","NO",CZ!CR11))</f>
        <v>NO</v>
      </c>
      <c r="CR11" s="781">
        <f>IF(CZ!CS11="ANO","YES",IF(CZ!CS11="NE","NO",CZ!CS11))</f>
        <v>0</v>
      </c>
      <c r="CS11" s="781" t="str">
        <f>IF(CZ!CT11="ANO","YES",IF(CZ!CT11="NE","NO",CZ!CT11))</f>
        <v>NO</v>
      </c>
      <c r="CT11" s="781" t="str">
        <f>IF(CZ!CU11="ANO","YES",IF(CZ!CU11="NE","NO",CZ!CU11))</f>
        <v>---</v>
      </c>
      <c r="CU11" s="781" t="str">
        <f>IF(CZ!CV11="ANO","YES",IF(CZ!CV11="NE","NO",CZ!CV11))</f>
        <v>---</v>
      </c>
      <c r="CV11" s="781">
        <f>IF(CZ!CW11="ANO","YES",IF(CZ!CW11="NE","NO",CZ!CW11))</f>
        <v>0</v>
      </c>
    </row>
    <row r="12" spans="1:100" s="354" customFormat="1" ht="15.6" customHeight="1" thickBot="1">
      <c r="A12" s="378"/>
      <c r="B12" s="355">
        <v>5</v>
      </c>
      <c r="C12" s="356">
        <v>155</v>
      </c>
      <c r="D12" s="699" t="s">
        <v>105</v>
      </c>
      <c r="E12" s="381" t="s">
        <v>1329</v>
      </c>
      <c r="F12" s="381" t="s">
        <v>1329</v>
      </c>
      <c r="G12" s="381" t="s">
        <v>1329</v>
      </c>
      <c r="H12" s="381" t="s">
        <v>55</v>
      </c>
      <c r="I12" s="700"/>
      <c r="J12" s="381"/>
      <c r="K12" s="330"/>
      <c r="L12" s="332" t="s">
        <v>1329</v>
      </c>
      <c r="M12" s="332" t="s">
        <v>1329</v>
      </c>
      <c r="N12" s="333" t="s">
        <v>105</v>
      </c>
      <c r="O12" s="334" t="s">
        <v>106</v>
      </c>
      <c r="P12" s="357" t="s">
        <v>105</v>
      </c>
      <c r="Q12" s="334" t="s">
        <v>107</v>
      </c>
      <c r="R12" s="335" t="s">
        <v>108</v>
      </c>
      <c r="S12" s="377" t="s">
        <v>55</v>
      </c>
      <c r="T12" s="337" t="s">
        <v>109</v>
      </c>
      <c r="U12" s="337" t="s">
        <v>110</v>
      </c>
      <c r="V12" s="338" t="s">
        <v>111</v>
      </c>
      <c r="W12" s="339"/>
      <c r="X12" s="694" t="str">
        <f>IF(CZ!Y12="ANO","YES","NO")</f>
        <v>YES</v>
      </c>
      <c r="Y12" s="694" t="str">
        <f>IF(CZ!Z12="Mimoevropská země","Non-European countries","European countries")</f>
        <v>Non-European countries</v>
      </c>
      <c r="Z12" s="694" t="str">
        <f>CZ!AA12</f>
        <v>2 kg</v>
      </c>
      <c r="AA12" s="694" t="str">
        <f>CZ!AB12</f>
        <v>D+7-9</v>
      </c>
      <c r="AB12" s="694">
        <f>CZ!AC12</f>
        <v>0</v>
      </c>
      <c r="AC12" s="694">
        <f>CZ!AD12</f>
        <v>0</v>
      </c>
      <c r="AD12" s="694" t="str">
        <f>IF(CZ!AE12="ANO","YES","NO")</f>
        <v>YES</v>
      </c>
      <c r="AE12" s="694" t="str">
        <f>IF(CZ!AF12="Mimoevropská země","Non-European countries","European countries")</f>
        <v>Non-European countries</v>
      </c>
      <c r="AF12" s="694" t="str">
        <f>CZ!AG12</f>
        <v>2 kg</v>
      </c>
      <c r="AG12" s="694" t="str">
        <f>CZ!AH12</f>
        <v>D+7-9</v>
      </c>
      <c r="AH12" s="694" t="str">
        <f>IF(CZ!AI12="ANO","YES",IF(CZ!AI12="NE","NO",CZ!AI12))</f>
        <v>YES</v>
      </c>
      <c r="AI12" s="694" t="str">
        <f>IF(CZ!AJ12="ANO","YES",IF(CZ!AJ12="ANO, jen s Dodejkou","YES, only with Certificate of Delivery",CZ!AJ12))</f>
        <v>YES, only with Certificate of Delivery</v>
      </c>
      <c r="AJ12" s="694" t="str">
        <f>CZ!AK12</f>
        <v>---</v>
      </c>
      <c r="AK12" s="694">
        <f>CZ!AL12</f>
        <v>0</v>
      </c>
      <c r="AL12" s="694">
        <f>CZ!AM12</f>
        <v>0</v>
      </c>
      <c r="AM12" s="694" t="str">
        <f>IF(CZ!AN12="ANO","YES",IF(CZ!AN12="NE","NO",CZ!AN12))</f>
        <v>NO</v>
      </c>
      <c r="AN12" s="694" t="str">
        <f>CZ!AO12</f>
        <v>---</v>
      </c>
      <c r="AO12" s="694" t="str">
        <f>IF(CZ!AP12="Mimoevropská země","Non-European countries",IF(CZ!AP12="Evropská země","European countries",CZ!AP12))</f>
        <v>---</v>
      </c>
      <c r="AP12" s="694" t="str">
        <f>CZ!AQ12</f>
        <v>---</v>
      </c>
      <c r="AQ12" s="694" t="str">
        <f>CZ!AR12</f>
        <v>---</v>
      </c>
      <c r="AR12" s="694" t="str">
        <f>IF(CZ!AS12="ANO","YES",IF(CZ!AS12="NE","NO",CZ!AS12))</f>
        <v>---</v>
      </c>
      <c r="AS12" s="694" t="str">
        <f>IF(CZ!AT12="ANO","YES",IF(CZ!AT12="ANO, jen s Dodejkou","YES, only with Certificate of Delivery",CZ!AT12))</f>
        <v>---</v>
      </c>
      <c r="AT12" s="694" t="str">
        <f>CZ!AU12</f>
        <v>---</v>
      </c>
      <c r="AU12" s="694">
        <f>CZ!AV12</f>
        <v>0</v>
      </c>
      <c r="AV12" s="694" t="str">
        <f>IF(CZ!AW12="ANO","YES",IF(CZ!AW12="NE","NO",CZ!AW12))</f>
        <v>YES</v>
      </c>
      <c r="AW12" s="694">
        <f>CZ!AX12</f>
        <v>8</v>
      </c>
      <c r="AX12" s="694" t="str">
        <f>CZ!AY12</f>
        <v>20 kg</v>
      </c>
      <c r="AY12" s="694" t="str">
        <f>CZ!AZ12</f>
        <v>D+10-12</v>
      </c>
      <c r="AZ12" s="694" t="str">
        <f>IF(CZ!BA12="ANO","YES",IF(CZ!BA12="NE","NO",CZ!BA12))</f>
        <v>---</v>
      </c>
      <c r="BA12" s="694" t="str">
        <f>CZ!BB12</f>
        <v>---</v>
      </c>
      <c r="BB12" s="694" t="str">
        <f>IF(CZ!BC12="ANO","YES",IF(CZ!BC12="NE","NO",CZ!BC12))</f>
        <v>---</v>
      </c>
      <c r="BC12" s="694">
        <f>CZ!BD12</f>
        <v>0</v>
      </c>
      <c r="BD12" s="694" t="str">
        <f>IF(CZ!BE12="ANO","YES",IF(CZ!BE12="NE","NO",CZ!BE12))</f>
        <v>YES</v>
      </c>
      <c r="BE12" s="694">
        <f>CZ!BF12</f>
        <v>28</v>
      </c>
      <c r="BF12" s="694" t="str">
        <f>CZ!BG12</f>
        <v>20 kg</v>
      </c>
      <c r="BG12" s="694" t="str">
        <f>CZ!BH12</f>
        <v>D+40-70</v>
      </c>
      <c r="BH12" s="694" t="str">
        <f>IF(CZ!BI12="ANO","YES",IF(CZ!BI12="NE","NO",CZ!BI12))</f>
        <v>---</v>
      </c>
      <c r="BI12" s="694" t="str">
        <f>IF(CZ!BJ12="ANO","YES",IF(CZ!BJ12="NE","NO",CZ!BJ12))</f>
        <v>---</v>
      </c>
      <c r="BJ12" s="694" t="str">
        <f>IF(CZ!BK12="ANO","YES",IF(CZ!BK12="NE","NO",CZ!BK12))</f>
        <v>---</v>
      </c>
      <c r="BK12" s="694">
        <f>IF(CZ!BL12="ANO","YES",IF(CZ!BL12="NE","NO",CZ!BL12))</f>
        <v>0</v>
      </c>
      <c r="BL12" s="694" t="str">
        <f>IF(CZ!BM12="ANO","YES",IF(CZ!BM12="NE","NO",CZ!BM12))</f>
        <v>NO</v>
      </c>
      <c r="BM12" s="694" t="str">
        <f>IF(CZ!BN12="ANO","YES",IF(CZ!BN12="NE","NO",CZ!BN12))</f>
        <v>---</v>
      </c>
      <c r="BN12" s="694">
        <f>IF(CZ!BO12="ANO","YES",IF(CZ!BO12="NE","NO",CZ!BO12))</f>
        <v>8</v>
      </c>
      <c r="BO12" s="694" t="str">
        <f>IF(CZ!BP12="ANO","YES",IF(CZ!BP12="NE","NO",CZ!BP12))</f>
        <v>---</v>
      </c>
      <c r="BP12" s="694" t="str">
        <f>IF(CZ!BQ12="ANO","YES",IF(CZ!BQ12="NE","NO",CZ!BQ12))</f>
        <v>---</v>
      </c>
      <c r="BQ12" s="694" t="str">
        <f>IF(CZ!BR12="ANO","YES",IF(CZ!BR12="NE","NO",CZ!BR12))</f>
        <v>---</v>
      </c>
      <c r="BR12" s="694" t="str">
        <f>IF(CZ!BS12="ANO","YES",IF(CZ!BS12="NE","NO",CZ!BS12))</f>
        <v>---</v>
      </c>
      <c r="BS12" s="694" t="str">
        <f>IF(CZ!BT12="ANO","YES",IF(CZ!BT12="NE","NO",CZ!BT12))</f>
        <v>---</v>
      </c>
      <c r="BT12" s="694">
        <f>IF(CZ!BU12="ANO","YES",IF(CZ!BU12="NE","NO",CZ!BU12))</f>
        <v>0</v>
      </c>
      <c r="BU12" s="694" t="str">
        <f>IF(CZ!BV12="ANO","YES",IF(CZ!BV12="NE","NO",CZ!BV12))</f>
        <v>NO</v>
      </c>
      <c r="BV12" s="694" t="str">
        <f>IF(CZ!BW12="ANO","YES",IF(CZ!BW12="NE","NO",CZ!BW12))</f>
        <v>---</v>
      </c>
      <c r="BW12" s="694">
        <f>IF(CZ!BX12="ANO","YES",IF(CZ!BX12="NE","NO",CZ!BX12))</f>
        <v>28</v>
      </c>
      <c r="BX12" s="694" t="str">
        <f>IF(CZ!BY12="ANO","YES",IF(CZ!BY12="NE","NO",CZ!BY12))</f>
        <v>---</v>
      </c>
      <c r="BY12" s="694" t="str">
        <f>IF(CZ!BZ12="ANO","YES",IF(CZ!BZ12="NE","NO",CZ!BZ12))</f>
        <v>---</v>
      </c>
      <c r="BZ12" s="694" t="str">
        <f>IF(CZ!CA12="ANO","YES",IF(CZ!CA12="NE","NO",CZ!CA12))</f>
        <v>---</v>
      </c>
      <c r="CA12" s="694" t="str">
        <f>IF(CZ!CB12="ANO","YES",IF(CZ!CB12="NE","NO",CZ!CB12))</f>
        <v>---</v>
      </c>
      <c r="CB12" s="694" t="str">
        <f>IF(CZ!CC12="ANO","YES",IF(CZ!CC12="NE","NO",CZ!CC12))</f>
        <v>---</v>
      </c>
      <c r="CC12" s="694">
        <f>IF(CZ!CD12="ANO","YES",IF(CZ!CD12="NE","NO",CZ!CD12))</f>
        <v>0</v>
      </c>
      <c r="CD12" s="694" t="str">
        <f>IF(CZ!CE12="ANO","YES",IF(CZ!CE12="NE","NO",CZ!CE12))</f>
        <v>NO</v>
      </c>
      <c r="CE12" s="694" t="str">
        <f>IF(CZ!CF12="ANO","YES",IF(CZ!CF12="NE","NO",CZ!CF12))</f>
        <v>---</v>
      </c>
      <c r="CF12" s="694" t="str">
        <f>IF(CZ!CG12="ANO","YES",IF(CZ!CG12="NE","NO",CZ!CG12))</f>
        <v>---</v>
      </c>
      <c r="CG12" s="694">
        <f>IF(CZ!CH12="ANO","YES",IF(CZ!CH12="NE","NO",CZ!CH12))</f>
        <v>0</v>
      </c>
      <c r="CH12" s="694">
        <f>IF(CZ!CI12="ANO","YES",IF(CZ!CI12="NE","NO",CZ!CI12))</f>
        <v>0</v>
      </c>
      <c r="CI12" s="694" t="str">
        <f>IF(CZ!CJ12="ANO","YES",IF(CZ!CJ12="NE","NO",CZ!CJ12))</f>
        <v>NO</v>
      </c>
      <c r="CJ12" s="694" t="str">
        <f>IF(CZ!CK12="ANO","YES",IF(CZ!CK12="NE","NO",CZ!CK12))</f>
        <v>---</v>
      </c>
      <c r="CK12" s="694" t="str">
        <f>IF(CZ!CL12="ANO","YES",IF(CZ!CL12="NE","NO",CZ!CL12))</f>
        <v>---</v>
      </c>
      <c r="CL12" s="694" t="str">
        <f>IF(CZ!CM12="ANO","YES",IF(CZ!CM12="NE","NO",CZ!CM12))</f>
        <v>---</v>
      </c>
      <c r="CM12" s="694" t="str">
        <f>IF(CZ!CN12="ANO","YES",IF(CZ!CN12="NE","NO",CZ!CN12))</f>
        <v>---</v>
      </c>
      <c r="CN12" s="694">
        <f>IF(CZ!CO12="ANO","YES",IF(CZ!CO12="NE","NO",CZ!CO12))</f>
        <v>0</v>
      </c>
      <c r="CO12" s="694" t="str">
        <f>IF(CZ!CP12="ANO","YES",IF(CZ!CP12="NE","NO",CZ!CP12))</f>
        <v>NO</v>
      </c>
      <c r="CP12" s="694">
        <f>IF(CZ!CQ12="ANO","YES",IF(CZ!CQ12="NE","NO",CZ!CQ12))</f>
        <v>0</v>
      </c>
      <c r="CQ12" s="694" t="str">
        <f>IF(CZ!CR12="ANO","YES",IF(CZ!CR12="NE","NO",CZ!CR12))</f>
        <v>NO</v>
      </c>
      <c r="CR12" s="694">
        <f>IF(CZ!CS12="ANO","YES",IF(CZ!CS12="NE","NO",CZ!CS12))</f>
        <v>0</v>
      </c>
      <c r="CS12" s="694" t="str">
        <f>IF(CZ!CT12="ANO","YES",IF(CZ!CT12="NE","NO",CZ!CT12))</f>
        <v>NO</v>
      </c>
      <c r="CT12" s="694" t="str">
        <f>IF(CZ!CU12="ANO","YES",IF(CZ!CU12="NE","NO",CZ!CU12))</f>
        <v>---</v>
      </c>
      <c r="CU12" s="694" t="str">
        <f>IF(CZ!CV12="ANO","YES",IF(CZ!CV12="NE","NO",CZ!CV12))</f>
        <v>---</v>
      </c>
      <c r="CV12" s="694">
        <f>IF(CZ!CW12="ANO","YES",IF(CZ!CW12="NE","NO",CZ!CW12))</f>
        <v>0</v>
      </c>
    </row>
    <row r="13" spans="1:100" s="354" customFormat="1" ht="15.6" customHeight="1" thickBot="1">
      <c r="A13" s="378"/>
      <c r="B13" s="410">
        <v>6</v>
      </c>
      <c r="C13" s="411">
        <v>156</v>
      </c>
      <c r="D13" s="696" t="s">
        <v>113</v>
      </c>
      <c r="E13" s="412" t="s">
        <v>1329</v>
      </c>
      <c r="F13" s="412" t="s">
        <v>1329</v>
      </c>
      <c r="G13" s="412" t="s">
        <v>1329</v>
      </c>
      <c r="H13" s="412" t="s">
        <v>55</v>
      </c>
      <c r="I13" s="608"/>
      <c r="J13" s="412"/>
      <c r="K13" s="413"/>
      <c r="L13" s="382" t="s">
        <v>1329</v>
      </c>
      <c r="M13" s="382" t="s">
        <v>1329</v>
      </c>
      <c r="N13" s="383" t="s">
        <v>113</v>
      </c>
      <c r="O13" s="384" t="s">
        <v>113</v>
      </c>
      <c r="P13" s="411" t="s">
        <v>113</v>
      </c>
      <c r="Q13" s="384" t="s">
        <v>113</v>
      </c>
      <c r="R13" s="385" t="s">
        <v>114</v>
      </c>
      <c r="S13" s="386" t="s">
        <v>55</v>
      </c>
      <c r="T13" s="387" t="s">
        <v>115</v>
      </c>
      <c r="U13" s="387" t="s">
        <v>116</v>
      </c>
      <c r="V13" s="388" t="s">
        <v>117</v>
      </c>
      <c r="W13" s="339"/>
      <c r="X13" s="781" t="str">
        <f>IF(CZ!Y13="ANO","YES","NO")</f>
        <v>YES</v>
      </c>
      <c r="Y13" s="781" t="str">
        <f>IF(CZ!Z13="Mimoevropská země","Non-European countries","European countries")</f>
        <v>Non-European countries</v>
      </c>
      <c r="Z13" s="781" t="str">
        <f>CZ!AA13</f>
        <v>2 kg</v>
      </c>
      <c r="AA13" s="781" t="str">
        <f>CZ!AB13</f>
        <v>D+10-12</v>
      </c>
      <c r="AB13" s="781">
        <f>CZ!AC13</f>
        <v>0</v>
      </c>
      <c r="AC13" s="781">
        <f>CZ!AD13</f>
        <v>0</v>
      </c>
      <c r="AD13" s="781" t="str">
        <f>IF(CZ!AE13="ANO","YES","NO")</f>
        <v>YES</v>
      </c>
      <c r="AE13" s="781" t="str">
        <f>IF(CZ!AF13="Mimoevropská země","Non-European countries","European countries")</f>
        <v>Non-European countries</v>
      </c>
      <c r="AF13" s="781" t="str">
        <f>CZ!AG13</f>
        <v>2 kg</v>
      </c>
      <c r="AG13" s="781" t="str">
        <f>CZ!AH13</f>
        <v>D+10-12</v>
      </c>
      <c r="AH13" s="781" t="str">
        <f>IF(CZ!AI13="ANO","YES",IF(CZ!AI13="NE","NO",CZ!AI13))</f>
        <v>YES</v>
      </c>
      <c r="AI13" s="781" t="str">
        <f>IF(CZ!AJ13="ANO","YES",IF(CZ!AJ13="ANO, jen s Dodejkou","YES, only with Certificate of Delivery",CZ!AJ13))</f>
        <v>---</v>
      </c>
      <c r="AJ13" s="781" t="str">
        <f>CZ!AK13</f>
        <v>---</v>
      </c>
      <c r="AK13" s="781">
        <f>CZ!AL13</f>
        <v>0</v>
      </c>
      <c r="AL13" s="781">
        <f>CZ!AM13</f>
        <v>0</v>
      </c>
      <c r="AM13" s="781" t="str">
        <f>IF(CZ!AN13="ANO","YES",IF(CZ!AN13="NE","NO",CZ!AN13))</f>
        <v>NO</v>
      </c>
      <c r="AN13" s="781" t="str">
        <f>CZ!AO13</f>
        <v>---</v>
      </c>
      <c r="AO13" s="781" t="str">
        <f>IF(CZ!AP13="Mimoevropská země","Non-European countries",IF(CZ!AP13="Evropská země","European countries",CZ!AP13))</f>
        <v>---</v>
      </c>
      <c r="AP13" s="781" t="str">
        <f>CZ!AQ13</f>
        <v>---</v>
      </c>
      <c r="AQ13" s="781" t="str">
        <f>CZ!AR13</f>
        <v>---</v>
      </c>
      <c r="AR13" s="781" t="str">
        <f>IF(CZ!AS13="ANO","YES",IF(CZ!AS13="NE","NO",CZ!AS13))</f>
        <v>---</v>
      </c>
      <c r="AS13" s="781" t="str">
        <f>IF(CZ!AT13="ANO","YES",IF(CZ!AT13="ANO, jen s Dodejkou","YES, only with Certificate of Delivery",CZ!AT13))</f>
        <v>---</v>
      </c>
      <c r="AT13" s="781" t="str">
        <f>CZ!AU13</f>
        <v>---</v>
      </c>
      <c r="AU13" s="781">
        <f>CZ!AV13</f>
        <v>0</v>
      </c>
      <c r="AV13" s="781" t="str">
        <f>IF(CZ!AW13="ANO","YES",IF(CZ!AW13="NE","NO",CZ!AW13))</f>
        <v>YES</v>
      </c>
      <c r="AW13" s="781">
        <f>CZ!AX13</f>
        <v>8</v>
      </c>
      <c r="AX13" s="781" t="str">
        <f>CZ!AY13</f>
        <v>20 kg</v>
      </c>
      <c r="AY13" s="781" t="str">
        <f>CZ!AZ13</f>
        <v>D+13-15</v>
      </c>
      <c r="AZ13" s="781" t="str">
        <f>IF(CZ!BA13="ANO","YES",IF(CZ!BA13="NE","NO",CZ!BA13))</f>
        <v>---</v>
      </c>
      <c r="BA13" s="781" t="str">
        <f>CZ!BB13</f>
        <v>---</v>
      </c>
      <c r="BB13" s="781" t="str">
        <f>IF(CZ!BC13="ANO","YES",IF(CZ!BC13="NE","NO",CZ!BC13))</f>
        <v>---</v>
      </c>
      <c r="BC13" s="781">
        <f>CZ!BD13</f>
        <v>0</v>
      </c>
      <c r="BD13" s="781" t="str">
        <f>IF(CZ!BE13="ANO","YES",IF(CZ!BE13="NE","NO",CZ!BE13))</f>
        <v>YES</v>
      </c>
      <c r="BE13" s="781">
        <f>CZ!BF13</f>
        <v>28</v>
      </c>
      <c r="BF13" s="781" t="str">
        <f>CZ!BG13</f>
        <v>20 kg</v>
      </c>
      <c r="BG13" s="781" t="str">
        <f>CZ!BH13</f>
        <v>D+40-70</v>
      </c>
      <c r="BH13" s="781" t="str">
        <f>IF(CZ!BI13="ANO","YES",IF(CZ!BI13="NE","NO",CZ!BI13))</f>
        <v>---</v>
      </c>
      <c r="BI13" s="781" t="str">
        <f>IF(CZ!BJ13="ANO","YES",IF(CZ!BJ13="NE","NO",CZ!BJ13))</f>
        <v>---</v>
      </c>
      <c r="BJ13" s="781" t="str">
        <f>IF(CZ!BK13="ANO","YES",IF(CZ!BK13="NE","NO",CZ!BK13))</f>
        <v>---</v>
      </c>
      <c r="BK13" s="781">
        <f>IF(CZ!BL13="ANO","YES",IF(CZ!BL13="NE","NO",CZ!BL13))</f>
        <v>0</v>
      </c>
      <c r="BL13" s="781" t="str">
        <f>IF(CZ!BM13="ANO","YES",IF(CZ!BM13="NE","NO",CZ!BM13))</f>
        <v>NO</v>
      </c>
      <c r="BM13" s="781" t="str">
        <f>IF(CZ!BN13="ANO","YES",IF(CZ!BN13="NE","NO",CZ!BN13))</f>
        <v>---</v>
      </c>
      <c r="BN13" s="781">
        <f>IF(CZ!BO13="ANO","YES",IF(CZ!BO13="NE","NO",CZ!BO13))</f>
        <v>8</v>
      </c>
      <c r="BO13" s="781" t="str">
        <f>IF(CZ!BP13="ANO","YES",IF(CZ!BP13="NE","NO",CZ!BP13))</f>
        <v>---</v>
      </c>
      <c r="BP13" s="781" t="str">
        <f>IF(CZ!BQ13="ANO","YES",IF(CZ!BQ13="NE","NO",CZ!BQ13))</f>
        <v>---</v>
      </c>
      <c r="BQ13" s="781" t="str">
        <f>IF(CZ!BR13="ANO","YES",IF(CZ!BR13="NE","NO",CZ!BR13))</f>
        <v>---</v>
      </c>
      <c r="BR13" s="781" t="str">
        <f>IF(CZ!BS13="ANO","YES",IF(CZ!BS13="NE","NO",CZ!BS13))</f>
        <v>---</v>
      </c>
      <c r="BS13" s="781" t="str">
        <f>IF(CZ!BT13="ANO","YES",IF(CZ!BT13="NE","NO",CZ!BT13))</f>
        <v>---</v>
      </c>
      <c r="BT13" s="781">
        <f>IF(CZ!BU13="ANO","YES",IF(CZ!BU13="NE","NO",CZ!BU13))</f>
        <v>0</v>
      </c>
      <c r="BU13" s="781" t="str">
        <f>IF(CZ!BV13="ANO","YES",IF(CZ!BV13="NE","NO",CZ!BV13))</f>
        <v>NO</v>
      </c>
      <c r="BV13" s="781" t="str">
        <f>IF(CZ!BW13="ANO","YES",IF(CZ!BW13="NE","NO",CZ!BW13))</f>
        <v>---</v>
      </c>
      <c r="BW13" s="781">
        <f>IF(CZ!BX13="ANO","YES",IF(CZ!BX13="NE","NO",CZ!BX13))</f>
        <v>28</v>
      </c>
      <c r="BX13" s="781" t="str">
        <f>IF(CZ!BY13="ANO","YES",IF(CZ!BY13="NE","NO",CZ!BY13))</f>
        <v>---</v>
      </c>
      <c r="BY13" s="781" t="str">
        <f>IF(CZ!BZ13="ANO","YES",IF(CZ!BZ13="NE","NO",CZ!BZ13))</f>
        <v>---</v>
      </c>
      <c r="BZ13" s="781" t="str">
        <f>IF(CZ!CA13="ANO","YES",IF(CZ!CA13="NE","NO",CZ!CA13))</f>
        <v>---</v>
      </c>
      <c r="CA13" s="781" t="str">
        <f>IF(CZ!CB13="ANO","YES",IF(CZ!CB13="NE","NO",CZ!CB13))</f>
        <v>---</v>
      </c>
      <c r="CB13" s="781" t="str">
        <f>IF(CZ!CC13="ANO","YES",IF(CZ!CC13="NE","NO",CZ!CC13))</f>
        <v>---</v>
      </c>
      <c r="CC13" s="781">
        <f>IF(CZ!CD13="ANO","YES",IF(CZ!CD13="NE","NO",CZ!CD13))</f>
        <v>0</v>
      </c>
      <c r="CD13" s="781" t="str">
        <f>IF(CZ!CE13="ANO","YES",IF(CZ!CE13="NE","NO",CZ!CE13))</f>
        <v>NO</v>
      </c>
      <c r="CE13" s="781" t="str">
        <f>IF(CZ!CF13="ANO","YES",IF(CZ!CF13="NE","NO",CZ!CF13))</f>
        <v>---</v>
      </c>
      <c r="CF13" s="781" t="str">
        <f>IF(CZ!CG13="ANO","YES",IF(CZ!CG13="NE","NO",CZ!CG13))</f>
        <v>---</v>
      </c>
      <c r="CG13" s="781">
        <f>IF(CZ!CH13="ANO","YES",IF(CZ!CH13="NE","NO",CZ!CH13))</f>
        <v>0</v>
      </c>
      <c r="CH13" s="781">
        <f>IF(CZ!CI13="ANO","YES",IF(CZ!CI13="NE","NO",CZ!CI13))</f>
        <v>0</v>
      </c>
      <c r="CI13" s="781" t="str">
        <f>IF(CZ!CJ13="ANO","YES",IF(CZ!CJ13="NE","NO",CZ!CJ13))</f>
        <v>NO</v>
      </c>
      <c r="CJ13" s="781" t="str">
        <f>IF(CZ!CK13="ANO","YES",IF(CZ!CK13="NE","NO",CZ!CK13))</f>
        <v>---</v>
      </c>
      <c r="CK13" s="781" t="str">
        <f>IF(CZ!CL13="ANO","YES",IF(CZ!CL13="NE","NO",CZ!CL13))</f>
        <v>---</v>
      </c>
      <c r="CL13" s="781" t="str">
        <f>IF(CZ!CM13="ANO","YES",IF(CZ!CM13="NE","NO",CZ!CM13))</f>
        <v>---</v>
      </c>
      <c r="CM13" s="781" t="str">
        <f>IF(CZ!CN13="ANO","YES",IF(CZ!CN13="NE","NO",CZ!CN13))</f>
        <v>---</v>
      </c>
      <c r="CN13" s="781">
        <f>IF(CZ!CO13="ANO","YES",IF(CZ!CO13="NE","NO",CZ!CO13))</f>
        <v>0</v>
      </c>
      <c r="CO13" s="781" t="str">
        <f>IF(CZ!CP13="ANO","YES",IF(CZ!CP13="NE","NO",CZ!CP13))</f>
        <v>NO</v>
      </c>
      <c r="CP13" s="781">
        <f>IF(CZ!CQ13="ANO","YES",IF(CZ!CQ13="NE","NO",CZ!CQ13))</f>
        <v>0</v>
      </c>
      <c r="CQ13" s="781" t="str">
        <f>IF(CZ!CR13="ANO","YES",IF(CZ!CR13="NE","NO",CZ!CR13))</f>
        <v>NO</v>
      </c>
      <c r="CR13" s="781">
        <f>IF(CZ!CS13="ANO","YES",IF(CZ!CS13="NE","NO",CZ!CS13))</f>
        <v>0</v>
      </c>
      <c r="CS13" s="781" t="str">
        <f>IF(CZ!CT13="ANO","YES",IF(CZ!CT13="NE","NO",CZ!CT13))</f>
        <v>NO</v>
      </c>
      <c r="CT13" s="781" t="str">
        <f>IF(CZ!CU13="ANO","YES",IF(CZ!CU13="NE","NO",CZ!CU13))</f>
        <v>---</v>
      </c>
      <c r="CU13" s="781" t="str">
        <f>IF(CZ!CV13="ANO","YES",IF(CZ!CV13="NE","NO",CZ!CV13))</f>
        <v>---</v>
      </c>
      <c r="CV13" s="781">
        <f>IF(CZ!CW13="ANO","YES",IF(CZ!CW13="NE","NO",CZ!CW13))</f>
        <v>0</v>
      </c>
    </row>
    <row r="14" spans="1:100" s="354" customFormat="1" ht="15.6" customHeight="1" thickBot="1">
      <c r="A14" s="378" t="s">
        <v>2047</v>
      </c>
      <c r="B14" s="355">
        <v>7</v>
      </c>
      <c r="C14" s="357">
        <v>157</v>
      </c>
      <c r="D14" s="699" t="s">
        <v>121</v>
      </c>
      <c r="E14" s="330" t="s">
        <v>2046</v>
      </c>
      <c r="F14" s="330" t="s">
        <v>1329</v>
      </c>
      <c r="G14" s="330" t="s">
        <v>1329</v>
      </c>
      <c r="H14" s="330" t="s">
        <v>2046</v>
      </c>
      <c r="I14" s="330">
        <v>45748</v>
      </c>
      <c r="J14" s="330"/>
      <c r="K14" s="330"/>
      <c r="L14" s="332" t="s">
        <v>1329</v>
      </c>
      <c r="M14" s="332" t="s">
        <v>1329</v>
      </c>
      <c r="N14" s="333" t="s">
        <v>119</v>
      </c>
      <c r="O14" s="334" t="s">
        <v>119</v>
      </c>
      <c r="P14" s="357" t="s">
        <v>119</v>
      </c>
      <c r="Q14" s="334" t="s">
        <v>121</v>
      </c>
      <c r="R14" s="335" t="s">
        <v>122</v>
      </c>
      <c r="S14" s="377" t="s">
        <v>55</v>
      </c>
      <c r="T14" s="337" t="s">
        <v>123</v>
      </c>
      <c r="U14" s="337" t="s">
        <v>124</v>
      </c>
      <c r="V14" s="338" t="s">
        <v>125</v>
      </c>
      <c r="W14" s="339"/>
      <c r="X14" s="694" t="str">
        <f>IF(CZ!Y14="ANO","YES","NO")</f>
        <v>NO</v>
      </c>
      <c r="Y14" s="694" t="str">
        <f>IF(CZ!Z14="Mimoevropská země","Non-European countries","European countries")</f>
        <v>Non-European countries</v>
      </c>
      <c r="Z14" s="694" t="str">
        <f>CZ!AA14</f>
        <v>2 kg</v>
      </c>
      <c r="AA14" s="694" t="str">
        <f>CZ!AB14</f>
        <v>D+10-12</v>
      </c>
      <c r="AB14" s="694">
        <f>CZ!AC14</f>
        <v>0</v>
      </c>
      <c r="AC14" s="694">
        <f>CZ!AD14</f>
        <v>0</v>
      </c>
      <c r="AD14" s="694" t="str">
        <f>IF(CZ!AE14="ANO","YES","NO")</f>
        <v>NO</v>
      </c>
      <c r="AE14" s="694" t="str">
        <f>IF(CZ!AF14="Mimoevropská země","Non-European countries","European countries")</f>
        <v>Non-European countries</v>
      </c>
      <c r="AF14" s="694" t="str">
        <f>CZ!AG14</f>
        <v>2 kg</v>
      </c>
      <c r="AG14" s="694" t="str">
        <f>CZ!AH14</f>
        <v>D+10-12</v>
      </c>
      <c r="AH14" s="694" t="str">
        <f>IF(CZ!AI14="ANO","YES",IF(CZ!AI14="NE","NO",CZ!AI14))</f>
        <v>YES</v>
      </c>
      <c r="AI14" s="694" t="str">
        <f>IF(CZ!AJ14="ANO","YES",IF(CZ!AJ14="ANO, jen s Dodejkou","YES, only with Certificate of Delivery",CZ!AJ14))</f>
        <v>---</v>
      </c>
      <c r="AJ14" s="694" t="str">
        <f>CZ!AK14</f>
        <v>---</v>
      </c>
      <c r="AK14" s="694">
        <f>CZ!AL14</f>
        <v>0</v>
      </c>
      <c r="AL14" s="694">
        <f>CZ!AM14</f>
        <v>0</v>
      </c>
      <c r="AM14" s="694" t="str">
        <f>IF(CZ!AN14="ANO","YES",IF(CZ!AN14="NE","NO",CZ!AN14))</f>
        <v>NO</v>
      </c>
      <c r="AN14" s="694" t="str">
        <f>CZ!AO14</f>
        <v>---</v>
      </c>
      <c r="AO14" s="694" t="str">
        <f>IF(CZ!AP14="Mimoevropská země","Non-European countries",IF(CZ!AP14="Evropská země","European countries",CZ!AP14))</f>
        <v>---</v>
      </c>
      <c r="AP14" s="694" t="str">
        <f>CZ!AQ14</f>
        <v>---</v>
      </c>
      <c r="AQ14" s="694" t="str">
        <f>CZ!AR14</f>
        <v>---</v>
      </c>
      <c r="AR14" s="694" t="str">
        <f>IF(CZ!AS14="ANO","YES",IF(CZ!AS14="NE","NO",CZ!AS14))</f>
        <v>---</v>
      </c>
      <c r="AS14" s="694" t="str">
        <f>IF(CZ!AT14="ANO","YES",IF(CZ!AT14="ANO, jen s Dodejkou","YES, only with Certificate of Delivery",CZ!AT14))</f>
        <v>---</v>
      </c>
      <c r="AT14" s="694" t="str">
        <f>CZ!AU14</f>
        <v>---</v>
      </c>
      <c r="AU14" s="694">
        <f>CZ!AV14</f>
        <v>0</v>
      </c>
      <c r="AV14" s="694" t="str">
        <f>IF(CZ!AW14="ANO","YES",IF(CZ!AW14="NE","NO",CZ!AW14))</f>
        <v>YES</v>
      </c>
      <c r="AW14" s="694">
        <f>CZ!AX14</f>
        <v>8</v>
      </c>
      <c r="AX14" s="694" t="str">
        <f>CZ!AY14</f>
        <v>10 kg</v>
      </c>
      <c r="AY14" s="694" t="str">
        <f>CZ!AZ14</f>
        <v>D+13-15</v>
      </c>
      <c r="AZ14" s="694" t="str">
        <f>IF(CZ!BA14="ANO","YES",IF(CZ!BA14="NE","NO",CZ!BA14))</f>
        <v>---</v>
      </c>
      <c r="BA14" s="694" t="str">
        <f>CZ!BB14</f>
        <v>---</v>
      </c>
      <c r="BB14" s="694" t="str">
        <f>IF(CZ!BC14="ANO","YES",IF(CZ!BC14="NE","NO",CZ!BC14))</f>
        <v>---</v>
      </c>
      <c r="BC14" s="694">
        <f>CZ!BD14</f>
        <v>0</v>
      </c>
      <c r="BD14" s="694" t="str">
        <f>IF(CZ!BE14="ANO","YES",IF(CZ!BE14="NE","NO",CZ!BE14))</f>
        <v>YES</v>
      </c>
      <c r="BE14" s="694">
        <f>CZ!BF14</f>
        <v>28</v>
      </c>
      <c r="BF14" s="694" t="str">
        <f>CZ!BG14</f>
        <v>10 kg</v>
      </c>
      <c r="BG14" s="694" t="str">
        <f>CZ!BH14</f>
        <v>D+40-70</v>
      </c>
      <c r="BH14" s="694" t="str">
        <f>IF(CZ!BI14="ANO","YES",IF(CZ!BI14="NE","NO",CZ!BI14))</f>
        <v>---</v>
      </c>
      <c r="BI14" s="694" t="str">
        <f>IF(CZ!BJ14="ANO","YES",IF(CZ!BJ14="NE","NO",CZ!BJ14))</f>
        <v>---</v>
      </c>
      <c r="BJ14" s="694" t="str">
        <f>IF(CZ!BK14="ANO","YES",IF(CZ!BK14="NE","NO",CZ!BK14))</f>
        <v>---</v>
      </c>
      <c r="BK14" s="694">
        <f>IF(CZ!BL14="ANO","YES",IF(CZ!BL14="NE","NO",CZ!BL14))</f>
        <v>0</v>
      </c>
      <c r="BL14" s="694" t="str">
        <f>IF(CZ!BM14="ANO","YES",IF(CZ!BM14="NE","NO",CZ!BM14))</f>
        <v>NO</v>
      </c>
      <c r="BM14" s="694" t="str">
        <f>IF(CZ!BN14="ANO","YES",IF(CZ!BN14="NE","NO",CZ!BN14))</f>
        <v>---</v>
      </c>
      <c r="BN14" s="694">
        <f>IF(CZ!BO14="ANO","YES",IF(CZ!BO14="NE","NO",CZ!BO14))</f>
        <v>8</v>
      </c>
      <c r="BO14" s="694" t="str">
        <f>IF(CZ!BP14="ANO","YES",IF(CZ!BP14="NE","NO",CZ!BP14))</f>
        <v>---</v>
      </c>
      <c r="BP14" s="694" t="str">
        <f>IF(CZ!BQ14="ANO","YES",IF(CZ!BQ14="NE","NO",CZ!BQ14))</f>
        <v>---</v>
      </c>
      <c r="BQ14" s="694" t="str">
        <f>IF(CZ!BR14="ANO","YES",IF(CZ!BR14="NE","NO",CZ!BR14))</f>
        <v>---</v>
      </c>
      <c r="BR14" s="694" t="str">
        <f>IF(CZ!BS14="ANO","YES",IF(CZ!BS14="NE","NO",CZ!BS14))</f>
        <v>---</v>
      </c>
      <c r="BS14" s="694" t="str">
        <f>IF(CZ!BT14="ANO","YES",IF(CZ!BT14="NE","NO",CZ!BT14))</f>
        <v>---</v>
      </c>
      <c r="BT14" s="694">
        <f>IF(CZ!BU14="ANO","YES",IF(CZ!BU14="NE","NO",CZ!BU14))</f>
        <v>0</v>
      </c>
      <c r="BU14" s="694" t="str">
        <f>IF(CZ!BV14="ANO","YES",IF(CZ!BV14="NE","NO",CZ!BV14))</f>
        <v>NO</v>
      </c>
      <c r="BV14" s="694" t="str">
        <f>IF(CZ!BW14="ANO","YES",IF(CZ!BW14="NE","NO",CZ!BW14))</f>
        <v>---</v>
      </c>
      <c r="BW14" s="694">
        <f>IF(CZ!BX14="ANO","YES",IF(CZ!BX14="NE","NO",CZ!BX14))</f>
        <v>28</v>
      </c>
      <c r="BX14" s="694" t="str">
        <f>IF(CZ!BY14="ANO","YES",IF(CZ!BY14="NE","NO",CZ!BY14))</f>
        <v>---</v>
      </c>
      <c r="BY14" s="694" t="str">
        <f>IF(CZ!BZ14="ANO","YES",IF(CZ!BZ14="NE","NO",CZ!BZ14))</f>
        <v>---</v>
      </c>
      <c r="BZ14" s="694" t="str">
        <f>IF(CZ!CA14="ANO","YES",IF(CZ!CA14="NE","NO",CZ!CA14))</f>
        <v>---</v>
      </c>
      <c r="CA14" s="694" t="str">
        <f>IF(CZ!CB14="ANO","YES",IF(CZ!CB14="NE","NO",CZ!CB14))</f>
        <v>---</v>
      </c>
      <c r="CB14" s="694" t="str">
        <f>IF(CZ!CC14="ANO","YES",IF(CZ!CC14="NE","NO",CZ!CC14))</f>
        <v>---</v>
      </c>
      <c r="CC14" s="694">
        <f>IF(CZ!CD14="ANO","YES",IF(CZ!CD14="NE","NO",CZ!CD14))</f>
        <v>0</v>
      </c>
      <c r="CD14" s="694" t="str">
        <f>IF(CZ!CE14="ANO","YES",IF(CZ!CE14="NE","NO",CZ!CE14))</f>
        <v>NO</v>
      </c>
      <c r="CE14" s="694">
        <f>IF(CZ!CF14="ANO","YES",IF(CZ!CF14="NE","NO",CZ!CF14))</f>
        <v>105</v>
      </c>
      <c r="CF14" s="694" t="str">
        <f>IF(CZ!CG14="ANO","YES",IF(CZ!CG14="NE","NO",CZ!CG14))</f>
        <v>10 kg</v>
      </c>
      <c r="CG14" s="694">
        <f>IF(CZ!CH14="ANO","YES",IF(CZ!CH14="NE","NO",CZ!CH14))</f>
        <v>0</v>
      </c>
      <c r="CH14" s="694">
        <f>IF(CZ!CI14="ANO","YES",IF(CZ!CI14="NE","NO",CZ!CI14))</f>
        <v>0</v>
      </c>
      <c r="CI14" s="694" t="str">
        <f>IF(CZ!CJ14="ANO","YES",IF(CZ!CJ14="NE","NO",CZ!CJ14))</f>
        <v>NO</v>
      </c>
      <c r="CJ14" s="694" t="str">
        <f>IF(CZ!CK14="ANO","YES",IF(CZ!CK14="NE","NO",CZ!CK14))</f>
        <v>---</v>
      </c>
      <c r="CK14" s="694" t="str">
        <f>IF(CZ!CL14="ANO","YES",IF(CZ!CL14="NE","NO",CZ!CL14))</f>
        <v>---</v>
      </c>
      <c r="CL14" s="694" t="str">
        <f>IF(CZ!CM14="ANO","YES",IF(CZ!CM14="NE","NO",CZ!CM14))</f>
        <v>---</v>
      </c>
      <c r="CM14" s="694" t="str">
        <f>IF(CZ!CN14="ANO","YES",IF(CZ!CN14="NE","NO",CZ!CN14))</f>
        <v>---</v>
      </c>
      <c r="CN14" s="694">
        <f>IF(CZ!CO14="ANO","YES",IF(CZ!CO14="NE","NO",CZ!CO14))</f>
        <v>0</v>
      </c>
      <c r="CO14" s="694" t="str">
        <f>IF(CZ!CP14="ANO","YES",IF(CZ!CP14="NE","NO",CZ!CP14))</f>
        <v>NO</v>
      </c>
      <c r="CP14" s="694">
        <f>IF(CZ!CQ14="ANO","YES",IF(CZ!CQ14="NE","NO",CZ!CQ14))</f>
        <v>0</v>
      </c>
      <c r="CQ14" s="694" t="str">
        <f>IF(CZ!CR14="ANO","YES",IF(CZ!CR14="NE","NO",CZ!CR14))</f>
        <v>NO</v>
      </c>
      <c r="CR14" s="694">
        <f>IF(CZ!CS14="ANO","YES",IF(CZ!CS14="NE","NO",CZ!CS14))</f>
        <v>0</v>
      </c>
      <c r="CS14" s="694" t="str">
        <f>IF(CZ!CT14="ANO","YES",IF(CZ!CT14="NE","NO",CZ!CT14))</f>
        <v>NO</v>
      </c>
      <c r="CT14" s="694" t="str">
        <f>IF(CZ!CU14="ANO","YES",IF(CZ!CU14="NE","NO",CZ!CU14))</f>
        <v>---</v>
      </c>
      <c r="CU14" s="694" t="str">
        <f>IF(CZ!CV14="ANO","YES",IF(CZ!CV14="NE","NO",CZ!CV14))</f>
        <v>---</v>
      </c>
      <c r="CV14" s="694">
        <f>IF(CZ!CW14="ANO","YES",IF(CZ!CW14="NE","NO",CZ!CW14))</f>
        <v>0</v>
      </c>
    </row>
    <row r="15" spans="1:100" s="354" customFormat="1" ht="15.6" customHeight="1" thickBot="1">
      <c r="A15" s="378"/>
      <c r="B15" s="410">
        <v>8</v>
      </c>
      <c r="C15" s="411">
        <v>158</v>
      </c>
      <c r="D15" s="696" t="s">
        <v>128</v>
      </c>
      <c r="E15" s="412" t="s">
        <v>1329</v>
      </c>
      <c r="F15" s="412" t="s">
        <v>1329</v>
      </c>
      <c r="G15" s="412" t="s">
        <v>1329</v>
      </c>
      <c r="H15" s="412" t="s">
        <v>1329</v>
      </c>
      <c r="I15" s="608"/>
      <c r="J15" s="412"/>
      <c r="K15" s="413"/>
      <c r="L15" s="382" t="s">
        <v>1329</v>
      </c>
      <c r="M15" s="382" t="s">
        <v>1329</v>
      </c>
      <c r="N15" s="383" t="s">
        <v>128</v>
      </c>
      <c r="O15" s="384" t="s">
        <v>129</v>
      </c>
      <c r="P15" s="411" t="s">
        <v>128</v>
      </c>
      <c r="Q15" s="384" t="s">
        <v>130</v>
      </c>
      <c r="R15" s="385" t="s">
        <v>131</v>
      </c>
      <c r="S15" s="386" t="s">
        <v>132</v>
      </c>
      <c r="T15" s="387" t="s">
        <v>133</v>
      </c>
      <c r="U15" s="387" t="s">
        <v>134</v>
      </c>
      <c r="V15" s="388" t="s">
        <v>135</v>
      </c>
      <c r="W15" s="339"/>
      <c r="X15" s="781" t="str">
        <f>IF(CZ!Y15="ANO","YES","NO")</f>
        <v>YES</v>
      </c>
      <c r="Y15" s="781" t="str">
        <f>IF(CZ!Z15="Mimoevropská země","Non-European countries","European countries")</f>
        <v>Non-European countries</v>
      </c>
      <c r="Z15" s="781" t="str">
        <f>CZ!AA15</f>
        <v>2 kg</v>
      </c>
      <c r="AA15" s="781" t="str">
        <f>CZ!AB15</f>
        <v>D+6-8</v>
      </c>
      <c r="AB15" s="781">
        <f>CZ!AC15</f>
        <v>0</v>
      </c>
      <c r="AC15" s="781">
        <f>CZ!AD15</f>
        <v>0</v>
      </c>
      <c r="AD15" s="781" t="str">
        <f>IF(CZ!AE15="ANO","YES","NO")</f>
        <v>YES</v>
      </c>
      <c r="AE15" s="781" t="str">
        <f>IF(CZ!AF15="Mimoevropská země","Non-European countries","European countries")</f>
        <v>Non-European countries</v>
      </c>
      <c r="AF15" s="781" t="str">
        <f>CZ!AG15</f>
        <v>2 kg</v>
      </c>
      <c r="AG15" s="781" t="str">
        <f>CZ!AH15</f>
        <v>D+6-8</v>
      </c>
      <c r="AH15" s="781" t="str">
        <f>IF(CZ!AI15="ANO","YES",IF(CZ!AI15="NE","NO",CZ!AI15))</f>
        <v>YES</v>
      </c>
      <c r="AI15" s="781" t="str">
        <f>IF(CZ!AJ15="ANO","YES",IF(CZ!AJ15="ANO, jen s Dodejkou","YES, only with Certificate of Delivery",CZ!AJ15))</f>
        <v>---</v>
      </c>
      <c r="AJ15" s="781" t="str">
        <f>CZ!AK15</f>
        <v>---</v>
      </c>
      <c r="AK15" s="781">
        <f>CZ!AL15</f>
        <v>0</v>
      </c>
      <c r="AL15" s="781">
        <f>CZ!AM15</f>
        <v>0</v>
      </c>
      <c r="AM15" s="781" t="str">
        <f>IF(CZ!AN15="ANO","YES",IF(CZ!AN15="NE","NO",CZ!AN15))</f>
        <v>YES</v>
      </c>
      <c r="AN15" s="781">
        <f>CZ!AO15</f>
        <v>36643</v>
      </c>
      <c r="AO15" s="781" t="str">
        <f>IF(CZ!AP15="Mimoevropská země","Non-European countries",IF(CZ!AP15="Evropská země","European countries",CZ!AP15))</f>
        <v>Non-European countries</v>
      </c>
      <c r="AP15" s="781" t="str">
        <f>CZ!AQ15</f>
        <v>2 kg</v>
      </c>
      <c r="AQ15" s="781" t="str">
        <f>CZ!AR15</f>
        <v>D+6-8</v>
      </c>
      <c r="AR15" s="781" t="str">
        <f>IF(CZ!AS15="ANO","YES",IF(CZ!AS15="NE","NO",CZ!AS15))</f>
        <v>YES</v>
      </c>
      <c r="AS15" s="781" t="str">
        <f>IF(CZ!AT15="ANO","YES",IF(CZ!AT15="ANO, jen s Dodejkou","YES, only with Certificate of Delivery",CZ!AT15))</f>
        <v>---</v>
      </c>
      <c r="AT15" s="781" t="str">
        <f>CZ!AU15</f>
        <v>---</v>
      </c>
      <c r="AU15" s="781">
        <f>CZ!AV15</f>
        <v>0</v>
      </c>
      <c r="AV15" s="781" t="str">
        <f>IF(CZ!AW15="ANO","YES",IF(CZ!AW15="NE","NO",CZ!AW15))</f>
        <v>YES</v>
      </c>
      <c r="AW15" s="781">
        <f>CZ!AX15</f>
        <v>6</v>
      </c>
      <c r="AX15" s="781" t="str">
        <f>CZ!AY15</f>
        <v>20 kg</v>
      </c>
      <c r="AY15" s="781" t="str">
        <f>CZ!AZ15</f>
        <v>D+8-10</v>
      </c>
      <c r="AZ15" s="781" t="str">
        <f>IF(CZ!BA15="ANO","YES",IF(CZ!BA15="NE","NO",CZ!BA15))</f>
        <v>---</v>
      </c>
      <c r="BA15" s="781" t="str">
        <f>CZ!BB15</f>
        <v>---</v>
      </c>
      <c r="BB15" s="781" t="str">
        <f>IF(CZ!BC15="ANO","YES",IF(CZ!BC15="NE","NO",CZ!BC15))</f>
        <v>---</v>
      </c>
      <c r="BC15" s="781">
        <f>CZ!BD15</f>
        <v>0</v>
      </c>
      <c r="BD15" s="781" t="str">
        <f>IF(CZ!BE15="ANO","YES",IF(CZ!BE15="NE","NO",CZ!BE15))</f>
        <v>YES</v>
      </c>
      <c r="BE15" s="781">
        <f>CZ!BF15</f>
        <v>26</v>
      </c>
      <c r="BF15" s="781" t="str">
        <f>CZ!BG15</f>
        <v>20 kg</v>
      </c>
      <c r="BG15" s="781" t="str">
        <f>CZ!BH15</f>
        <v>D+50-80</v>
      </c>
      <c r="BH15" s="781" t="str">
        <f>IF(CZ!BI15="ANO","YES",IF(CZ!BI15="NE","NO",CZ!BI15))</f>
        <v>---</v>
      </c>
      <c r="BI15" s="781" t="str">
        <f>IF(CZ!BJ15="ANO","YES",IF(CZ!BJ15="NE","NO",CZ!BJ15))</f>
        <v>---</v>
      </c>
      <c r="BJ15" s="781" t="str">
        <f>IF(CZ!BK15="ANO","YES",IF(CZ!BK15="NE","NO",CZ!BK15))</f>
        <v>---</v>
      </c>
      <c r="BK15" s="781">
        <f>IF(CZ!BL15="ANO","YES",IF(CZ!BL15="NE","NO",CZ!BL15))</f>
        <v>0</v>
      </c>
      <c r="BL15" s="781" t="str">
        <f>IF(CZ!BM15="ANO","YES",IF(CZ!BM15="NE","NO",CZ!BM15))</f>
        <v>YES</v>
      </c>
      <c r="BM15" s="781">
        <f>IF(CZ!BN15="ANO","YES",IF(CZ!BN15="NE","NO",CZ!BN15))</f>
        <v>36643</v>
      </c>
      <c r="BN15" s="781">
        <f>IF(CZ!BO15="ANO","YES",IF(CZ!BO15="NE","NO",CZ!BO15))</f>
        <v>6</v>
      </c>
      <c r="BO15" s="781" t="str">
        <f>IF(CZ!BP15="ANO","YES",IF(CZ!BP15="NE","NO",CZ!BP15))</f>
        <v>20 kg</v>
      </c>
      <c r="BP15" s="781" t="str">
        <f>IF(CZ!BQ15="ANO","YES",IF(CZ!BQ15="NE","NO",CZ!BQ15))</f>
        <v>D+8-10</v>
      </c>
      <c r="BQ15" s="781" t="str">
        <f>IF(CZ!BR15="ANO","YES",IF(CZ!BR15="NE","NO",CZ!BR15))</f>
        <v>---</v>
      </c>
      <c r="BR15" s="781" t="str">
        <f>IF(CZ!BS15="ANO","YES",IF(CZ!BS15="NE","NO",CZ!BS15))</f>
        <v>---</v>
      </c>
      <c r="BS15" s="781" t="str">
        <f>IF(CZ!BT15="ANO","YES",IF(CZ!BT15="NE","NO",CZ!BT15))</f>
        <v>---</v>
      </c>
      <c r="BT15" s="781">
        <f>IF(CZ!BU15="ANO","YES",IF(CZ!BU15="NE","NO",CZ!BU15))</f>
        <v>0</v>
      </c>
      <c r="BU15" s="781" t="str">
        <f>IF(CZ!BV15="ANO","YES",IF(CZ!BV15="NE","NO",CZ!BV15))</f>
        <v>YES</v>
      </c>
      <c r="BV15" s="781">
        <f>IF(CZ!BW15="ANO","YES",IF(CZ!BW15="NE","NO",CZ!BW15))</f>
        <v>36643</v>
      </c>
      <c r="BW15" s="781">
        <f>IF(CZ!BX15="ANO","YES",IF(CZ!BX15="NE","NO",CZ!BX15))</f>
        <v>26</v>
      </c>
      <c r="BX15" s="781" t="str">
        <f>IF(CZ!BY15="ANO","YES",IF(CZ!BY15="NE","NO",CZ!BY15))</f>
        <v>20 kg</v>
      </c>
      <c r="BY15" s="781" t="str">
        <f>IF(CZ!BZ15="ANO","YES",IF(CZ!BZ15="NE","NO",CZ!BZ15))</f>
        <v>D+50-80</v>
      </c>
      <c r="BZ15" s="781" t="str">
        <f>IF(CZ!CA15="ANO","YES",IF(CZ!CA15="NE","NO",CZ!CA15))</f>
        <v>---</v>
      </c>
      <c r="CA15" s="781" t="str">
        <f>IF(CZ!CB15="ANO","YES",IF(CZ!CB15="NE","NO",CZ!CB15))</f>
        <v>---</v>
      </c>
      <c r="CB15" s="781" t="str">
        <f>IF(CZ!CC15="ANO","YES",IF(CZ!CC15="NE","NO",CZ!CC15))</f>
        <v>---</v>
      </c>
      <c r="CC15" s="781">
        <f>IF(CZ!CD15="ANO","YES",IF(CZ!CD15="NE","NO",CZ!CD15))</f>
        <v>0</v>
      </c>
      <c r="CD15" s="781" t="str">
        <f>IF(CZ!CE15="ANO","YES",IF(CZ!CE15="NE","NO",CZ!CE15))</f>
        <v>YES</v>
      </c>
      <c r="CE15" s="781">
        <f>IF(CZ!CF15="ANO","YES",IF(CZ!CF15="NE","NO",CZ!CF15))</f>
        <v>107</v>
      </c>
      <c r="CF15" s="781" t="str">
        <f>IF(CZ!CG15="ANO","YES",IF(CZ!CG15="NE","NO",CZ!CG15))</f>
        <v>20 kg</v>
      </c>
      <c r="CG15" s="781">
        <f>IF(CZ!CH15="ANO","YES",IF(CZ!CH15="NE","NO",CZ!CH15))</f>
        <v>0</v>
      </c>
      <c r="CH15" s="781">
        <f>IF(CZ!CI15="ANO","YES",IF(CZ!CI15="NE","NO",CZ!CI15))</f>
        <v>0</v>
      </c>
      <c r="CI15" s="781" t="str">
        <f>IF(CZ!CJ15="ANO","YES",IF(CZ!CJ15="NE","NO",CZ!CJ15))</f>
        <v>NO</v>
      </c>
      <c r="CJ15" s="781" t="str">
        <f>IF(CZ!CK15="ANO","YES",IF(CZ!CK15="NE","NO",CZ!CK15))</f>
        <v>---</v>
      </c>
      <c r="CK15" s="781" t="str">
        <f>IF(CZ!CL15="ANO","YES",IF(CZ!CL15="NE","NO",CZ!CL15))</f>
        <v>---</v>
      </c>
      <c r="CL15" s="781" t="str">
        <f>IF(CZ!CM15="ANO","YES",IF(CZ!CM15="NE","NO",CZ!CM15))</f>
        <v>---</v>
      </c>
      <c r="CM15" s="781" t="str">
        <f>IF(CZ!CN15="ANO","YES",IF(CZ!CN15="NE","NO",CZ!CN15))</f>
        <v>---</v>
      </c>
      <c r="CN15" s="781">
        <f>IF(CZ!CO15="ANO","YES",IF(CZ!CO15="NE","NO",CZ!CO15))</f>
        <v>0</v>
      </c>
      <c r="CO15" s="781" t="str">
        <f>IF(CZ!CP15="ANO","YES",IF(CZ!CP15="NE","NO",CZ!CP15))</f>
        <v>NO</v>
      </c>
      <c r="CP15" s="781">
        <f>IF(CZ!CQ15="ANO","YES",IF(CZ!CQ15="NE","NO",CZ!CQ15))</f>
        <v>0</v>
      </c>
      <c r="CQ15" s="781" t="str">
        <f>IF(CZ!CR15="ANO","YES",IF(CZ!CR15="NE","NO",CZ!CR15))</f>
        <v>NO</v>
      </c>
      <c r="CR15" s="781">
        <f>IF(CZ!CS15="ANO","YES",IF(CZ!CS15="NE","NO",CZ!CS15))</f>
        <v>0</v>
      </c>
      <c r="CS15" s="781" t="str">
        <f>IF(CZ!CT15="ANO","YES",IF(CZ!CT15="NE","NO",CZ!CT15))</f>
        <v>NO</v>
      </c>
      <c r="CT15" s="781" t="str">
        <f>IF(CZ!CU15="ANO","YES",IF(CZ!CU15="NE","NO",CZ!CU15))</f>
        <v>---</v>
      </c>
      <c r="CU15" s="781" t="str">
        <f>IF(CZ!CV15="ANO","YES",IF(CZ!CV15="NE","NO",CZ!CV15))</f>
        <v>---</v>
      </c>
      <c r="CV15" s="781">
        <f>IF(CZ!CW15="ANO","YES",IF(CZ!CW15="NE","NO",CZ!CW15))</f>
        <v>0</v>
      </c>
    </row>
    <row r="16" spans="1:100" s="354" customFormat="1" ht="15.6" customHeight="1" thickBot="1">
      <c r="A16" s="378"/>
      <c r="B16" s="355">
        <v>9</v>
      </c>
      <c r="C16" s="357">
        <v>159</v>
      </c>
      <c r="D16" s="699" t="s">
        <v>142</v>
      </c>
      <c r="E16" s="482" t="s">
        <v>1329</v>
      </c>
      <c r="F16" s="482" t="s">
        <v>1329</v>
      </c>
      <c r="G16" s="482" t="s">
        <v>1329</v>
      </c>
      <c r="H16" s="482" t="s">
        <v>1329</v>
      </c>
      <c r="I16" s="565">
        <v>43909</v>
      </c>
      <c r="J16" s="482" t="s">
        <v>2046</v>
      </c>
      <c r="K16" s="482">
        <v>44083</v>
      </c>
      <c r="L16" s="332" t="s">
        <v>1329</v>
      </c>
      <c r="M16" s="332" t="s">
        <v>1329</v>
      </c>
      <c r="N16" s="333" t="s">
        <v>139</v>
      </c>
      <c r="O16" s="334" t="s">
        <v>141</v>
      </c>
      <c r="P16" s="357" t="s">
        <v>139</v>
      </c>
      <c r="Q16" s="334" t="s">
        <v>143</v>
      </c>
      <c r="R16" s="335" t="s">
        <v>144</v>
      </c>
      <c r="S16" s="336" t="s">
        <v>145</v>
      </c>
      <c r="T16" s="337" t="s">
        <v>146</v>
      </c>
      <c r="U16" s="337" t="s">
        <v>147</v>
      </c>
      <c r="V16" s="338" t="s">
        <v>148</v>
      </c>
      <c r="W16" s="339"/>
      <c r="X16" s="694" t="str">
        <f>IF(CZ!Y16="ANO","YES","NO")</f>
        <v>YES</v>
      </c>
      <c r="Y16" s="694" t="str">
        <f>IF(CZ!Z16="Mimoevropská země","Non-European countries","European countries")</f>
        <v>Non-European countries</v>
      </c>
      <c r="Z16" s="694" t="str">
        <f>CZ!AA16</f>
        <v>2 kg</v>
      </c>
      <c r="AA16" s="694" t="str">
        <f>CZ!AB16</f>
        <v>D+7-9</v>
      </c>
      <c r="AB16" s="694">
        <f>CZ!AC16</f>
        <v>0</v>
      </c>
      <c r="AC16" s="694">
        <f>CZ!AD16</f>
        <v>0</v>
      </c>
      <c r="AD16" s="694" t="str">
        <f>IF(CZ!AE16="ANO","YES","NO")</f>
        <v>YES</v>
      </c>
      <c r="AE16" s="694" t="str">
        <f>IF(CZ!AF16="Mimoevropská země","Non-European countries","European countries")</f>
        <v>Non-European countries</v>
      </c>
      <c r="AF16" s="694" t="str">
        <f>CZ!AG16</f>
        <v>2 kg</v>
      </c>
      <c r="AG16" s="694" t="str">
        <f>CZ!AH16</f>
        <v>D+7-9</v>
      </c>
      <c r="AH16" s="694" t="str">
        <f>IF(CZ!AI16="ANO","YES",IF(CZ!AI16="NE","NO",CZ!AI16))</f>
        <v>YES</v>
      </c>
      <c r="AI16" s="694" t="str">
        <f>IF(CZ!AJ16="ANO","YES",IF(CZ!AJ16="ANO, jen s Dodejkou","YES, only with Certificate of Delivery",CZ!AJ16))</f>
        <v>YES</v>
      </c>
      <c r="AJ16" s="694" t="str">
        <f>CZ!AK16</f>
        <v>---</v>
      </c>
      <c r="AK16" s="694">
        <f>CZ!AL16</f>
        <v>0</v>
      </c>
      <c r="AL16" s="694">
        <f>CZ!AM16</f>
        <v>0</v>
      </c>
      <c r="AM16" s="694" t="str">
        <f>IF(CZ!AN16="ANO","YES",IF(CZ!AN16="NE","NO",CZ!AN16))</f>
        <v>YES</v>
      </c>
      <c r="AN16" s="694">
        <f>CZ!AO16</f>
        <v>14657</v>
      </c>
      <c r="AO16" s="694" t="str">
        <f>IF(CZ!AP16="Mimoevropská země","Non-European countries",IF(CZ!AP16="Evropská země","European countries",CZ!AP16))</f>
        <v>Non-European countries</v>
      </c>
      <c r="AP16" s="694" t="str">
        <f>CZ!AQ16</f>
        <v>2 kg</v>
      </c>
      <c r="AQ16" s="694" t="str">
        <f>CZ!AR16</f>
        <v>D+7-9</v>
      </c>
      <c r="AR16" s="694" t="str">
        <f>IF(CZ!AS16="ANO","YES",IF(CZ!AS16="NE","NO",CZ!AS16))</f>
        <v>YES</v>
      </c>
      <c r="AS16" s="694" t="str">
        <f>IF(CZ!AT16="ANO","YES",IF(CZ!AT16="ANO, jen s Dodejkou","YES, only with Certificate of Delivery",CZ!AT16))</f>
        <v>YES</v>
      </c>
      <c r="AT16" s="694" t="str">
        <f>CZ!AU16</f>
        <v>---</v>
      </c>
      <c r="AU16" s="694">
        <f>CZ!AV16</f>
        <v>0</v>
      </c>
      <c r="AV16" s="694" t="str">
        <f>IF(CZ!AW16="ANO","YES",IF(CZ!AW16="NE","NO",CZ!AW16))</f>
        <v>YES</v>
      </c>
      <c r="AW16" s="694">
        <f>CZ!AX16</f>
        <v>4</v>
      </c>
      <c r="AX16" s="694" t="str">
        <f>CZ!AY16</f>
        <v>20 kg</v>
      </c>
      <c r="AY16" s="694" t="str">
        <f>CZ!AZ16</f>
        <v>D+5-7</v>
      </c>
      <c r="AZ16" s="694" t="str">
        <f>IF(CZ!BA16="ANO","YES",IF(CZ!BA16="NE","NO",CZ!BA16))</f>
        <v>---</v>
      </c>
      <c r="BA16" s="694" t="str">
        <f>CZ!BB16</f>
        <v>---</v>
      </c>
      <c r="BB16" s="694" t="str">
        <f>IF(CZ!BC16="ANO","YES",IF(CZ!BC16="NE","NO",CZ!BC16))</f>
        <v>---</v>
      </c>
      <c r="BC16" s="694">
        <f>CZ!BD16</f>
        <v>0</v>
      </c>
      <c r="BD16" s="694" t="str">
        <f>IF(CZ!BE16="ANO","YES",IF(CZ!BE16="NE","NO",CZ!BE16))</f>
        <v>YES</v>
      </c>
      <c r="BE16" s="694">
        <f>CZ!BF16</f>
        <v>24</v>
      </c>
      <c r="BF16" s="694" t="str">
        <f>CZ!BG16</f>
        <v>20 kg</v>
      </c>
      <c r="BG16" s="694" t="str">
        <f>CZ!BH16</f>
        <v>D+8-10</v>
      </c>
      <c r="BH16" s="694" t="str">
        <f>IF(CZ!BI16="ANO","YES",IF(CZ!BI16="NE","NO",CZ!BI16))</f>
        <v>---</v>
      </c>
      <c r="BI16" s="694" t="str">
        <f>IF(CZ!BJ16="ANO","YES",IF(CZ!BJ16="NE","NO",CZ!BJ16))</f>
        <v>---</v>
      </c>
      <c r="BJ16" s="694" t="str">
        <f>IF(CZ!BK16="ANO","YES",IF(CZ!BK16="NE","NO",CZ!BK16))</f>
        <v>---</v>
      </c>
      <c r="BK16" s="694">
        <f>IF(CZ!BL16="ANO","YES",IF(CZ!BL16="NE","NO",CZ!BL16))</f>
        <v>0</v>
      </c>
      <c r="BL16" s="694" t="str">
        <f>IF(CZ!BM16="ANO","YES",IF(CZ!BM16="NE","NO",CZ!BM16))</f>
        <v>YES</v>
      </c>
      <c r="BM16" s="694">
        <f>IF(CZ!BN16="ANO","YES",IF(CZ!BN16="NE","NO",CZ!BN16))</f>
        <v>14657</v>
      </c>
      <c r="BN16" s="694">
        <f>IF(CZ!BO16="ANO","YES",IF(CZ!BO16="NE","NO",CZ!BO16))</f>
        <v>4</v>
      </c>
      <c r="BO16" s="694" t="str">
        <f>IF(CZ!BP16="ANO","YES",IF(CZ!BP16="NE","NO",CZ!BP16))</f>
        <v>20 kg</v>
      </c>
      <c r="BP16" s="694" t="str">
        <f>IF(CZ!BQ16="ANO","YES",IF(CZ!BQ16="NE","NO",CZ!BQ16))</f>
        <v>D+5-7</v>
      </c>
      <c r="BQ16" s="694" t="str">
        <f>IF(CZ!BR16="ANO","YES",IF(CZ!BR16="NE","NO",CZ!BR16))</f>
        <v>---</v>
      </c>
      <c r="BR16" s="694" t="str">
        <f>IF(CZ!BS16="ANO","YES",IF(CZ!BS16="NE","NO",CZ!BS16))</f>
        <v>---</v>
      </c>
      <c r="BS16" s="694" t="str">
        <f>IF(CZ!BT16="ANO","YES",IF(CZ!BT16="NE","NO",CZ!BT16))</f>
        <v>---</v>
      </c>
      <c r="BT16" s="694">
        <f>IF(CZ!BU16="ANO","YES",IF(CZ!BU16="NE","NO",CZ!BU16))</f>
        <v>0</v>
      </c>
      <c r="BU16" s="694" t="str">
        <f>IF(CZ!BV16="ANO","YES",IF(CZ!BV16="NE","NO",CZ!BV16))</f>
        <v>YES</v>
      </c>
      <c r="BV16" s="694">
        <f>IF(CZ!BW16="ANO","YES",IF(CZ!BW16="NE","NO",CZ!BW16))</f>
        <v>14657</v>
      </c>
      <c r="BW16" s="694">
        <f>IF(CZ!BX16="ANO","YES",IF(CZ!BX16="NE","NO",CZ!BX16))</f>
        <v>24</v>
      </c>
      <c r="BX16" s="694" t="str">
        <f>IF(CZ!BY16="ANO","YES",IF(CZ!BY16="NE","NO",CZ!BY16))</f>
        <v>20 kg</v>
      </c>
      <c r="BY16" s="694" t="str">
        <f>IF(CZ!BZ16="ANO","YES",IF(CZ!BZ16="NE","NO",CZ!BZ16))</f>
        <v>D+8-10</v>
      </c>
      <c r="BZ16" s="694" t="str">
        <f>IF(CZ!CA16="ANO","YES",IF(CZ!CA16="NE","NO",CZ!CA16))</f>
        <v>---</v>
      </c>
      <c r="CA16" s="694" t="str">
        <f>IF(CZ!CB16="ANO","YES",IF(CZ!CB16="NE","NO",CZ!CB16))</f>
        <v>---</v>
      </c>
      <c r="CB16" s="694" t="str">
        <f>IF(CZ!CC16="ANO","YES",IF(CZ!CC16="NE","NO",CZ!CC16))</f>
        <v>---</v>
      </c>
      <c r="CC16" s="694">
        <f>IF(CZ!CD16="ANO","YES",IF(CZ!CD16="NE","NO",CZ!CD16))</f>
        <v>0</v>
      </c>
      <c r="CD16" s="694" t="str">
        <f>IF(CZ!CE16="ANO","YES",IF(CZ!CE16="NE","NO",CZ!CE16))</f>
        <v>YES</v>
      </c>
      <c r="CE16" s="694">
        <f>IF(CZ!CF16="ANO","YES",IF(CZ!CF16="NE","NO",CZ!CF16))</f>
        <v>105</v>
      </c>
      <c r="CF16" s="694" t="str">
        <f>IF(CZ!CG16="ANO","YES",IF(CZ!CG16="NE","NO",CZ!CG16))</f>
        <v>30 kg</v>
      </c>
      <c r="CG16" s="694">
        <f>IF(CZ!CH16="ANO","YES",IF(CZ!CH16="NE","NO",CZ!CH16))</f>
        <v>0</v>
      </c>
      <c r="CH16" s="694">
        <f>IF(CZ!CI16="ANO","YES",IF(CZ!CI16="NE","NO",CZ!CI16))</f>
        <v>0</v>
      </c>
      <c r="CI16" s="694" t="str">
        <f>IF(CZ!CJ16="ANO","YES",IF(CZ!CJ16="NE","NO",CZ!CJ16))</f>
        <v>NO</v>
      </c>
      <c r="CJ16" s="694" t="str">
        <f>IF(CZ!CK16="ANO","YES",IF(CZ!CK16="NE","NO",CZ!CK16))</f>
        <v>---</v>
      </c>
      <c r="CK16" s="694" t="str">
        <f>IF(CZ!CL16="ANO","YES",IF(CZ!CL16="NE","NO",CZ!CL16))</f>
        <v>---</v>
      </c>
      <c r="CL16" s="694" t="str">
        <f>IF(CZ!CM16="ANO","YES",IF(CZ!CM16="NE","NO",CZ!CM16))</f>
        <v>---</v>
      </c>
      <c r="CM16" s="694" t="str">
        <f>IF(CZ!CN16="ANO","YES",IF(CZ!CN16="NE","NO",CZ!CN16))</f>
        <v>---</v>
      </c>
      <c r="CN16" s="694">
        <f>IF(CZ!CO16="ANO","YES",IF(CZ!CO16="NE","NO",CZ!CO16))</f>
        <v>0</v>
      </c>
      <c r="CO16" s="694" t="str">
        <f>IF(CZ!CP16="ANO","YES",IF(CZ!CP16="NE","NO",CZ!CP16))</f>
        <v>NO</v>
      </c>
      <c r="CP16" s="694">
        <f>IF(CZ!CQ16="ANO","YES",IF(CZ!CQ16="NE","NO",CZ!CQ16))</f>
        <v>0</v>
      </c>
      <c r="CQ16" s="694" t="str">
        <f>IF(CZ!CR16="ANO","YES",IF(CZ!CR16="NE","NO",CZ!CR16))</f>
        <v>NO</v>
      </c>
      <c r="CR16" s="694">
        <f>IF(CZ!CS16="ANO","YES",IF(CZ!CS16="NE","NO",CZ!CS16))</f>
        <v>0</v>
      </c>
      <c r="CS16" s="694" t="str">
        <f>IF(CZ!CT16="ANO","YES",IF(CZ!CT16="NE","NO",CZ!CT16))</f>
        <v>NO</v>
      </c>
      <c r="CT16" s="694" t="str">
        <f>IF(CZ!CU16="ANO","YES",IF(CZ!CU16="NE","NO",CZ!CU16))</f>
        <v>---</v>
      </c>
      <c r="CU16" s="694" t="str">
        <f>IF(CZ!CV16="ANO","YES",IF(CZ!CV16="NE","NO",CZ!CV16))</f>
        <v>---</v>
      </c>
      <c r="CV16" s="694">
        <f>IF(CZ!CW16="ANO","YES",IF(CZ!CW16="NE","NO",CZ!CW16))</f>
        <v>0</v>
      </c>
    </row>
    <row r="17" spans="1:100" s="354" customFormat="1" ht="15.6" customHeight="1" thickBot="1">
      <c r="A17" s="378"/>
      <c r="B17" s="410">
        <v>10</v>
      </c>
      <c r="C17" s="411">
        <v>160</v>
      </c>
      <c r="D17" s="696" t="s">
        <v>149</v>
      </c>
      <c r="E17" s="412" t="s">
        <v>1329</v>
      </c>
      <c r="F17" s="412" t="s">
        <v>1329</v>
      </c>
      <c r="G17" s="412" t="s">
        <v>1329</v>
      </c>
      <c r="H17" s="412" t="s">
        <v>55</v>
      </c>
      <c r="I17" s="608"/>
      <c r="J17" s="412"/>
      <c r="K17" s="413"/>
      <c r="L17" s="382" t="s">
        <v>1329</v>
      </c>
      <c r="M17" s="382" t="s">
        <v>1329</v>
      </c>
      <c r="N17" s="383" t="s">
        <v>149</v>
      </c>
      <c r="O17" s="384" t="s">
        <v>149</v>
      </c>
      <c r="P17" s="411" t="s">
        <v>149</v>
      </c>
      <c r="Q17" s="384" t="s">
        <v>149</v>
      </c>
      <c r="R17" s="385" t="s">
        <v>150</v>
      </c>
      <c r="S17" s="386" t="s">
        <v>151</v>
      </c>
      <c r="T17" s="387" t="s">
        <v>152</v>
      </c>
      <c r="U17" s="387" t="s">
        <v>153</v>
      </c>
      <c r="V17" s="388" t="s">
        <v>154</v>
      </c>
      <c r="W17" s="339"/>
      <c r="X17" s="781" t="str">
        <f>IF(CZ!Y17="ANO","YES","NO")</f>
        <v>YES</v>
      </c>
      <c r="Y17" s="781" t="str">
        <f>IF(CZ!Z17="Mimoevropská země","Non-European countries","European countries")</f>
        <v>Non-European countries</v>
      </c>
      <c r="Z17" s="781" t="str">
        <f>CZ!AA17</f>
        <v>2 kg</v>
      </c>
      <c r="AA17" s="781" t="str">
        <f>CZ!AB17</f>
        <v>---</v>
      </c>
      <c r="AB17" s="781">
        <f>CZ!AC17</f>
        <v>0</v>
      </c>
      <c r="AC17" s="781">
        <f>CZ!AD17</f>
        <v>0</v>
      </c>
      <c r="AD17" s="781" t="str">
        <f>IF(CZ!AE17="ANO","YES","NO")</f>
        <v>YES</v>
      </c>
      <c r="AE17" s="781" t="str">
        <f>IF(CZ!AF17="Mimoevropská země","Non-European countries","European countries")</f>
        <v>Non-European countries</v>
      </c>
      <c r="AF17" s="781" t="str">
        <f>CZ!AG17</f>
        <v>2 kg</v>
      </c>
      <c r="AG17" s="781" t="str">
        <f>CZ!AH17</f>
        <v>---</v>
      </c>
      <c r="AH17" s="781" t="str">
        <f>IF(CZ!AI17="ANO","YES",IF(CZ!AI17="NE","NO",CZ!AI17))</f>
        <v>YES</v>
      </c>
      <c r="AI17" s="781" t="str">
        <f>IF(CZ!AJ17="ANO","YES",IF(CZ!AJ17="ANO, jen s Dodejkou","YES, only with Certificate of Delivery",CZ!AJ17))</f>
        <v>---</v>
      </c>
      <c r="AJ17" s="781" t="str">
        <f>CZ!AK17</f>
        <v>---</v>
      </c>
      <c r="AK17" s="781">
        <f>CZ!AL17</f>
        <v>0</v>
      </c>
      <c r="AL17" s="781">
        <f>CZ!AM17</f>
        <v>0</v>
      </c>
      <c r="AM17" s="781" t="str">
        <f>IF(CZ!AN17="ANO","YES",IF(CZ!AN17="NE","NO",CZ!AN17))</f>
        <v>NO</v>
      </c>
      <c r="AN17" s="781" t="str">
        <f>CZ!AO17</f>
        <v>---</v>
      </c>
      <c r="AO17" s="781" t="str">
        <f>IF(CZ!AP17="Mimoevropská země","Non-European countries",IF(CZ!AP17="Evropská země","European countries",CZ!AP17))</f>
        <v>---</v>
      </c>
      <c r="AP17" s="781" t="str">
        <f>CZ!AQ17</f>
        <v>---</v>
      </c>
      <c r="AQ17" s="781" t="str">
        <f>CZ!AR17</f>
        <v>---</v>
      </c>
      <c r="AR17" s="781" t="str">
        <f>IF(CZ!AS17="ANO","YES",IF(CZ!AS17="NE","NO",CZ!AS17))</f>
        <v>---</v>
      </c>
      <c r="AS17" s="781" t="str">
        <f>IF(CZ!AT17="ANO","YES",IF(CZ!AT17="ANO, jen s Dodejkou","YES, only with Certificate of Delivery",CZ!AT17))</f>
        <v>---</v>
      </c>
      <c r="AT17" s="781" t="str">
        <f>CZ!AU17</f>
        <v>---</v>
      </c>
      <c r="AU17" s="781">
        <f>CZ!AV17</f>
        <v>0</v>
      </c>
      <c r="AV17" s="781" t="str">
        <f>IF(CZ!AW17="ANO","YES",IF(CZ!AW17="NE","NO",CZ!AW17))</f>
        <v>YES</v>
      </c>
      <c r="AW17" s="781">
        <f>CZ!AX17</f>
        <v>6</v>
      </c>
      <c r="AX17" s="781" t="str">
        <f>CZ!AY17</f>
        <v>20 kg</v>
      </c>
      <c r="AY17" s="781" t="str">
        <f>CZ!AZ17</f>
        <v>---</v>
      </c>
      <c r="AZ17" s="781" t="str">
        <f>IF(CZ!BA17="ANO","YES",IF(CZ!BA17="NE","NO",CZ!BA17))</f>
        <v>---</v>
      </c>
      <c r="BA17" s="781" t="str">
        <f>CZ!BB17</f>
        <v>---</v>
      </c>
      <c r="BB17" s="781" t="str">
        <f>IF(CZ!BC17="ANO","YES",IF(CZ!BC17="NE","NO",CZ!BC17))</f>
        <v>---</v>
      </c>
      <c r="BC17" s="781">
        <f>CZ!BD17</f>
        <v>0</v>
      </c>
      <c r="BD17" s="781" t="str">
        <f>IF(CZ!BE17="ANO","YES",IF(CZ!BE17="NE","NO",CZ!BE17))</f>
        <v>YES</v>
      </c>
      <c r="BE17" s="781">
        <f>CZ!BF17</f>
        <v>26</v>
      </c>
      <c r="BF17" s="781" t="str">
        <f>CZ!BG17</f>
        <v>20 kg</v>
      </c>
      <c r="BG17" s="781" t="str">
        <f>CZ!BH17</f>
        <v>---</v>
      </c>
      <c r="BH17" s="781" t="str">
        <f>IF(CZ!BI17="ANO","YES",IF(CZ!BI17="NE","NO",CZ!BI17))</f>
        <v>---</v>
      </c>
      <c r="BI17" s="781" t="str">
        <f>IF(CZ!BJ17="ANO","YES",IF(CZ!BJ17="NE","NO",CZ!BJ17))</f>
        <v>---</v>
      </c>
      <c r="BJ17" s="781" t="str">
        <f>IF(CZ!BK17="ANO","YES",IF(CZ!BK17="NE","NO",CZ!BK17))</f>
        <v>---</v>
      </c>
      <c r="BK17" s="781">
        <f>IF(CZ!BL17="ANO","YES",IF(CZ!BL17="NE","NO",CZ!BL17))</f>
        <v>0</v>
      </c>
      <c r="BL17" s="781" t="str">
        <f>IF(CZ!BM17="ANO","YES",IF(CZ!BM17="NE","NO",CZ!BM17))</f>
        <v>NO</v>
      </c>
      <c r="BM17" s="781" t="str">
        <f>IF(CZ!BN17="ANO","YES",IF(CZ!BN17="NE","NO",CZ!BN17))</f>
        <v>---</v>
      </c>
      <c r="BN17" s="781">
        <f>IF(CZ!BO17="ANO","YES",IF(CZ!BO17="NE","NO",CZ!BO17))</f>
        <v>6</v>
      </c>
      <c r="BO17" s="781" t="str">
        <f>IF(CZ!BP17="ANO","YES",IF(CZ!BP17="NE","NO",CZ!BP17))</f>
        <v>---</v>
      </c>
      <c r="BP17" s="781" t="str">
        <f>IF(CZ!BQ17="ANO","YES",IF(CZ!BQ17="NE","NO",CZ!BQ17))</f>
        <v>---</v>
      </c>
      <c r="BQ17" s="781" t="str">
        <f>IF(CZ!BR17="ANO","YES",IF(CZ!BR17="NE","NO",CZ!BR17))</f>
        <v>---</v>
      </c>
      <c r="BR17" s="781" t="str">
        <f>IF(CZ!BS17="ANO","YES",IF(CZ!BS17="NE","NO",CZ!BS17))</f>
        <v>---</v>
      </c>
      <c r="BS17" s="781" t="str">
        <f>IF(CZ!BT17="ANO","YES",IF(CZ!BT17="NE","NO",CZ!BT17))</f>
        <v>---</v>
      </c>
      <c r="BT17" s="781">
        <f>IF(CZ!BU17="ANO","YES",IF(CZ!BU17="NE","NO",CZ!BU17))</f>
        <v>0</v>
      </c>
      <c r="BU17" s="781" t="str">
        <f>IF(CZ!BV17="ANO","YES",IF(CZ!BV17="NE","NO",CZ!BV17))</f>
        <v>NO</v>
      </c>
      <c r="BV17" s="781" t="str">
        <f>IF(CZ!BW17="ANO","YES",IF(CZ!BW17="NE","NO",CZ!BW17))</f>
        <v>---</v>
      </c>
      <c r="BW17" s="781">
        <f>IF(CZ!BX17="ANO","YES",IF(CZ!BX17="NE","NO",CZ!BX17))</f>
        <v>26</v>
      </c>
      <c r="BX17" s="781" t="str">
        <f>IF(CZ!BY17="ANO","YES",IF(CZ!BY17="NE","NO",CZ!BY17))</f>
        <v>---</v>
      </c>
      <c r="BY17" s="781" t="str">
        <f>IF(CZ!BZ17="ANO","YES",IF(CZ!BZ17="NE","NO",CZ!BZ17))</f>
        <v>---</v>
      </c>
      <c r="BZ17" s="781" t="str">
        <f>IF(CZ!CA17="ANO","YES",IF(CZ!CA17="NE","NO",CZ!CA17))</f>
        <v>---</v>
      </c>
      <c r="CA17" s="781" t="str">
        <f>IF(CZ!CB17="ANO","YES",IF(CZ!CB17="NE","NO",CZ!CB17))</f>
        <v>---</v>
      </c>
      <c r="CB17" s="781" t="str">
        <f>IF(CZ!CC17="ANO","YES",IF(CZ!CC17="NE","NO",CZ!CC17))</f>
        <v>---</v>
      </c>
      <c r="CC17" s="781">
        <f>IF(CZ!CD17="ANO","YES",IF(CZ!CD17="NE","NO",CZ!CD17))</f>
        <v>0</v>
      </c>
      <c r="CD17" s="781" t="str">
        <f>IF(CZ!CE17="ANO","YES",IF(CZ!CE17="NE","NO",CZ!CE17))</f>
        <v>NO</v>
      </c>
      <c r="CE17" s="781" t="str">
        <f>IF(CZ!CF17="ANO","YES",IF(CZ!CF17="NE","NO",CZ!CF17))</f>
        <v>---</v>
      </c>
      <c r="CF17" s="781" t="str">
        <f>IF(CZ!CG17="ANO","YES",IF(CZ!CG17="NE","NO",CZ!CG17))</f>
        <v>---</v>
      </c>
      <c r="CG17" s="781">
        <f>IF(CZ!CH17="ANO","YES",IF(CZ!CH17="NE","NO",CZ!CH17))</f>
        <v>0</v>
      </c>
      <c r="CH17" s="781">
        <f>IF(CZ!CI17="ANO","YES",IF(CZ!CI17="NE","NO",CZ!CI17))</f>
        <v>0</v>
      </c>
      <c r="CI17" s="781" t="str">
        <f>IF(CZ!CJ17="ANO","YES",IF(CZ!CJ17="NE","NO",CZ!CJ17))</f>
        <v>NO</v>
      </c>
      <c r="CJ17" s="781" t="str">
        <f>IF(CZ!CK17="ANO","YES",IF(CZ!CK17="NE","NO",CZ!CK17))</f>
        <v>---</v>
      </c>
      <c r="CK17" s="781" t="str">
        <f>IF(CZ!CL17="ANO","YES",IF(CZ!CL17="NE","NO",CZ!CL17))</f>
        <v>---</v>
      </c>
      <c r="CL17" s="781" t="str">
        <f>IF(CZ!CM17="ANO","YES",IF(CZ!CM17="NE","NO",CZ!CM17))</f>
        <v>---</v>
      </c>
      <c r="CM17" s="781" t="str">
        <f>IF(CZ!CN17="ANO","YES",IF(CZ!CN17="NE","NO",CZ!CN17))</f>
        <v>---</v>
      </c>
      <c r="CN17" s="781">
        <f>IF(CZ!CO17="ANO","YES",IF(CZ!CO17="NE","NO",CZ!CO17))</f>
        <v>0</v>
      </c>
      <c r="CO17" s="781" t="str">
        <f>IF(CZ!CP17="ANO","YES",IF(CZ!CP17="NE","NO",CZ!CP17))</f>
        <v>NO</v>
      </c>
      <c r="CP17" s="781">
        <f>IF(CZ!CQ17="ANO","YES",IF(CZ!CQ17="NE","NO",CZ!CQ17))</f>
        <v>0</v>
      </c>
      <c r="CQ17" s="781" t="str">
        <f>IF(CZ!CR17="ANO","YES",IF(CZ!CR17="NE","NO",CZ!CR17))</f>
        <v>NO</v>
      </c>
      <c r="CR17" s="781">
        <f>IF(CZ!CS17="ANO","YES",IF(CZ!CS17="NE","NO",CZ!CS17))</f>
        <v>0</v>
      </c>
      <c r="CS17" s="781" t="str">
        <f>IF(CZ!CT17="ANO","YES",IF(CZ!CT17="NE","NO",CZ!CT17))</f>
        <v>NO</v>
      </c>
      <c r="CT17" s="781" t="str">
        <f>IF(CZ!CU17="ANO","YES",IF(CZ!CU17="NE","NO",CZ!CU17))</f>
        <v>---</v>
      </c>
      <c r="CU17" s="781" t="str">
        <f>IF(CZ!CV17="ANO","YES",IF(CZ!CV17="NE","NO",CZ!CV17))</f>
        <v>---</v>
      </c>
      <c r="CV17" s="781">
        <f>IF(CZ!CW17="ANO","YES",IF(CZ!CW17="NE","NO",CZ!CW17))</f>
        <v>0</v>
      </c>
    </row>
    <row r="18" spans="1:100" s="354" customFormat="1" ht="15.6" customHeight="1" thickBot="1">
      <c r="A18" s="378"/>
      <c r="B18" s="701">
        <v>11</v>
      </c>
      <c r="C18" s="357">
        <v>161</v>
      </c>
      <c r="D18" s="699" t="s">
        <v>158</v>
      </c>
      <c r="E18" s="381" t="s">
        <v>1329</v>
      </c>
      <c r="F18" s="381" t="s">
        <v>1329</v>
      </c>
      <c r="G18" s="381" t="s">
        <v>1329</v>
      </c>
      <c r="H18" s="381" t="s">
        <v>1329</v>
      </c>
      <c r="I18" s="565">
        <v>44340</v>
      </c>
      <c r="J18" s="381" t="s">
        <v>2046</v>
      </c>
      <c r="K18" s="330">
        <v>44391</v>
      </c>
      <c r="L18" s="332" t="s">
        <v>1329</v>
      </c>
      <c r="M18" s="332" t="s">
        <v>1329</v>
      </c>
      <c r="N18" s="333" t="s">
        <v>155</v>
      </c>
      <c r="O18" s="334" t="s">
        <v>157</v>
      </c>
      <c r="P18" s="357" t="s">
        <v>155</v>
      </c>
      <c r="Q18" s="334" t="s">
        <v>158</v>
      </c>
      <c r="R18" s="335" t="s">
        <v>159</v>
      </c>
      <c r="S18" s="377" t="s">
        <v>55</v>
      </c>
      <c r="T18" s="337" t="s">
        <v>160</v>
      </c>
      <c r="U18" s="337" t="s">
        <v>161</v>
      </c>
      <c r="V18" s="338" t="s">
        <v>162</v>
      </c>
      <c r="W18" s="339"/>
      <c r="X18" s="694" t="str">
        <f>IF(CZ!Y18="ANO","YES","NO")</f>
        <v>YES</v>
      </c>
      <c r="Y18" s="694" t="str">
        <f>IF(CZ!Z18="Mimoevropská země","Non-European countries","European countries")</f>
        <v>Non-European countries</v>
      </c>
      <c r="Z18" s="694" t="str">
        <f>CZ!AA18</f>
        <v>2 kg</v>
      </c>
      <c r="AA18" s="694" t="str">
        <f>CZ!AB18</f>
        <v>D+6-8</v>
      </c>
      <c r="AB18" s="694">
        <f>CZ!AC18</f>
        <v>0</v>
      </c>
      <c r="AC18" s="694">
        <f>CZ!AD18</f>
        <v>0</v>
      </c>
      <c r="AD18" s="694" t="str">
        <f>IF(CZ!AE18="ANO","YES","NO")</f>
        <v>YES</v>
      </c>
      <c r="AE18" s="694" t="str">
        <f>IF(CZ!AF18="Mimoevropská země","Non-European countries","European countries")</f>
        <v>Non-European countries</v>
      </c>
      <c r="AF18" s="694" t="str">
        <f>CZ!AG18</f>
        <v>2 kg</v>
      </c>
      <c r="AG18" s="694" t="str">
        <f>CZ!AH18</f>
        <v>D+6-8</v>
      </c>
      <c r="AH18" s="694" t="str">
        <f>IF(CZ!AI18="ANO","YES",IF(CZ!AI18="NE","NO",CZ!AI18))</f>
        <v>YES</v>
      </c>
      <c r="AI18" s="694" t="str">
        <f>IF(CZ!AJ18="ANO","YES",IF(CZ!AJ18="ANO, jen s Dodejkou","YES, only with Certificate of Delivery",CZ!AJ18))</f>
        <v>YES, only with Certificate of Delivery</v>
      </c>
      <c r="AJ18" s="694" t="str">
        <f>CZ!AK18</f>
        <v>---</v>
      </c>
      <c r="AK18" s="694">
        <f>CZ!AL18</f>
        <v>0</v>
      </c>
      <c r="AL18" s="694">
        <f>CZ!AM18</f>
        <v>0</v>
      </c>
      <c r="AM18" s="694" t="str">
        <f>IF(CZ!AN18="ANO","YES",IF(CZ!AN18="NE","NO",CZ!AN18))</f>
        <v>NO</v>
      </c>
      <c r="AN18" s="694" t="str">
        <f>CZ!AO18</f>
        <v>---</v>
      </c>
      <c r="AO18" s="694" t="str">
        <f>IF(CZ!AP18="Mimoevropská země","Non-European countries",IF(CZ!AP18="Evropská země","European countries",CZ!AP18))</f>
        <v>---</v>
      </c>
      <c r="AP18" s="694" t="str">
        <f>CZ!AQ18</f>
        <v>---</v>
      </c>
      <c r="AQ18" s="694" t="str">
        <f>CZ!AR18</f>
        <v>---</v>
      </c>
      <c r="AR18" s="694" t="str">
        <f>IF(CZ!AS18="ANO","YES",IF(CZ!AS18="NE","NO",CZ!AS18))</f>
        <v>---</v>
      </c>
      <c r="AS18" s="694" t="str">
        <f>IF(CZ!AT18="ANO","YES",IF(CZ!AT18="ANO, jen s Dodejkou","YES, only with Certificate of Delivery",CZ!AT18))</f>
        <v>---</v>
      </c>
      <c r="AT18" s="694" t="str">
        <f>CZ!AU18</f>
        <v>---</v>
      </c>
      <c r="AU18" s="694">
        <f>CZ!AV18</f>
        <v>0</v>
      </c>
      <c r="AV18" s="694" t="str">
        <f>IF(CZ!AW18="ANO","YES",IF(CZ!AW18="NE","NO",CZ!AW18))</f>
        <v>YES</v>
      </c>
      <c r="AW18" s="694">
        <f>CZ!AX18</f>
        <v>8</v>
      </c>
      <c r="AX18" s="694" t="str">
        <f>CZ!AY18</f>
        <v>20 kg</v>
      </c>
      <c r="AY18" s="694" t="str">
        <f>CZ!AZ18</f>
        <v>D+8-10</v>
      </c>
      <c r="AZ18" s="694" t="str">
        <f>IF(CZ!BA18="ANO","YES",IF(CZ!BA18="NE","NO",CZ!BA18))</f>
        <v>---</v>
      </c>
      <c r="BA18" s="694" t="str">
        <f>CZ!BB18</f>
        <v>---</v>
      </c>
      <c r="BB18" s="694" t="str">
        <f>IF(CZ!BC18="ANO","YES",IF(CZ!BC18="NE","NO",CZ!BC18))</f>
        <v>---</v>
      </c>
      <c r="BC18" s="694">
        <f>CZ!BD18</f>
        <v>0</v>
      </c>
      <c r="BD18" s="694" t="str">
        <f>IF(CZ!BE18="ANO","YES",IF(CZ!BE18="NE","NO",CZ!BE18))</f>
        <v>YES</v>
      </c>
      <c r="BE18" s="694">
        <f>CZ!BF18</f>
        <v>28</v>
      </c>
      <c r="BF18" s="694" t="str">
        <f>CZ!BG18</f>
        <v>20 kg</v>
      </c>
      <c r="BG18" s="694" t="str">
        <f>CZ!BH18</f>
        <v>D+60-90</v>
      </c>
      <c r="BH18" s="694" t="str">
        <f>IF(CZ!BI18="ANO","YES",IF(CZ!BI18="NE","NO",CZ!BI18))</f>
        <v>---</v>
      </c>
      <c r="BI18" s="694" t="str">
        <f>IF(CZ!BJ18="ANO","YES",IF(CZ!BJ18="NE","NO",CZ!BJ18))</f>
        <v>---</v>
      </c>
      <c r="BJ18" s="694" t="str">
        <f>IF(CZ!BK18="ANO","YES",IF(CZ!BK18="NE","NO",CZ!BK18))</f>
        <v>---</v>
      </c>
      <c r="BK18" s="694">
        <f>IF(CZ!BL18="ANO","YES",IF(CZ!BL18="NE","NO",CZ!BL18))</f>
        <v>0</v>
      </c>
      <c r="BL18" s="694" t="str">
        <f>IF(CZ!BM18="ANO","YES",IF(CZ!BM18="NE","NO",CZ!BM18))</f>
        <v>YES</v>
      </c>
      <c r="BM18" s="694">
        <f>IF(CZ!BN18="ANO","YES",IF(CZ!BN18="NE","NO",CZ!BN18))</f>
        <v>76341</v>
      </c>
      <c r="BN18" s="694">
        <f>IF(CZ!BO18="ANO","YES",IF(CZ!BO18="NE","NO",CZ!BO18))</f>
        <v>8</v>
      </c>
      <c r="BO18" s="694" t="str">
        <f>IF(CZ!BP18="ANO","YES",IF(CZ!BP18="NE","NO",CZ!BP18))</f>
        <v>20 kg</v>
      </c>
      <c r="BP18" s="694" t="str">
        <f>IF(CZ!BQ18="ANO","YES",IF(CZ!BQ18="NE","NO",CZ!BQ18))</f>
        <v>D+8-10</v>
      </c>
      <c r="BQ18" s="694" t="str">
        <f>IF(CZ!BR18="ANO","YES",IF(CZ!BR18="NE","NO",CZ!BR18))</f>
        <v>---</v>
      </c>
      <c r="BR18" s="694" t="str">
        <f>IF(CZ!BS18="ANO","YES",IF(CZ!BS18="NE","NO",CZ!BS18))</f>
        <v>---</v>
      </c>
      <c r="BS18" s="694" t="str">
        <f>IF(CZ!BT18="ANO","YES",IF(CZ!BT18="NE","NO",CZ!BT18))</f>
        <v>---</v>
      </c>
      <c r="BT18" s="694">
        <f>IF(CZ!BU18="ANO","YES",IF(CZ!BU18="NE","NO",CZ!BU18))</f>
        <v>0</v>
      </c>
      <c r="BU18" s="694" t="str">
        <f>IF(CZ!BV18="ANO","YES",IF(CZ!BV18="NE","NO",CZ!BV18))</f>
        <v>YES</v>
      </c>
      <c r="BV18" s="694">
        <f>IF(CZ!BW18="ANO","YES",IF(CZ!BW18="NE","NO",CZ!BW18))</f>
        <v>76341</v>
      </c>
      <c r="BW18" s="694">
        <f>IF(CZ!BX18="ANO","YES",IF(CZ!BX18="NE","NO",CZ!BX18))</f>
        <v>28</v>
      </c>
      <c r="BX18" s="694" t="str">
        <f>IF(CZ!BY18="ANO","YES",IF(CZ!BY18="NE","NO",CZ!BY18))</f>
        <v>20 kg</v>
      </c>
      <c r="BY18" s="694" t="str">
        <f>IF(CZ!BZ18="ANO","YES",IF(CZ!BZ18="NE","NO",CZ!BZ18))</f>
        <v>D+60-90</v>
      </c>
      <c r="BZ18" s="694" t="str">
        <f>IF(CZ!CA18="ANO","YES",IF(CZ!CA18="NE","NO",CZ!CA18))</f>
        <v>---</v>
      </c>
      <c r="CA18" s="694" t="str">
        <f>IF(CZ!CB18="ANO","YES",IF(CZ!CB18="NE","NO",CZ!CB18))</f>
        <v>---</v>
      </c>
      <c r="CB18" s="694" t="str">
        <f>IF(CZ!CC18="ANO","YES",IF(CZ!CC18="NE","NO",CZ!CC18))</f>
        <v>---</v>
      </c>
      <c r="CC18" s="694">
        <f>IF(CZ!CD18="ANO","YES",IF(CZ!CD18="NE","NO",CZ!CD18))</f>
        <v>0</v>
      </c>
      <c r="CD18" s="694" t="str">
        <f>IF(CZ!CE18="ANO","YES",IF(CZ!CE18="NE","NO",CZ!CE18))</f>
        <v>YES</v>
      </c>
      <c r="CE18" s="694">
        <f>IF(CZ!CF18="ANO","YES",IF(CZ!CF18="NE","NO",CZ!CF18))</f>
        <v>107</v>
      </c>
      <c r="CF18" s="694" t="str">
        <f>IF(CZ!CG18="ANO","YES",IF(CZ!CG18="NE","NO",CZ!CG18))</f>
        <v>20 kg</v>
      </c>
      <c r="CG18" s="694">
        <f>IF(CZ!CH18="ANO","YES",IF(CZ!CH18="NE","NO",CZ!CH18))</f>
        <v>0</v>
      </c>
      <c r="CH18" s="694">
        <f>IF(CZ!CI18="ANO","YES",IF(CZ!CI18="NE","NO",CZ!CI18))</f>
        <v>0</v>
      </c>
      <c r="CI18" s="694" t="str">
        <f>IF(CZ!CJ18="ANO","YES",IF(CZ!CJ18="NE","NO",CZ!CJ18))</f>
        <v>NO</v>
      </c>
      <c r="CJ18" s="694" t="str">
        <f>IF(CZ!CK18="ANO","YES",IF(CZ!CK18="NE","NO",CZ!CK18))</f>
        <v>---</v>
      </c>
      <c r="CK18" s="694" t="str">
        <f>IF(CZ!CL18="ANO","YES",IF(CZ!CL18="NE","NO",CZ!CL18))</f>
        <v>---</v>
      </c>
      <c r="CL18" s="694" t="str">
        <f>IF(CZ!CM18="ANO","YES",IF(CZ!CM18="NE","NO",CZ!CM18))</f>
        <v>---</v>
      </c>
      <c r="CM18" s="694" t="str">
        <f>IF(CZ!CN18="ANO","YES",IF(CZ!CN18="NE","NO",CZ!CN18))</f>
        <v>---</v>
      </c>
      <c r="CN18" s="694">
        <f>IF(CZ!CO18="ANO","YES",IF(CZ!CO18="NE","NO",CZ!CO18))</f>
        <v>0</v>
      </c>
      <c r="CO18" s="694" t="str">
        <f>IF(CZ!CP18="ANO","YES",IF(CZ!CP18="NE","NO",CZ!CP18))</f>
        <v>NO</v>
      </c>
      <c r="CP18" s="694">
        <f>IF(CZ!CQ18="ANO","YES",IF(CZ!CQ18="NE","NO",CZ!CQ18))</f>
        <v>0</v>
      </c>
      <c r="CQ18" s="694" t="str">
        <f>IF(CZ!CR18="ANO","YES",IF(CZ!CR18="NE","NO",CZ!CR18))</f>
        <v>NO</v>
      </c>
      <c r="CR18" s="694">
        <f>IF(CZ!CS18="ANO","YES",IF(CZ!CS18="NE","NO",CZ!CS18))</f>
        <v>0</v>
      </c>
      <c r="CS18" s="694" t="str">
        <f>IF(CZ!CT18="ANO","YES",IF(CZ!CT18="NE","NO",CZ!CT18))</f>
        <v>NO</v>
      </c>
      <c r="CT18" s="694" t="str">
        <f>IF(CZ!CU18="ANO","YES",IF(CZ!CU18="NE","NO",CZ!CU18))</f>
        <v>---</v>
      </c>
      <c r="CU18" s="694" t="str">
        <f>IF(CZ!CV18="ANO","YES",IF(CZ!CV18="NE","NO",CZ!CV18))</f>
        <v>---</v>
      </c>
      <c r="CV18" s="694">
        <f>IF(CZ!CW18="ANO","YES",IF(CZ!CW18="NE","NO",CZ!CW18))</f>
        <v>0</v>
      </c>
    </row>
    <row r="19" spans="1:100" s="354" customFormat="1" ht="15.6" customHeight="1" thickBot="1">
      <c r="A19" s="378"/>
      <c r="B19" s="410">
        <v>12</v>
      </c>
      <c r="C19" s="411">
        <v>162</v>
      </c>
      <c r="D19" s="696" t="s">
        <v>167</v>
      </c>
      <c r="E19" s="412" t="s">
        <v>1329</v>
      </c>
      <c r="F19" s="412" t="s">
        <v>1329</v>
      </c>
      <c r="G19" s="412" t="s">
        <v>1329</v>
      </c>
      <c r="H19" s="412" t="s">
        <v>1329</v>
      </c>
      <c r="I19" s="608">
        <v>43909</v>
      </c>
      <c r="J19" s="412" t="s">
        <v>2046</v>
      </c>
      <c r="K19" s="413">
        <v>44106</v>
      </c>
      <c r="L19" s="382" t="s">
        <v>1329</v>
      </c>
      <c r="M19" s="382" t="s">
        <v>1329</v>
      </c>
      <c r="N19" s="383" t="s">
        <v>164</v>
      </c>
      <c r="O19" s="384" t="s">
        <v>166</v>
      </c>
      <c r="P19" s="411" t="s">
        <v>164</v>
      </c>
      <c r="Q19" s="384" t="s">
        <v>168</v>
      </c>
      <c r="R19" s="385" t="s">
        <v>169</v>
      </c>
      <c r="S19" s="386" t="s">
        <v>170</v>
      </c>
      <c r="T19" s="387" t="s">
        <v>171</v>
      </c>
      <c r="U19" s="387" t="s">
        <v>172</v>
      </c>
      <c r="V19" s="388" t="s">
        <v>173</v>
      </c>
      <c r="W19" s="339"/>
      <c r="X19" s="781" t="str">
        <f>IF(CZ!Y19="ANO","YES","NO")</f>
        <v>YES</v>
      </c>
      <c r="Y19" s="781" t="str">
        <f>IF(CZ!Z19="Mimoevropská země","Non-European countries","European countries")</f>
        <v>Non-European countries</v>
      </c>
      <c r="Z19" s="781" t="str">
        <f>CZ!AA19</f>
        <v>2 kg</v>
      </c>
      <c r="AA19" s="781" t="str">
        <f>CZ!AB19</f>
        <v>D+10-12</v>
      </c>
      <c r="AB19" s="781">
        <f>CZ!AC19</f>
        <v>0</v>
      </c>
      <c r="AC19" s="781">
        <f>CZ!AD19</f>
        <v>0</v>
      </c>
      <c r="AD19" s="781" t="str">
        <f>IF(CZ!AE19="ANO","YES","NO")</f>
        <v>YES</v>
      </c>
      <c r="AE19" s="781" t="str">
        <f>IF(CZ!AF19="Mimoevropská země","Non-European countries","European countries")</f>
        <v>Non-European countries</v>
      </c>
      <c r="AF19" s="781" t="str">
        <f>CZ!AG19</f>
        <v>2 kg</v>
      </c>
      <c r="AG19" s="781" t="str">
        <f>CZ!AH19</f>
        <v>D+10-12</v>
      </c>
      <c r="AH19" s="781" t="str">
        <f>IF(CZ!AI19="ANO","YES",IF(CZ!AI19="NE","NO",CZ!AI19))</f>
        <v>YES</v>
      </c>
      <c r="AI19" s="781" t="str">
        <f>IF(CZ!AJ19="ANO","YES",IF(CZ!AJ19="ANO, jen s Dodejkou","YES, only with Certificate of Delivery",CZ!AJ19))</f>
        <v>YES</v>
      </c>
      <c r="AJ19" s="781" t="str">
        <f>CZ!AK19</f>
        <v>---</v>
      </c>
      <c r="AK19" s="781">
        <f>CZ!AL19</f>
        <v>0</v>
      </c>
      <c r="AL19" s="781">
        <f>CZ!AM19</f>
        <v>0</v>
      </c>
      <c r="AM19" s="781" t="str">
        <f>IF(CZ!AN19="ANO","YES",IF(CZ!AN19="NE","NO",CZ!AN19))</f>
        <v>YES</v>
      </c>
      <c r="AN19" s="781">
        <f>CZ!AO19</f>
        <v>61073</v>
      </c>
      <c r="AO19" s="781" t="str">
        <f>IF(CZ!AP19="Mimoevropská země","Non-European countries",IF(CZ!AP19="Evropská země","European countries",CZ!AP19))</f>
        <v>Non-European countries</v>
      </c>
      <c r="AP19" s="781" t="str">
        <f>CZ!AQ19</f>
        <v>2 kg</v>
      </c>
      <c r="AQ19" s="781" t="str">
        <f>CZ!AR19</f>
        <v>D+10-12</v>
      </c>
      <c r="AR19" s="781" t="str">
        <f>IF(CZ!AS19="ANO","YES",IF(CZ!AS19="NE","NO",CZ!AS19))</f>
        <v>YES</v>
      </c>
      <c r="AS19" s="781" t="str">
        <f>IF(CZ!AT19="ANO","YES",IF(CZ!AT19="ANO, jen s Dodejkou","YES, only with Certificate of Delivery",CZ!AT19))</f>
        <v>YES</v>
      </c>
      <c r="AT19" s="781" t="str">
        <f>CZ!AU19</f>
        <v>---</v>
      </c>
      <c r="AU19" s="781">
        <f>CZ!AV19</f>
        <v>0</v>
      </c>
      <c r="AV19" s="781" t="str">
        <f>IF(CZ!AW19="ANO","YES",IF(CZ!AW19="NE","NO",CZ!AW19))</f>
        <v>YES</v>
      </c>
      <c r="AW19" s="781">
        <f>CZ!AX19</f>
        <v>8</v>
      </c>
      <c r="AX19" s="781" t="str">
        <f>CZ!AY19</f>
        <v>30 kg</v>
      </c>
      <c r="AY19" s="781" t="str">
        <f>CZ!AZ19</f>
        <v>D+13-15</v>
      </c>
      <c r="AZ19" s="781" t="str">
        <f>IF(CZ!BA19="ANO","YES",IF(CZ!BA19="NE","NO",CZ!BA19))</f>
        <v>---</v>
      </c>
      <c r="BA19" s="781" t="str">
        <f>CZ!BB19</f>
        <v>---</v>
      </c>
      <c r="BB19" s="781" t="str">
        <f>IF(CZ!BC19="ANO","YES",IF(CZ!BC19="NE","NO",CZ!BC19))</f>
        <v>---</v>
      </c>
      <c r="BC19" s="781">
        <f>CZ!BD19</f>
        <v>0</v>
      </c>
      <c r="BD19" s="781" t="str">
        <f>IF(CZ!BE19="ANO","YES",IF(CZ!BE19="NE","NO",CZ!BE19))</f>
        <v>YES</v>
      </c>
      <c r="BE19" s="781">
        <f>CZ!BF19</f>
        <v>28</v>
      </c>
      <c r="BF19" s="781" t="str">
        <f>CZ!BG19</f>
        <v>30 kg</v>
      </c>
      <c r="BG19" s="781" t="str">
        <f>CZ!BH19</f>
        <v>D+20-25</v>
      </c>
      <c r="BH19" s="781" t="str">
        <f>IF(CZ!BI19="ANO","YES",IF(CZ!BI19="NE","NO",CZ!BI19))</f>
        <v>---</v>
      </c>
      <c r="BI19" s="781" t="str">
        <f>IF(CZ!BJ19="ANO","YES",IF(CZ!BJ19="NE","NO",CZ!BJ19))</f>
        <v>---</v>
      </c>
      <c r="BJ19" s="781" t="str">
        <f>IF(CZ!BK19="ANO","YES",IF(CZ!BK19="NE","NO",CZ!BK19))</f>
        <v>---</v>
      </c>
      <c r="BK19" s="781">
        <f>IF(CZ!BL19="ANO","YES",IF(CZ!BL19="NE","NO",CZ!BL19))</f>
        <v>0</v>
      </c>
      <c r="BL19" s="781" t="str">
        <f>IF(CZ!BM19="ANO","YES",IF(CZ!BM19="NE","NO",CZ!BM19))</f>
        <v>YES</v>
      </c>
      <c r="BM19" s="781">
        <f>IF(CZ!BN19="ANO","YES",IF(CZ!BN19="NE","NO",CZ!BN19))</f>
        <v>61073</v>
      </c>
      <c r="BN19" s="781">
        <f>IF(CZ!BO19="ANO","YES",IF(CZ!BO19="NE","NO",CZ!BO19))</f>
        <v>8</v>
      </c>
      <c r="BO19" s="781" t="str">
        <f>IF(CZ!BP19="ANO","YES",IF(CZ!BP19="NE","NO",CZ!BP19))</f>
        <v>30 kg</v>
      </c>
      <c r="BP19" s="781" t="str">
        <f>IF(CZ!BQ19="ANO","YES",IF(CZ!BQ19="NE","NO",CZ!BQ19))</f>
        <v>D+13-15</v>
      </c>
      <c r="BQ19" s="781" t="str">
        <f>IF(CZ!BR19="ANO","YES",IF(CZ!BR19="NE","NO",CZ!BR19))</f>
        <v>---</v>
      </c>
      <c r="BR19" s="781" t="str">
        <f>IF(CZ!BS19="ANO","YES",IF(CZ!BS19="NE","NO",CZ!BS19))</f>
        <v>---</v>
      </c>
      <c r="BS19" s="781" t="str">
        <f>IF(CZ!BT19="ANO","YES",IF(CZ!BT19="NE","NO",CZ!BT19))</f>
        <v>---</v>
      </c>
      <c r="BT19" s="781">
        <f>IF(CZ!BU19="ANO","YES",IF(CZ!BU19="NE","NO",CZ!BU19))</f>
        <v>0</v>
      </c>
      <c r="BU19" s="781" t="str">
        <f>IF(CZ!BV19="ANO","YES",IF(CZ!BV19="NE","NO",CZ!BV19))</f>
        <v>YES</v>
      </c>
      <c r="BV19" s="781">
        <f>IF(CZ!BW19="ANO","YES",IF(CZ!BW19="NE","NO",CZ!BW19))</f>
        <v>61073</v>
      </c>
      <c r="BW19" s="781">
        <f>IF(CZ!BX19="ANO","YES",IF(CZ!BX19="NE","NO",CZ!BX19))</f>
        <v>28</v>
      </c>
      <c r="BX19" s="781" t="str">
        <f>IF(CZ!BY19="ANO","YES",IF(CZ!BY19="NE","NO",CZ!BY19))</f>
        <v>30 kg</v>
      </c>
      <c r="BY19" s="781" t="str">
        <f>IF(CZ!BZ19="ANO","YES",IF(CZ!BZ19="NE","NO",CZ!BZ19))</f>
        <v>D+20-25</v>
      </c>
      <c r="BZ19" s="781" t="str">
        <f>IF(CZ!CA19="ANO","YES",IF(CZ!CA19="NE","NO",CZ!CA19))</f>
        <v>---</v>
      </c>
      <c r="CA19" s="781" t="str">
        <f>IF(CZ!CB19="ANO","YES",IF(CZ!CB19="NE","NO",CZ!CB19))</f>
        <v>---</v>
      </c>
      <c r="CB19" s="781" t="str">
        <f>IF(CZ!CC19="ANO","YES",IF(CZ!CC19="NE","NO",CZ!CC19))</f>
        <v>---</v>
      </c>
      <c r="CC19" s="781">
        <f>IF(CZ!CD19="ANO","YES",IF(CZ!CD19="NE","NO",CZ!CD19))</f>
        <v>0</v>
      </c>
      <c r="CD19" s="781" t="str">
        <f>IF(CZ!CE19="ANO","YES",IF(CZ!CE19="NE","NO",CZ!CE19))</f>
        <v>YES</v>
      </c>
      <c r="CE19" s="781">
        <f>IF(CZ!CF19="ANO","YES",IF(CZ!CF19="NE","NO",CZ!CF19))</f>
        <v>105</v>
      </c>
      <c r="CF19" s="781" t="str">
        <f>IF(CZ!CG19="ANO","YES",IF(CZ!CG19="NE","NO",CZ!CG19))</f>
        <v>30 kg</v>
      </c>
      <c r="CG19" s="781">
        <f>IF(CZ!CH19="ANO","YES",IF(CZ!CH19="NE","NO",CZ!CH19))</f>
        <v>0</v>
      </c>
      <c r="CH19" s="781">
        <f>IF(CZ!CI19="ANO","YES",IF(CZ!CI19="NE","NO",CZ!CI19))</f>
        <v>0</v>
      </c>
      <c r="CI19" s="781" t="str">
        <f>IF(CZ!CJ19="ANO","YES",IF(CZ!CJ19="NE","NO",CZ!CJ19))</f>
        <v>NO</v>
      </c>
      <c r="CJ19" s="781" t="str">
        <f>IF(CZ!CK19="ANO","YES",IF(CZ!CK19="NE","NO",CZ!CK19))</f>
        <v>---</v>
      </c>
      <c r="CK19" s="781" t="str">
        <f>IF(CZ!CL19="ANO","YES",IF(CZ!CL19="NE","NO",CZ!CL19))</f>
        <v>---</v>
      </c>
      <c r="CL19" s="781" t="str">
        <f>IF(CZ!CM19="ANO","YES",IF(CZ!CM19="NE","NO",CZ!CM19))</f>
        <v>---</v>
      </c>
      <c r="CM19" s="781" t="str">
        <f>IF(CZ!CN19="ANO","YES",IF(CZ!CN19="NE","NO",CZ!CN19))</f>
        <v>---</v>
      </c>
      <c r="CN19" s="781">
        <f>IF(CZ!CO19="ANO","YES",IF(CZ!CO19="NE","NO",CZ!CO19))</f>
        <v>0</v>
      </c>
      <c r="CO19" s="781" t="str">
        <f>IF(CZ!CP19="ANO","YES",IF(CZ!CP19="NE","NO",CZ!CP19))</f>
        <v>NO</v>
      </c>
      <c r="CP19" s="781">
        <f>IF(CZ!CQ19="ANO","YES",IF(CZ!CQ19="NE","NO",CZ!CQ19))</f>
        <v>0</v>
      </c>
      <c r="CQ19" s="781" t="str">
        <f>IF(CZ!CR19="ANO","YES",IF(CZ!CR19="NE","NO",CZ!CR19))</f>
        <v>NO</v>
      </c>
      <c r="CR19" s="781">
        <f>IF(CZ!CS19="ANO","YES",IF(CZ!CS19="NE","NO",CZ!CS19))</f>
        <v>0</v>
      </c>
      <c r="CS19" s="781" t="str">
        <f>IF(CZ!CT19="ANO","YES",IF(CZ!CT19="NE","NO",CZ!CT19))</f>
        <v>NO</v>
      </c>
      <c r="CT19" s="781" t="str">
        <f>IF(CZ!CU19="ANO","YES",IF(CZ!CU19="NE","NO",CZ!CU19))</f>
        <v>---</v>
      </c>
      <c r="CU19" s="781" t="str">
        <f>IF(CZ!CV19="ANO","YES",IF(CZ!CV19="NE","NO",CZ!CV19))</f>
        <v>---</v>
      </c>
      <c r="CV19" s="781">
        <f>IF(CZ!CW19="ANO","YES",IF(CZ!CW19="NE","NO",CZ!CW19))</f>
        <v>0</v>
      </c>
    </row>
    <row r="20" spans="1:100" s="354" customFormat="1" ht="15.6" customHeight="1" thickBot="1">
      <c r="A20" s="378"/>
      <c r="B20" s="355">
        <v>13</v>
      </c>
      <c r="C20" s="357">
        <v>163</v>
      </c>
      <c r="D20" s="699" t="s">
        <v>178</v>
      </c>
      <c r="E20" s="330" t="s">
        <v>1329</v>
      </c>
      <c r="F20" s="330" t="s">
        <v>1329</v>
      </c>
      <c r="G20" s="330" t="s">
        <v>1329</v>
      </c>
      <c r="H20" s="330" t="s">
        <v>55</v>
      </c>
      <c r="I20" s="565">
        <v>43943</v>
      </c>
      <c r="J20" s="330" t="s">
        <v>2046</v>
      </c>
      <c r="K20" s="330">
        <v>44958</v>
      </c>
      <c r="L20" s="332" t="s">
        <v>1329</v>
      </c>
      <c r="M20" s="332" t="s">
        <v>1329</v>
      </c>
      <c r="N20" s="333" t="s">
        <v>175</v>
      </c>
      <c r="O20" s="334" t="s">
        <v>177</v>
      </c>
      <c r="P20" s="357" t="s">
        <v>175</v>
      </c>
      <c r="Q20" s="334" t="s">
        <v>179</v>
      </c>
      <c r="R20" s="335" t="s">
        <v>180</v>
      </c>
      <c r="S20" s="336" t="s">
        <v>181</v>
      </c>
      <c r="T20" s="337" t="s">
        <v>182</v>
      </c>
      <c r="U20" s="337" t="s">
        <v>183</v>
      </c>
      <c r="V20" s="338" t="s">
        <v>184</v>
      </c>
      <c r="W20" s="339"/>
      <c r="X20" s="694" t="str">
        <f>IF(CZ!Y20="ANO","YES","NO")</f>
        <v>YES</v>
      </c>
      <c r="Y20" s="694" t="str">
        <f>IF(CZ!Z20="Mimoevropská země","Non-European countries","European countries")</f>
        <v>Non-European countries</v>
      </c>
      <c r="Z20" s="694" t="str">
        <f>CZ!AA20</f>
        <v>2 kg</v>
      </c>
      <c r="AA20" s="694" t="str">
        <f>CZ!AB20</f>
        <v>D+10-12</v>
      </c>
      <c r="AB20" s="694">
        <f>CZ!AC20</f>
        <v>0</v>
      </c>
      <c r="AC20" s="694">
        <f>CZ!AD20</f>
        <v>0</v>
      </c>
      <c r="AD20" s="694" t="str">
        <f>IF(CZ!AE20="ANO","YES","NO")</f>
        <v>YES</v>
      </c>
      <c r="AE20" s="694" t="str">
        <f>IF(CZ!AF20="Mimoevropská země","Non-European countries","European countries")</f>
        <v>Non-European countries</v>
      </c>
      <c r="AF20" s="694" t="str">
        <f>CZ!AG20</f>
        <v>2 kg</v>
      </c>
      <c r="AG20" s="694" t="str">
        <f>CZ!AH20</f>
        <v>D+10-12</v>
      </c>
      <c r="AH20" s="694" t="str">
        <f>IF(CZ!AI20="ANO","YES",IF(CZ!AI20="NE","NO",CZ!AI20))</f>
        <v>YES</v>
      </c>
      <c r="AI20" s="694" t="str">
        <f>IF(CZ!AJ20="ANO","YES",IF(CZ!AJ20="ANO, jen s Dodejkou","YES, only with Certificate of Delivery",CZ!AJ20))</f>
        <v>YES, only with Certificate of Delivery</v>
      </c>
      <c r="AJ20" s="694" t="str">
        <f>CZ!AK20</f>
        <v>---</v>
      </c>
      <c r="AK20" s="694">
        <f>CZ!AL20</f>
        <v>0</v>
      </c>
      <c r="AL20" s="694">
        <f>CZ!AM20</f>
        <v>0</v>
      </c>
      <c r="AM20" s="694" t="str">
        <f>IF(CZ!AN20="ANO","YES",IF(CZ!AN20="NE","NO",CZ!AN20))</f>
        <v>NO</v>
      </c>
      <c r="AN20" s="694" t="str">
        <f>CZ!AO20</f>
        <v>---</v>
      </c>
      <c r="AO20" s="694" t="str">
        <f>IF(CZ!AP20="Mimoevropská země","Non-European countries",IF(CZ!AP20="Evropská země","European countries",CZ!AP20))</f>
        <v>---</v>
      </c>
      <c r="AP20" s="694" t="str">
        <f>CZ!AQ20</f>
        <v>---</v>
      </c>
      <c r="AQ20" s="694" t="str">
        <f>CZ!AR20</f>
        <v>---</v>
      </c>
      <c r="AR20" s="694" t="str">
        <f>IF(CZ!AS20="ANO","YES",IF(CZ!AS20="NE","NO",CZ!AS20))</f>
        <v>---</v>
      </c>
      <c r="AS20" s="694" t="str">
        <f>IF(CZ!AT20="ANO","YES",IF(CZ!AT20="ANO, jen s Dodejkou","YES, only with Certificate of Delivery",CZ!AT20))</f>
        <v>---</v>
      </c>
      <c r="AT20" s="694" t="str">
        <f>CZ!AU20</f>
        <v>---</v>
      </c>
      <c r="AU20" s="694">
        <f>CZ!AV20</f>
        <v>0</v>
      </c>
      <c r="AV20" s="694" t="str">
        <f>IF(CZ!AW20="ANO","YES",IF(CZ!AW20="NE","NO",CZ!AW20))</f>
        <v>YES</v>
      </c>
      <c r="AW20" s="694">
        <f>CZ!AX20</f>
        <v>8</v>
      </c>
      <c r="AX20" s="694" t="str">
        <f>CZ!AY20</f>
        <v>20 kg</v>
      </c>
      <c r="AY20" s="694" t="str">
        <f>CZ!AZ20</f>
        <v>D+13-15</v>
      </c>
      <c r="AZ20" s="694" t="str">
        <f>IF(CZ!BA20="ANO","YES",IF(CZ!BA20="NE","NO",CZ!BA20))</f>
        <v>---</v>
      </c>
      <c r="BA20" s="694" t="str">
        <f>CZ!BB20</f>
        <v>---</v>
      </c>
      <c r="BB20" s="694" t="str">
        <f>IF(CZ!BC20="ANO","YES",IF(CZ!BC20="NE","NO",CZ!BC20))</f>
        <v>---</v>
      </c>
      <c r="BC20" s="694">
        <f>CZ!BD20</f>
        <v>0</v>
      </c>
      <c r="BD20" s="694" t="str">
        <f>IF(CZ!BE20="ANO","YES",IF(CZ!BE20="NE","NO",CZ!BE20))</f>
        <v>YES</v>
      </c>
      <c r="BE20" s="694">
        <f>CZ!BF20</f>
        <v>28</v>
      </c>
      <c r="BF20" s="694" t="str">
        <f>CZ!BG20</f>
        <v>20 kg</v>
      </c>
      <c r="BG20" s="694" t="str">
        <f>CZ!BH20</f>
        <v>D+40-70</v>
      </c>
      <c r="BH20" s="694" t="str">
        <f>IF(CZ!BI20="ANO","YES",IF(CZ!BI20="NE","NO",CZ!BI20))</f>
        <v>---</v>
      </c>
      <c r="BI20" s="694" t="str">
        <f>IF(CZ!BJ20="ANO","YES",IF(CZ!BJ20="NE","NO",CZ!BJ20))</f>
        <v>---</v>
      </c>
      <c r="BJ20" s="694" t="str">
        <f>IF(CZ!BK20="ANO","YES",IF(CZ!BK20="NE","NO",CZ!BK20))</f>
        <v>---</v>
      </c>
      <c r="BK20" s="694">
        <f>IF(CZ!BL20="ANO","YES",IF(CZ!BL20="NE","NO",CZ!BL20))</f>
        <v>0</v>
      </c>
      <c r="BL20" s="694" t="str">
        <f>IF(CZ!BM20="ANO","YES",IF(CZ!BM20="NE","NO",CZ!BM20))</f>
        <v>YES</v>
      </c>
      <c r="BM20" s="694">
        <f>IF(CZ!BN20="ANO","YES",IF(CZ!BN20="NE","NO",CZ!BN20))</f>
        <v>40344</v>
      </c>
      <c r="BN20" s="694">
        <f>IF(CZ!BO20="ANO","YES",IF(CZ!BO20="NE","NO",CZ!BO20))</f>
        <v>8</v>
      </c>
      <c r="BO20" s="694" t="str">
        <f>IF(CZ!BP20="ANO","YES",IF(CZ!BP20="NE","NO",CZ!BP20))</f>
        <v>20 kg</v>
      </c>
      <c r="BP20" s="694" t="str">
        <f>IF(CZ!BQ20="ANO","YES",IF(CZ!BQ20="NE","NO",CZ!BQ20))</f>
        <v>D+13-15</v>
      </c>
      <c r="BQ20" s="694" t="str">
        <f>IF(CZ!BR20="ANO","YES",IF(CZ!BR20="NE","NO",CZ!BR20))</f>
        <v>---</v>
      </c>
      <c r="BR20" s="694" t="str">
        <f>IF(CZ!BS20="ANO","YES",IF(CZ!BS20="NE","NO",CZ!BS20))</f>
        <v>---</v>
      </c>
      <c r="BS20" s="694" t="str">
        <f>IF(CZ!BT20="ANO","YES",IF(CZ!BT20="NE","NO",CZ!BT20))</f>
        <v>---</v>
      </c>
      <c r="BT20" s="694">
        <f>IF(CZ!BU20="ANO","YES",IF(CZ!BU20="NE","NO",CZ!BU20))</f>
        <v>0</v>
      </c>
      <c r="BU20" s="694" t="str">
        <f>IF(CZ!BV20="ANO","YES",IF(CZ!BV20="NE","NO",CZ!BV20))</f>
        <v>NO</v>
      </c>
      <c r="BV20" s="694">
        <f>IF(CZ!BW20="ANO","YES",IF(CZ!BW20="NE","NO",CZ!BW20))</f>
        <v>40344</v>
      </c>
      <c r="BW20" s="694">
        <f>IF(CZ!BX20="ANO","YES",IF(CZ!BX20="NE","NO",CZ!BX20))</f>
        <v>28</v>
      </c>
      <c r="BX20" s="694" t="str">
        <f>IF(CZ!BY20="ANO","YES",IF(CZ!BY20="NE","NO",CZ!BY20))</f>
        <v>20 kg</v>
      </c>
      <c r="BY20" s="694" t="str">
        <f>IF(CZ!BZ20="ANO","YES",IF(CZ!BZ20="NE","NO",CZ!BZ20))</f>
        <v>D+40-70</v>
      </c>
      <c r="BZ20" s="694" t="str">
        <f>IF(CZ!CA20="ANO","YES",IF(CZ!CA20="NE","NO",CZ!CA20))</f>
        <v>---</v>
      </c>
      <c r="CA20" s="694" t="str">
        <f>IF(CZ!CB20="ANO","YES",IF(CZ!CB20="NE","NO",CZ!CB20))</f>
        <v>---</v>
      </c>
      <c r="CB20" s="694" t="str">
        <f>IF(CZ!CC20="ANO","YES",IF(CZ!CC20="NE","NO",CZ!CC20))</f>
        <v>---</v>
      </c>
      <c r="CC20" s="694">
        <f>IF(CZ!CD20="ANO","YES",IF(CZ!CD20="NE","NO",CZ!CD20))</f>
        <v>0</v>
      </c>
      <c r="CD20" s="694" t="str">
        <f>IF(CZ!CE20="ANO","YES",IF(CZ!CE20="NE","NO",CZ!CE20))</f>
        <v>NO</v>
      </c>
      <c r="CE20" s="694" t="str">
        <f>IF(CZ!CF20="ANO","YES",IF(CZ!CF20="NE","NO",CZ!CF20))</f>
        <v>---</v>
      </c>
      <c r="CF20" s="694" t="str">
        <f>IF(CZ!CG20="ANO","YES",IF(CZ!CG20="NE","NO",CZ!CG20))</f>
        <v>---</v>
      </c>
      <c r="CG20" s="694">
        <f>IF(CZ!CH20="ANO","YES",IF(CZ!CH20="NE","NO",CZ!CH20))</f>
        <v>0</v>
      </c>
      <c r="CH20" s="694">
        <f>IF(CZ!CI20="ANO","YES",IF(CZ!CI20="NE","NO",CZ!CI20))</f>
        <v>0</v>
      </c>
      <c r="CI20" s="694" t="str">
        <f>IF(CZ!CJ20="ANO","YES",IF(CZ!CJ20="NE","NO",CZ!CJ20))</f>
        <v>NO</v>
      </c>
      <c r="CJ20" s="694" t="str">
        <f>IF(CZ!CK20="ANO","YES",IF(CZ!CK20="NE","NO",CZ!CK20))</f>
        <v>---</v>
      </c>
      <c r="CK20" s="694" t="str">
        <f>IF(CZ!CL20="ANO","YES",IF(CZ!CL20="NE","NO",CZ!CL20))</f>
        <v>---</v>
      </c>
      <c r="CL20" s="694" t="str">
        <f>IF(CZ!CM20="ANO","YES",IF(CZ!CM20="NE","NO",CZ!CM20))</f>
        <v>---</v>
      </c>
      <c r="CM20" s="694" t="str">
        <f>IF(CZ!CN20="ANO","YES",IF(CZ!CN20="NE","NO",CZ!CN20))</f>
        <v>---</v>
      </c>
      <c r="CN20" s="694">
        <f>IF(CZ!CO20="ANO","YES",IF(CZ!CO20="NE","NO",CZ!CO20))</f>
        <v>0</v>
      </c>
      <c r="CO20" s="694" t="str">
        <f>IF(CZ!CP20="ANO","YES",IF(CZ!CP20="NE","NO",CZ!CP20))</f>
        <v>NO</v>
      </c>
      <c r="CP20" s="694">
        <f>IF(CZ!CQ20="ANO","YES",IF(CZ!CQ20="NE","NO",CZ!CQ20))</f>
        <v>0</v>
      </c>
      <c r="CQ20" s="694" t="str">
        <f>IF(CZ!CR20="ANO","YES",IF(CZ!CR20="NE","NO",CZ!CR20))</f>
        <v>NO</v>
      </c>
      <c r="CR20" s="694">
        <f>IF(CZ!CS20="ANO","YES",IF(CZ!CS20="NE","NO",CZ!CS20))</f>
        <v>0</v>
      </c>
      <c r="CS20" s="694" t="str">
        <f>IF(CZ!CT20="ANO","YES",IF(CZ!CT20="NE","NO",CZ!CT20))</f>
        <v>NO</v>
      </c>
      <c r="CT20" s="694" t="str">
        <f>IF(CZ!CU20="ANO","YES",IF(CZ!CU20="NE","NO",CZ!CU20))</f>
        <v>---</v>
      </c>
      <c r="CU20" s="694" t="str">
        <f>IF(CZ!CV20="ANO","YES",IF(CZ!CV20="NE","NO",CZ!CV20))</f>
        <v>---</v>
      </c>
      <c r="CV20" s="694">
        <f>IF(CZ!CW20="ANO","YES",IF(CZ!CW20="NE","NO",CZ!CW20))</f>
        <v>0</v>
      </c>
    </row>
    <row r="21" spans="1:100" s="354" customFormat="1" ht="15.6" customHeight="1" thickBot="1">
      <c r="A21" s="378"/>
      <c r="B21" s="410">
        <v>14</v>
      </c>
      <c r="C21" s="411">
        <v>164</v>
      </c>
      <c r="D21" s="696" t="s">
        <v>187</v>
      </c>
      <c r="E21" s="412" t="s">
        <v>1329</v>
      </c>
      <c r="F21" s="412" t="s">
        <v>1329</v>
      </c>
      <c r="G21" s="412" t="s">
        <v>1329</v>
      </c>
      <c r="H21" s="412" t="s">
        <v>55</v>
      </c>
      <c r="I21" s="608"/>
      <c r="J21" s="412"/>
      <c r="K21" s="413"/>
      <c r="L21" s="382" t="s">
        <v>1329</v>
      </c>
      <c r="M21" s="382" t="s">
        <v>1329</v>
      </c>
      <c r="N21" s="383" t="s">
        <v>185</v>
      </c>
      <c r="O21" s="384" t="s">
        <v>186</v>
      </c>
      <c r="P21" s="411" t="s">
        <v>185</v>
      </c>
      <c r="Q21" s="384" t="s">
        <v>188</v>
      </c>
      <c r="R21" s="385" t="s">
        <v>189</v>
      </c>
      <c r="S21" s="386" t="s">
        <v>190</v>
      </c>
      <c r="T21" s="387" t="s">
        <v>191</v>
      </c>
      <c r="U21" s="387" t="s">
        <v>192</v>
      </c>
      <c r="V21" s="388" t="s">
        <v>193</v>
      </c>
      <c r="W21" s="339"/>
      <c r="X21" s="781" t="str">
        <f>IF(CZ!Y21="ANO","YES","NO")</f>
        <v>YES</v>
      </c>
      <c r="Y21" s="781" t="str">
        <f>IF(CZ!Z21="Mimoevropská země","Non-European countries","European countries")</f>
        <v>Non-European countries</v>
      </c>
      <c r="Z21" s="781" t="str">
        <f>CZ!AA21</f>
        <v>2 kg</v>
      </c>
      <c r="AA21" s="781" t="str">
        <f>CZ!AB21</f>
        <v>D+7-9</v>
      </c>
      <c r="AB21" s="781">
        <f>CZ!AC21</f>
        <v>0</v>
      </c>
      <c r="AC21" s="781">
        <f>CZ!AD21</f>
        <v>0</v>
      </c>
      <c r="AD21" s="781" t="str">
        <f>IF(CZ!AE21="ANO","YES","NO")</f>
        <v>YES</v>
      </c>
      <c r="AE21" s="781" t="str">
        <f>IF(CZ!AF21="Mimoevropská země","Non-European countries","European countries")</f>
        <v>Non-European countries</v>
      </c>
      <c r="AF21" s="781" t="str">
        <f>CZ!AG21</f>
        <v>2 kg</v>
      </c>
      <c r="AG21" s="781" t="str">
        <f>CZ!AH21</f>
        <v>D+7-9</v>
      </c>
      <c r="AH21" s="781" t="str">
        <f>IF(CZ!AI21="ANO","YES",IF(CZ!AI21="NE","NO",CZ!AI21))</f>
        <v>YES</v>
      </c>
      <c r="AI21" s="781" t="str">
        <f>IF(CZ!AJ21="ANO","YES",IF(CZ!AJ21="ANO, jen s Dodejkou","YES, only with Certificate of Delivery",CZ!AJ21))</f>
        <v>---</v>
      </c>
      <c r="AJ21" s="781" t="str">
        <f>CZ!AK21</f>
        <v>---</v>
      </c>
      <c r="AK21" s="781">
        <f>CZ!AL21</f>
        <v>0</v>
      </c>
      <c r="AL21" s="781">
        <f>CZ!AM21</f>
        <v>0</v>
      </c>
      <c r="AM21" s="781" t="str">
        <f>IF(CZ!AN21="ANO","YES",IF(CZ!AN21="NE","NO",CZ!AN21))</f>
        <v>NO</v>
      </c>
      <c r="AN21" s="781" t="str">
        <f>CZ!AO21</f>
        <v>---</v>
      </c>
      <c r="AO21" s="781" t="str">
        <f>IF(CZ!AP21="Mimoevropská země","Non-European countries",IF(CZ!AP21="Evropská země","European countries",CZ!AP21))</f>
        <v>---</v>
      </c>
      <c r="AP21" s="781" t="str">
        <f>CZ!AQ21</f>
        <v>---</v>
      </c>
      <c r="AQ21" s="781" t="str">
        <f>CZ!AR21</f>
        <v>---</v>
      </c>
      <c r="AR21" s="781" t="str">
        <f>IF(CZ!AS21="ANO","YES",IF(CZ!AS21="NE","NO",CZ!AS21))</f>
        <v>---</v>
      </c>
      <c r="AS21" s="781" t="str">
        <f>IF(CZ!AT21="ANO","YES",IF(CZ!AT21="ANO, jen s Dodejkou","YES, only with Certificate of Delivery",CZ!AT21))</f>
        <v>---</v>
      </c>
      <c r="AT21" s="781" t="str">
        <f>CZ!AU21</f>
        <v>---</v>
      </c>
      <c r="AU21" s="781">
        <f>CZ!AV21</f>
        <v>0</v>
      </c>
      <c r="AV21" s="781" t="str">
        <f>IF(CZ!AW21="ANO","YES",IF(CZ!AW21="NE","NO",CZ!AW21))</f>
        <v>YES</v>
      </c>
      <c r="AW21" s="781">
        <f>CZ!AX21</f>
        <v>6</v>
      </c>
      <c r="AX21" s="781" t="str">
        <f>CZ!AY21</f>
        <v>30 kg</v>
      </c>
      <c r="AY21" s="781" t="str">
        <f>CZ!AZ21</f>
        <v>D+10-12</v>
      </c>
      <c r="AZ21" s="781" t="str">
        <f>IF(CZ!BA21="ANO","YES",IF(CZ!BA21="NE","NO",CZ!BA21))</f>
        <v>---</v>
      </c>
      <c r="BA21" s="781" t="str">
        <f>CZ!BB21</f>
        <v>---</v>
      </c>
      <c r="BB21" s="781" t="str">
        <f>IF(CZ!BC21="ANO","YES",IF(CZ!BC21="NE","NO",CZ!BC21))</f>
        <v>---</v>
      </c>
      <c r="BC21" s="781">
        <f>CZ!BD21</f>
        <v>0</v>
      </c>
      <c r="BD21" s="781" t="str">
        <f>IF(CZ!BE21="ANO","YES",IF(CZ!BE21="NE","NO",CZ!BE21))</f>
        <v>YES</v>
      </c>
      <c r="BE21" s="781">
        <f>CZ!BF21</f>
        <v>26</v>
      </c>
      <c r="BF21" s="781" t="str">
        <f>CZ!BG21</f>
        <v>30 kg</v>
      </c>
      <c r="BG21" s="781" t="str">
        <f>CZ!BH21</f>
        <v>D+40-70</v>
      </c>
      <c r="BH21" s="781" t="str">
        <f>IF(CZ!BI21="ANO","YES",IF(CZ!BI21="NE","NO",CZ!BI21))</f>
        <v>---</v>
      </c>
      <c r="BI21" s="781" t="str">
        <f>IF(CZ!BJ21="ANO","YES",IF(CZ!BJ21="NE","NO",CZ!BJ21))</f>
        <v>---</v>
      </c>
      <c r="BJ21" s="781" t="str">
        <f>IF(CZ!BK21="ANO","YES",IF(CZ!BK21="NE","NO",CZ!BK21))</f>
        <v>---</v>
      </c>
      <c r="BK21" s="781">
        <f>IF(CZ!BL21="ANO","YES",IF(CZ!BL21="NE","NO",CZ!BL21))</f>
        <v>0</v>
      </c>
      <c r="BL21" s="781" t="str">
        <f>IF(CZ!BM21="ANO","YES",IF(CZ!BM21="NE","NO",CZ!BM21))</f>
        <v>NO</v>
      </c>
      <c r="BM21" s="781" t="str">
        <f>IF(CZ!BN21="ANO","YES",IF(CZ!BN21="NE","NO",CZ!BN21))</f>
        <v>---</v>
      </c>
      <c r="BN21" s="781">
        <f>IF(CZ!BO21="ANO","YES",IF(CZ!BO21="NE","NO",CZ!BO21))</f>
        <v>6</v>
      </c>
      <c r="BO21" s="781" t="str">
        <f>IF(CZ!BP21="ANO","YES",IF(CZ!BP21="NE","NO",CZ!BP21))</f>
        <v>---</v>
      </c>
      <c r="BP21" s="781" t="str">
        <f>IF(CZ!BQ21="ANO","YES",IF(CZ!BQ21="NE","NO",CZ!BQ21))</f>
        <v>---</v>
      </c>
      <c r="BQ21" s="781" t="str">
        <f>IF(CZ!BR21="ANO","YES",IF(CZ!BR21="NE","NO",CZ!BR21))</f>
        <v>---</v>
      </c>
      <c r="BR21" s="781" t="str">
        <f>IF(CZ!BS21="ANO","YES",IF(CZ!BS21="NE","NO",CZ!BS21))</f>
        <v>---</v>
      </c>
      <c r="BS21" s="781" t="str">
        <f>IF(CZ!BT21="ANO","YES",IF(CZ!BT21="NE","NO",CZ!BT21))</f>
        <v>---</v>
      </c>
      <c r="BT21" s="781">
        <f>IF(CZ!BU21="ANO","YES",IF(CZ!BU21="NE","NO",CZ!BU21))</f>
        <v>0</v>
      </c>
      <c r="BU21" s="781" t="str">
        <f>IF(CZ!BV21="ANO","YES",IF(CZ!BV21="NE","NO",CZ!BV21))</f>
        <v>NO</v>
      </c>
      <c r="BV21" s="781" t="str">
        <f>IF(CZ!BW21="ANO","YES",IF(CZ!BW21="NE","NO",CZ!BW21))</f>
        <v>---</v>
      </c>
      <c r="BW21" s="781">
        <f>IF(CZ!BX21="ANO","YES",IF(CZ!BX21="NE","NO",CZ!BX21))</f>
        <v>26</v>
      </c>
      <c r="BX21" s="781" t="str">
        <f>IF(CZ!BY21="ANO","YES",IF(CZ!BY21="NE","NO",CZ!BY21))</f>
        <v>---</v>
      </c>
      <c r="BY21" s="781" t="str">
        <f>IF(CZ!BZ21="ANO","YES",IF(CZ!BZ21="NE","NO",CZ!BZ21))</f>
        <v>---</v>
      </c>
      <c r="BZ21" s="781" t="str">
        <f>IF(CZ!CA21="ANO","YES",IF(CZ!CA21="NE","NO",CZ!CA21))</f>
        <v>---</v>
      </c>
      <c r="CA21" s="781" t="str">
        <f>IF(CZ!CB21="ANO","YES",IF(CZ!CB21="NE","NO",CZ!CB21))</f>
        <v>---</v>
      </c>
      <c r="CB21" s="781" t="str">
        <f>IF(CZ!CC21="ANO","YES",IF(CZ!CC21="NE","NO",CZ!CC21))</f>
        <v>---</v>
      </c>
      <c r="CC21" s="781">
        <f>IF(CZ!CD21="ANO","YES",IF(CZ!CD21="NE","NO",CZ!CD21))</f>
        <v>0</v>
      </c>
      <c r="CD21" s="781" t="str">
        <f>IF(CZ!CE21="ANO","YES",IF(CZ!CE21="NE","NO",CZ!CE21))</f>
        <v>NO</v>
      </c>
      <c r="CE21" s="781" t="str">
        <f>IF(CZ!CF21="ANO","YES",IF(CZ!CF21="NE","NO",CZ!CF21))</f>
        <v>---</v>
      </c>
      <c r="CF21" s="781" t="str">
        <f>IF(CZ!CG21="ANO","YES",IF(CZ!CG21="NE","NO",CZ!CG21))</f>
        <v>---</v>
      </c>
      <c r="CG21" s="781">
        <f>IF(CZ!CH21="ANO","YES",IF(CZ!CH21="NE","NO",CZ!CH21))</f>
        <v>0</v>
      </c>
      <c r="CH21" s="781">
        <f>IF(CZ!CI21="ANO","YES",IF(CZ!CI21="NE","NO",CZ!CI21))</f>
        <v>0</v>
      </c>
      <c r="CI21" s="781" t="str">
        <f>IF(CZ!CJ21="ANO","YES",IF(CZ!CJ21="NE","NO",CZ!CJ21))</f>
        <v>NO</v>
      </c>
      <c r="CJ21" s="781" t="str">
        <f>IF(CZ!CK21="ANO","YES",IF(CZ!CK21="NE","NO",CZ!CK21))</f>
        <v>---</v>
      </c>
      <c r="CK21" s="781" t="str">
        <f>IF(CZ!CL21="ANO","YES",IF(CZ!CL21="NE","NO",CZ!CL21))</f>
        <v>---</v>
      </c>
      <c r="CL21" s="781" t="str">
        <f>IF(CZ!CM21="ANO","YES",IF(CZ!CM21="NE","NO",CZ!CM21))</f>
        <v>---</v>
      </c>
      <c r="CM21" s="781" t="str">
        <f>IF(CZ!CN21="ANO","YES",IF(CZ!CN21="NE","NO",CZ!CN21))</f>
        <v>---</v>
      </c>
      <c r="CN21" s="781">
        <f>IF(CZ!CO21="ANO","YES",IF(CZ!CO21="NE","NO",CZ!CO21))</f>
        <v>0</v>
      </c>
      <c r="CO21" s="781" t="str">
        <f>IF(CZ!CP21="ANO","YES",IF(CZ!CP21="NE","NO",CZ!CP21))</f>
        <v>NO</v>
      </c>
      <c r="CP21" s="781">
        <f>IF(CZ!CQ21="ANO","YES",IF(CZ!CQ21="NE","NO",CZ!CQ21))</f>
        <v>0</v>
      </c>
      <c r="CQ21" s="781" t="str">
        <f>IF(CZ!CR21="ANO","YES",IF(CZ!CR21="NE","NO",CZ!CR21))</f>
        <v>NO</v>
      </c>
      <c r="CR21" s="781">
        <f>IF(CZ!CS21="ANO","YES",IF(CZ!CS21="NE","NO",CZ!CS21))</f>
        <v>0</v>
      </c>
      <c r="CS21" s="781" t="str">
        <f>IF(CZ!CT21="ANO","YES",IF(CZ!CT21="NE","NO",CZ!CT21))</f>
        <v>NO</v>
      </c>
      <c r="CT21" s="781" t="str">
        <f>IF(CZ!CU21="ANO","YES",IF(CZ!CU21="NE","NO",CZ!CU21))</f>
        <v>---</v>
      </c>
      <c r="CU21" s="781" t="str">
        <f>IF(CZ!CV21="ANO","YES",IF(CZ!CV21="NE","NO",CZ!CV21))</f>
        <v>---</v>
      </c>
      <c r="CV21" s="781">
        <f>IF(CZ!CW21="ANO","YES",IF(CZ!CW21="NE","NO",CZ!CW21))</f>
        <v>0</v>
      </c>
    </row>
    <row r="22" spans="1:100" s="354" customFormat="1" ht="15.6" customHeight="1" thickBot="1">
      <c r="A22" s="378"/>
      <c r="B22" s="355">
        <v>15</v>
      </c>
      <c r="C22" s="356">
        <v>165</v>
      </c>
      <c r="D22" s="699" t="s">
        <v>196</v>
      </c>
      <c r="E22" s="381" t="s">
        <v>1329</v>
      </c>
      <c r="F22" s="381" t="s">
        <v>1329</v>
      </c>
      <c r="G22" s="381" t="s">
        <v>1329</v>
      </c>
      <c r="H22" s="381" t="s">
        <v>1329</v>
      </c>
      <c r="I22" s="700"/>
      <c r="J22" s="381"/>
      <c r="K22" s="330"/>
      <c r="L22" s="332" t="s">
        <v>1329</v>
      </c>
      <c r="M22" s="332" t="s">
        <v>1329</v>
      </c>
      <c r="N22" s="333" t="s">
        <v>194</v>
      </c>
      <c r="O22" s="334" t="s">
        <v>195</v>
      </c>
      <c r="P22" s="357" t="s">
        <v>194</v>
      </c>
      <c r="Q22" s="334" t="s">
        <v>197</v>
      </c>
      <c r="R22" s="335" t="s">
        <v>198</v>
      </c>
      <c r="S22" s="336" t="s">
        <v>199</v>
      </c>
      <c r="T22" s="337" t="s">
        <v>200</v>
      </c>
      <c r="U22" s="337" t="s">
        <v>201</v>
      </c>
      <c r="V22" s="338" t="s">
        <v>202</v>
      </c>
      <c r="W22" s="339"/>
      <c r="X22" s="694" t="str">
        <f>IF(CZ!Y22="ANO","YES","NO")</f>
        <v>YES</v>
      </c>
      <c r="Y22" s="694" t="str">
        <f>IF(CZ!Z22="Mimoevropská země","Non-European countries","European countries")</f>
        <v>Non-European countries</v>
      </c>
      <c r="Z22" s="694" t="str">
        <f>CZ!AA22</f>
        <v>2 kg</v>
      </c>
      <c r="AA22" s="694" t="str">
        <f>CZ!AB22</f>
        <v>D+6-8</v>
      </c>
      <c r="AB22" s="694">
        <f>CZ!AC22</f>
        <v>0</v>
      </c>
      <c r="AC22" s="694">
        <f>CZ!AD22</f>
        <v>0</v>
      </c>
      <c r="AD22" s="694" t="str">
        <f>IF(CZ!AE22="ANO","YES","NO")</f>
        <v>YES</v>
      </c>
      <c r="AE22" s="694" t="str">
        <f>IF(CZ!AF22="Mimoevropská země","Non-European countries","European countries")</f>
        <v>Non-European countries</v>
      </c>
      <c r="AF22" s="694" t="str">
        <f>CZ!AG22</f>
        <v>2 kg</v>
      </c>
      <c r="AG22" s="694" t="str">
        <f>CZ!AH22</f>
        <v>D+6-8</v>
      </c>
      <c r="AH22" s="694" t="str">
        <f>IF(CZ!AI22="ANO","YES",IF(CZ!AI22="NE","NO",CZ!AI22))</f>
        <v>YES</v>
      </c>
      <c r="AI22" s="694" t="str">
        <f>IF(CZ!AJ22="ANO","YES",IF(CZ!AJ22="ANO, jen s Dodejkou","YES, only with Certificate of Delivery",CZ!AJ22))</f>
        <v>YES</v>
      </c>
      <c r="AJ22" s="694" t="str">
        <f>CZ!AK22</f>
        <v>---</v>
      </c>
      <c r="AK22" s="694">
        <f>CZ!AL22</f>
        <v>0</v>
      </c>
      <c r="AL22" s="694">
        <f>CZ!AM22</f>
        <v>0</v>
      </c>
      <c r="AM22" s="694" t="str">
        <f>IF(CZ!AN22="ANO","YES",IF(CZ!AN22="NE","NO",CZ!AN22))</f>
        <v>YES</v>
      </c>
      <c r="AN22" s="694">
        <f>CZ!AO22</f>
        <v>4192</v>
      </c>
      <c r="AO22" s="694" t="str">
        <f>IF(CZ!AP22="Mimoevropská země","Non-European countries",IF(CZ!AP22="Evropská země","European countries",CZ!AP22))</f>
        <v>Non-European countries</v>
      </c>
      <c r="AP22" s="694" t="str">
        <f>CZ!AQ22</f>
        <v>2 kg</v>
      </c>
      <c r="AQ22" s="694" t="str">
        <f>CZ!AR22</f>
        <v>---</v>
      </c>
      <c r="AR22" s="694" t="str">
        <f>IF(CZ!AS22="ANO","YES",IF(CZ!AS22="NE","NO",CZ!AS22))</f>
        <v>YES</v>
      </c>
      <c r="AS22" s="694" t="str">
        <f>IF(CZ!AT22="ANO","YES",IF(CZ!AT22="ANO, jen s Dodejkou","YES, only with Certificate of Delivery",CZ!AT22))</f>
        <v>YES</v>
      </c>
      <c r="AT22" s="694" t="str">
        <f>CZ!AU22</f>
        <v>---</v>
      </c>
      <c r="AU22" s="694">
        <f>CZ!AV22</f>
        <v>0</v>
      </c>
      <c r="AV22" s="694" t="str">
        <f>IF(CZ!AW22="ANO","YES",IF(CZ!AW22="NE","NO",CZ!AW22))</f>
        <v>YES</v>
      </c>
      <c r="AW22" s="694">
        <f>CZ!AX22</f>
        <v>6</v>
      </c>
      <c r="AX22" s="694" t="str">
        <f>CZ!AY22</f>
        <v>20 kg</v>
      </c>
      <c r="AY22" s="694" t="str">
        <f>CZ!AZ22</f>
        <v>D+10-12</v>
      </c>
      <c r="AZ22" s="694" t="str">
        <f>IF(CZ!BA22="ANO","YES",IF(CZ!BA22="NE","NO",CZ!BA22))</f>
        <v>---</v>
      </c>
      <c r="BA22" s="694" t="str">
        <f>CZ!BB22</f>
        <v>---</v>
      </c>
      <c r="BB22" s="694" t="str">
        <f>IF(CZ!BC22="ANO","YES",IF(CZ!BC22="NE","NO",CZ!BC22))</f>
        <v>---</v>
      </c>
      <c r="BC22" s="694">
        <f>CZ!BD22</f>
        <v>0</v>
      </c>
      <c r="BD22" s="694" t="str">
        <f>IF(CZ!BE22="ANO","YES",IF(CZ!BE22="NE","NO",CZ!BE22))</f>
        <v>YES</v>
      </c>
      <c r="BE22" s="694">
        <f>CZ!BF22</f>
        <v>26</v>
      </c>
      <c r="BF22" s="694" t="str">
        <f>CZ!BG22</f>
        <v>20 kg</v>
      </c>
      <c r="BG22" s="694" t="str">
        <f>CZ!BH22</f>
        <v>D+50-80</v>
      </c>
      <c r="BH22" s="694" t="str">
        <f>IF(CZ!BI22="ANO","YES",IF(CZ!BI22="NE","NO",CZ!BI22))</f>
        <v>---</v>
      </c>
      <c r="BI22" s="694" t="str">
        <f>IF(CZ!BJ22="ANO","YES",IF(CZ!BJ22="NE","NO",CZ!BJ22))</f>
        <v>---</v>
      </c>
      <c r="BJ22" s="694" t="str">
        <f>IF(CZ!BK22="ANO","YES",IF(CZ!BK22="NE","NO",CZ!BK22))</f>
        <v>---</v>
      </c>
      <c r="BK22" s="694">
        <f>IF(CZ!BL22="ANO","YES",IF(CZ!BL22="NE","NO",CZ!BL22))</f>
        <v>0</v>
      </c>
      <c r="BL22" s="694" t="str">
        <f>IF(CZ!BM22="ANO","YES",IF(CZ!BM22="NE","NO",CZ!BM22))</f>
        <v>YES</v>
      </c>
      <c r="BM22" s="694">
        <f>IF(CZ!BN22="ANO","YES",IF(CZ!BN22="NE","NO",CZ!BN22))</f>
        <v>4192</v>
      </c>
      <c r="BN22" s="694">
        <f>IF(CZ!BO22="ANO","YES",IF(CZ!BO22="NE","NO",CZ!BO22))</f>
        <v>6</v>
      </c>
      <c r="BO22" s="694" t="str">
        <f>IF(CZ!BP22="ANO","YES",IF(CZ!BP22="NE","NO",CZ!BP22))</f>
        <v>20 kg</v>
      </c>
      <c r="BP22" s="694" t="str">
        <f>IF(CZ!BQ22="ANO","YES",IF(CZ!BQ22="NE","NO",CZ!BQ22))</f>
        <v>D+10-12</v>
      </c>
      <c r="BQ22" s="694" t="str">
        <f>IF(CZ!BR22="ANO","YES",IF(CZ!BR22="NE","NO",CZ!BR22))</f>
        <v>---</v>
      </c>
      <c r="BR22" s="694" t="str">
        <f>IF(CZ!BS22="ANO","YES",IF(CZ!BS22="NE","NO",CZ!BS22))</f>
        <v>---</v>
      </c>
      <c r="BS22" s="694" t="str">
        <f>IF(CZ!BT22="ANO","YES",IF(CZ!BT22="NE","NO",CZ!BT22))</f>
        <v>---</v>
      </c>
      <c r="BT22" s="694">
        <f>IF(CZ!BU22="ANO","YES",IF(CZ!BU22="NE","NO",CZ!BU22))</f>
        <v>0</v>
      </c>
      <c r="BU22" s="694" t="str">
        <f>IF(CZ!BV22="ANO","YES",IF(CZ!BV22="NE","NO",CZ!BV22))</f>
        <v>NO</v>
      </c>
      <c r="BV22" s="694">
        <f>IF(CZ!BW22="ANO","YES",IF(CZ!BW22="NE","NO",CZ!BW22))</f>
        <v>4192</v>
      </c>
      <c r="BW22" s="694">
        <f>IF(CZ!BX22="ANO","YES",IF(CZ!BX22="NE","NO",CZ!BX22))</f>
        <v>26</v>
      </c>
      <c r="BX22" s="694" t="str">
        <f>IF(CZ!BY22="ANO","YES",IF(CZ!BY22="NE","NO",CZ!BY22))</f>
        <v>---</v>
      </c>
      <c r="BY22" s="694" t="str">
        <f>IF(CZ!BZ22="ANO","YES",IF(CZ!BZ22="NE","NO",CZ!BZ22))</f>
        <v>---</v>
      </c>
      <c r="BZ22" s="694" t="str">
        <f>IF(CZ!CA22="ANO","YES",IF(CZ!CA22="NE","NO",CZ!CA22))</f>
        <v>---</v>
      </c>
      <c r="CA22" s="694" t="str">
        <f>IF(CZ!CB22="ANO","YES",IF(CZ!CB22="NE","NO",CZ!CB22))</f>
        <v>---</v>
      </c>
      <c r="CB22" s="694" t="str">
        <f>IF(CZ!CC22="ANO","YES",IF(CZ!CC22="NE","NO",CZ!CC22))</f>
        <v>---</v>
      </c>
      <c r="CC22" s="694">
        <f>IF(CZ!CD22="ANO","YES",IF(CZ!CD22="NE","NO",CZ!CD22))</f>
        <v>0</v>
      </c>
      <c r="CD22" s="694" t="str">
        <f>IF(CZ!CE22="ANO","YES",IF(CZ!CE22="NE","NO",CZ!CE22))</f>
        <v>YES</v>
      </c>
      <c r="CE22" s="694">
        <f>IF(CZ!CF22="ANO","YES",IF(CZ!CF22="NE","NO",CZ!CF22))</f>
        <v>106</v>
      </c>
      <c r="CF22" s="694" t="str">
        <f>IF(CZ!CG22="ANO","YES",IF(CZ!CG22="NE","NO",CZ!CG22))</f>
        <v>20 kg</v>
      </c>
      <c r="CG22" s="694">
        <f>IF(CZ!CH22="ANO","YES",IF(CZ!CH22="NE","NO",CZ!CH22))</f>
        <v>0</v>
      </c>
      <c r="CH22" s="694">
        <f>IF(CZ!CI22="ANO","YES",IF(CZ!CI22="NE","NO",CZ!CI22))</f>
        <v>0</v>
      </c>
      <c r="CI22" s="694" t="str">
        <f>IF(CZ!CJ22="ANO","YES",IF(CZ!CJ22="NE","NO",CZ!CJ22))</f>
        <v>NO</v>
      </c>
      <c r="CJ22" s="694" t="str">
        <f>IF(CZ!CK22="ANO","YES",IF(CZ!CK22="NE","NO",CZ!CK22))</f>
        <v>---</v>
      </c>
      <c r="CK22" s="694" t="str">
        <f>IF(CZ!CL22="ANO","YES",IF(CZ!CL22="NE","NO",CZ!CL22))</f>
        <v>---</v>
      </c>
      <c r="CL22" s="694" t="str">
        <f>IF(CZ!CM22="ANO","YES",IF(CZ!CM22="NE","NO",CZ!CM22))</f>
        <v>---</v>
      </c>
      <c r="CM22" s="694" t="str">
        <f>IF(CZ!CN22="ANO","YES",IF(CZ!CN22="NE","NO",CZ!CN22))</f>
        <v>---</v>
      </c>
      <c r="CN22" s="694">
        <f>IF(CZ!CO22="ANO","YES",IF(CZ!CO22="NE","NO",CZ!CO22))</f>
        <v>0</v>
      </c>
      <c r="CO22" s="694" t="str">
        <f>IF(CZ!CP22="ANO","YES",IF(CZ!CP22="NE","NO",CZ!CP22))</f>
        <v>NO</v>
      </c>
      <c r="CP22" s="694">
        <f>IF(CZ!CQ22="ANO","YES",IF(CZ!CQ22="NE","NO",CZ!CQ22))</f>
        <v>0</v>
      </c>
      <c r="CQ22" s="694" t="str">
        <f>IF(CZ!CR22="ANO","YES",IF(CZ!CR22="NE","NO",CZ!CR22))</f>
        <v>NO</v>
      </c>
      <c r="CR22" s="694">
        <f>IF(CZ!CS22="ANO","YES",IF(CZ!CS22="NE","NO",CZ!CS22))</f>
        <v>0</v>
      </c>
      <c r="CS22" s="694" t="str">
        <f>IF(CZ!CT22="ANO","YES",IF(CZ!CT22="NE","NO",CZ!CT22))</f>
        <v>NO</v>
      </c>
      <c r="CT22" s="694" t="str">
        <f>IF(CZ!CU22="ANO","YES",IF(CZ!CU22="NE","NO",CZ!CU22))</f>
        <v>---</v>
      </c>
      <c r="CU22" s="694" t="str">
        <f>IF(CZ!CV22="ANO","YES",IF(CZ!CV22="NE","NO",CZ!CV22))</f>
        <v>---</v>
      </c>
      <c r="CV22" s="694">
        <f>IF(CZ!CW22="ANO","YES",IF(CZ!CW22="NE","NO",CZ!CW22))</f>
        <v>0</v>
      </c>
    </row>
    <row r="23" spans="1:100" s="354" customFormat="1" ht="15.6" customHeight="1" thickBot="1">
      <c r="A23" s="378" t="s">
        <v>2047</v>
      </c>
      <c r="B23" s="410">
        <v>16</v>
      </c>
      <c r="C23" s="411">
        <v>166</v>
      </c>
      <c r="D23" s="696" t="s">
        <v>203</v>
      </c>
      <c r="E23" s="412" t="s">
        <v>1329</v>
      </c>
      <c r="F23" s="412" t="s">
        <v>1329</v>
      </c>
      <c r="G23" s="412" t="s">
        <v>1329</v>
      </c>
      <c r="H23" s="412" t="s">
        <v>55</v>
      </c>
      <c r="I23" s="608">
        <v>43943</v>
      </c>
      <c r="J23" s="412" t="s">
        <v>2046</v>
      </c>
      <c r="K23" s="413">
        <v>45000</v>
      </c>
      <c r="L23" s="382" t="s">
        <v>1329</v>
      </c>
      <c r="M23" s="382" t="s">
        <v>1329</v>
      </c>
      <c r="N23" s="383" t="s">
        <v>203</v>
      </c>
      <c r="O23" s="384" t="s">
        <v>203</v>
      </c>
      <c r="P23" s="411" t="s">
        <v>203</v>
      </c>
      <c r="Q23" s="384" t="s">
        <v>203</v>
      </c>
      <c r="R23" s="385" t="s">
        <v>205</v>
      </c>
      <c r="S23" s="386" t="s">
        <v>206</v>
      </c>
      <c r="T23" s="387" t="s">
        <v>207</v>
      </c>
      <c r="U23" s="387" t="s">
        <v>208</v>
      </c>
      <c r="V23" s="388" t="s">
        <v>209</v>
      </c>
      <c r="W23" s="339"/>
      <c r="X23" s="781" t="str">
        <f>IF(CZ!Y23="ANO","YES","NO")</f>
        <v>YES</v>
      </c>
      <c r="Y23" s="781" t="str">
        <f>IF(CZ!Z23="Mimoevropská země","Non-European countries","European countries")</f>
        <v>Non-European countries</v>
      </c>
      <c r="Z23" s="781" t="str">
        <f>CZ!AA23</f>
        <v>2 kg</v>
      </c>
      <c r="AA23" s="781" t="str">
        <f>CZ!AB23</f>
        <v>D+10-12</v>
      </c>
      <c r="AB23" s="781">
        <f>CZ!AC23</f>
        <v>0</v>
      </c>
      <c r="AC23" s="781">
        <f>CZ!AD23</f>
        <v>0</v>
      </c>
      <c r="AD23" s="781" t="str">
        <f>IF(CZ!AE23="ANO","YES","NO")</f>
        <v>YES</v>
      </c>
      <c r="AE23" s="781" t="str">
        <f>IF(CZ!AF23="Mimoevropská země","Non-European countries","European countries")</f>
        <v>Non-European countries</v>
      </c>
      <c r="AF23" s="781" t="str">
        <f>CZ!AG23</f>
        <v>2 kg</v>
      </c>
      <c r="AG23" s="781" t="str">
        <f>CZ!AH23</f>
        <v>D+10-12</v>
      </c>
      <c r="AH23" s="781" t="str">
        <f>IF(CZ!AI23="ANO","YES",IF(CZ!AI23="NE","NO",CZ!AI23))</f>
        <v>YES</v>
      </c>
      <c r="AI23" s="781" t="str">
        <f>IF(CZ!AJ23="ANO","YES",IF(CZ!AJ23="ANO, jen s Dodejkou","YES, only with Certificate of Delivery",CZ!AJ23))</f>
        <v>YES, only with Certificate of Delivery</v>
      </c>
      <c r="AJ23" s="781" t="str">
        <f>CZ!AK23</f>
        <v>---</v>
      </c>
      <c r="AK23" s="781">
        <f>CZ!AL23</f>
        <v>0</v>
      </c>
      <c r="AL23" s="781">
        <f>CZ!AM23</f>
        <v>0</v>
      </c>
      <c r="AM23" s="781" t="str">
        <f>IF(CZ!AN23="ANO","YES",IF(CZ!AN23="NE","NO",CZ!AN23))</f>
        <v>YES</v>
      </c>
      <c r="AN23" s="781">
        <f>CZ!AO23</f>
        <v>15268</v>
      </c>
      <c r="AO23" s="781" t="str">
        <f>IF(CZ!AP23="Mimoevropská země","Non-European countries",IF(CZ!AP23="Evropská země","European countries",CZ!AP23))</f>
        <v>Non-European countries</v>
      </c>
      <c r="AP23" s="781" t="str">
        <f>CZ!AQ23</f>
        <v>2 kg</v>
      </c>
      <c r="AQ23" s="781" t="str">
        <f>CZ!AR23</f>
        <v>D+10-12</v>
      </c>
      <c r="AR23" s="781" t="str">
        <f>IF(CZ!AS23="ANO","YES",IF(CZ!AS23="NE","NO",CZ!AS23))</f>
        <v>YES</v>
      </c>
      <c r="AS23" s="781" t="str">
        <f>IF(CZ!AT23="ANO","YES",IF(CZ!AT23="ANO, jen s Dodejkou","YES, only with Certificate of Delivery",CZ!AT23))</f>
        <v>YES, only with Certificate of Delivery</v>
      </c>
      <c r="AT23" s="781" t="str">
        <f>CZ!AU23</f>
        <v>---</v>
      </c>
      <c r="AU23" s="781">
        <f>CZ!AV23</f>
        <v>0</v>
      </c>
      <c r="AV23" s="781" t="str">
        <f>IF(CZ!AW23="ANO","YES",IF(CZ!AW23="NE","NO",CZ!AW23))</f>
        <v>YES</v>
      </c>
      <c r="AW23" s="781">
        <f>CZ!AX23</f>
        <v>6</v>
      </c>
      <c r="AX23" s="781" t="str">
        <f>CZ!AY23</f>
        <v>20 kg</v>
      </c>
      <c r="AY23" s="781" t="str">
        <f>CZ!AZ23</f>
        <v>D+13-15</v>
      </c>
      <c r="AZ23" s="781" t="str">
        <f>IF(CZ!BA23="ANO","YES",IF(CZ!BA23="NE","NO",CZ!BA23))</f>
        <v>---</v>
      </c>
      <c r="BA23" s="781" t="str">
        <f>CZ!BB23</f>
        <v>---</v>
      </c>
      <c r="BB23" s="781" t="str">
        <f>IF(CZ!BC23="ANO","YES",IF(CZ!BC23="NE","NO",CZ!BC23))</f>
        <v>---</v>
      </c>
      <c r="BC23" s="781">
        <f>CZ!BD23</f>
        <v>0</v>
      </c>
      <c r="BD23" s="781" t="str">
        <f>IF(CZ!BE23="ANO","YES",IF(CZ!BE23="NE","NO",CZ!BE23))</f>
        <v>YES</v>
      </c>
      <c r="BE23" s="781">
        <f>CZ!BF23</f>
        <v>26</v>
      </c>
      <c r="BF23" s="781" t="str">
        <f>CZ!BG23</f>
        <v>20 kg</v>
      </c>
      <c r="BG23" s="781" t="str">
        <f>CZ!BH23</f>
        <v>D+40-70</v>
      </c>
      <c r="BH23" s="781" t="str">
        <f>IF(CZ!BI23="ANO","YES",IF(CZ!BI23="NE","NO",CZ!BI23))</f>
        <v>---</v>
      </c>
      <c r="BI23" s="781" t="str">
        <f>IF(CZ!BJ23="ANO","YES",IF(CZ!BJ23="NE","NO",CZ!BJ23))</f>
        <v>---</v>
      </c>
      <c r="BJ23" s="781" t="str">
        <f>IF(CZ!BK23="ANO","YES",IF(CZ!BK23="NE","NO",CZ!BK23))</f>
        <v>---</v>
      </c>
      <c r="BK23" s="781">
        <f>IF(CZ!BL23="ANO","YES",IF(CZ!BL23="NE","NO",CZ!BL23))</f>
        <v>0</v>
      </c>
      <c r="BL23" s="781" t="str">
        <f>IF(CZ!BM23="ANO","YES",IF(CZ!BM23="NE","NO",CZ!BM23))</f>
        <v>YES</v>
      </c>
      <c r="BM23" s="781" t="str">
        <f>IF(CZ!BN23="ANO","YES",IF(CZ!BN23="NE","NO",CZ!BN23))</f>
        <v>---</v>
      </c>
      <c r="BN23" s="781">
        <f>IF(CZ!BO23="ANO","YES",IF(CZ!BO23="NE","NO",CZ!BO23))</f>
        <v>6</v>
      </c>
      <c r="BO23" s="781" t="str">
        <f>IF(CZ!BP23="ANO","YES",IF(CZ!BP23="NE","NO",CZ!BP23))</f>
        <v>20 kg</v>
      </c>
      <c r="BP23" s="781" t="str">
        <f>IF(CZ!BQ23="ANO","YES",IF(CZ!BQ23="NE","NO",CZ!BQ23))</f>
        <v>D+13-15</v>
      </c>
      <c r="BQ23" s="781" t="str">
        <f>IF(CZ!BR23="ANO","YES",IF(CZ!BR23="NE","NO",CZ!BR23))</f>
        <v>---</v>
      </c>
      <c r="BR23" s="781" t="str">
        <f>IF(CZ!BS23="ANO","YES",IF(CZ!BS23="NE","NO",CZ!BS23))</f>
        <v>---</v>
      </c>
      <c r="BS23" s="781" t="str">
        <f>IF(CZ!BT23="ANO","YES",IF(CZ!BT23="NE","NO",CZ!BT23))</f>
        <v>---</v>
      </c>
      <c r="BT23" s="781">
        <f>IF(CZ!BU23="ANO","YES",IF(CZ!BU23="NE","NO",CZ!BU23))</f>
        <v>0</v>
      </c>
      <c r="BU23" s="781" t="str">
        <f>IF(CZ!BV23="ANO","YES",IF(CZ!BV23="NE","NO",CZ!BV23))</f>
        <v>YES</v>
      </c>
      <c r="BV23" s="781" t="str">
        <f>IF(CZ!BW23="ANO","YES",IF(CZ!BW23="NE","NO",CZ!BW23))</f>
        <v>---</v>
      </c>
      <c r="BW23" s="781">
        <f>IF(CZ!BX23="ANO","YES",IF(CZ!BX23="NE","NO",CZ!BX23))</f>
        <v>26</v>
      </c>
      <c r="BX23" s="781" t="str">
        <f>IF(CZ!BY23="ANO","YES",IF(CZ!BY23="NE","NO",CZ!BY23))</f>
        <v>20 kg</v>
      </c>
      <c r="BY23" s="781" t="str">
        <f>IF(CZ!BZ23="ANO","YES",IF(CZ!BZ23="NE","NO",CZ!BZ23))</f>
        <v>D+40-70</v>
      </c>
      <c r="BZ23" s="781" t="str">
        <f>IF(CZ!CA23="ANO","YES",IF(CZ!CA23="NE","NO",CZ!CA23))</f>
        <v>---</v>
      </c>
      <c r="CA23" s="781" t="str">
        <f>IF(CZ!CB23="ANO","YES",IF(CZ!CB23="NE","NO",CZ!CB23))</f>
        <v>---</v>
      </c>
      <c r="CB23" s="781" t="str">
        <f>IF(CZ!CC23="ANO","YES",IF(CZ!CC23="NE","NO",CZ!CC23))</f>
        <v>---</v>
      </c>
      <c r="CC23" s="781">
        <f>IF(CZ!CD23="ANO","YES",IF(CZ!CD23="NE","NO",CZ!CD23))</f>
        <v>0</v>
      </c>
      <c r="CD23" s="781" t="str">
        <f>IF(CZ!CE23="ANO","YES",IF(CZ!CE23="NE","NO",CZ!CE23))</f>
        <v>NO</v>
      </c>
      <c r="CE23" s="781" t="str">
        <f>IF(CZ!CF23="ANO","YES",IF(CZ!CF23="NE","NO",CZ!CF23))</f>
        <v>---</v>
      </c>
      <c r="CF23" s="781" t="str">
        <f>IF(CZ!CG23="ANO","YES",IF(CZ!CG23="NE","NO",CZ!CG23))</f>
        <v>---</v>
      </c>
      <c r="CG23" s="781">
        <f>IF(CZ!CH23="ANO","YES",IF(CZ!CH23="NE","NO",CZ!CH23))</f>
        <v>0</v>
      </c>
      <c r="CH23" s="781">
        <f>IF(CZ!CI23="ANO","YES",IF(CZ!CI23="NE","NO",CZ!CI23))</f>
        <v>0</v>
      </c>
      <c r="CI23" s="781" t="str">
        <f>IF(CZ!CJ23="ANO","YES",IF(CZ!CJ23="NE","NO",CZ!CJ23))</f>
        <v>NO</v>
      </c>
      <c r="CJ23" s="781" t="str">
        <f>IF(CZ!CK23="ANO","YES",IF(CZ!CK23="NE","NO",CZ!CK23))</f>
        <v>---</v>
      </c>
      <c r="CK23" s="781" t="str">
        <f>IF(CZ!CL23="ANO","YES",IF(CZ!CL23="NE","NO",CZ!CL23))</f>
        <v>---</v>
      </c>
      <c r="CL23" s="781" t="str">
        <f>IF(CZ!CM23="ANO","YES",IF(CZ!CM23="NE","NO",CZ!CM23))</f>
        <v>---</v>
      </c>
      <c r="CM23" s="781" t="str">
        <f>IF(CZ!CN23="ANO","YES",IF(CZ!CN23="NE","NO",CZ!CN23))</f>
        <v>---</v>
      </c>
      <c r="CN23" s="781">
        <f>IF(CZ!CO23="ANO","YES",IF(CZ!CO23="NE","NO",CZ!CO23))</f>
        <v>0</v>
      </c>
      <c r="CO23" s="781" t="str">
        <f>IF(CZ!CP23="ANO","YES",IF(CZ!CP23="NE","NO",CZ!CP23))</f>
        <v>NO</v>
      </c>
      <c r="CP23" s="781">
        <f>IF(CZ!CQ23="ANO","YES",IF(CZ!CQ23="NE","NO",CZ!CQ23))</f>
        <v>0</v>
      </c>
      <c r="CQ23" s="781" t="str">
        <f>IF(CZ!CR23="ANO","YES",IF(CZ!CR23="NE","NO",CZ!CR23))</f>
        <v>NO</v>
      </c>
      <c r="CR23" s="781">
        <f>IF(CZ!CS23="ANO","YES",IF(CZ!CS23="NE","NO",CZ!CS23))</f>
        <v>0</v>
      </c>
      <c r="CS23" s="781" t="str">
        <f>IF(CZ!CT23="ANO","YES",IF(CZ!CT23="NE","NO",CZ!CT23))</f>
        <v>NO</v>
      </c>
      <c r="CT23" s="781" t="str">
        <f>IF(CZ!CU23="ANO","YES",IF(CZ!CU23="NE","NO",CZ!CU23))</f>
        <v>---</v>
      </c>
      <c r="CU23" s="781" t="str">
        <f>IF(CZ!CV23="ANO","YES",IF(CZ!CV23="NE","NO",CZ!CV23))</f>
        <v>---</v>
      </c>
      <c r="CV23" s="781">
        <f>IF(CZ!CW23="ANO","YES",IF(CZ!CW23="NE","NO",CZ!CW23))</f>
        <v>0</v>
      </c>
    </row>
    <row r="24" spans="1:100" s="354" customFormat="1" ht="15.6" customHeight="1" thickBot="1">
      <c r="A24" s="378"/>
      <c r="B24" s="355">
        <v>17</v>
      </c>
      <c r="C24" s="356">
        <v>167</v>
      </c>
      <c r="D24" s="699" t="s">
        <v>212</v>
      </c>
      <c r="E24" s="381" t="s">
        <v>1329</v>
      </c>
      <c r="F24" s="381" t="s">
        <v>1329</v>
      </c>
      <c r="G24" s="381" t="s">
        <v>1329</v>
      </c>
      <c r="H24" s="381" t="s">
        <v>1329</v>
      </c>
      <c r="I24" s="700"/>
      <c r="J24" s="381"/>
      <c r="K24" s="330"/>
      <c r="L24" s="335" t="s">
        <v>2046</v>
      </c>
      <c r="M24" s="335" t="s">
        <v>2046</v>
      </c>
      <c r="N24" s="333" t="s">
        <v>210</v>
      </c>
      <c r="O24" s="334" t="s">
        <v>211</v>
      </c>
      <c r="P24" s="357" t="s">
        <v>210</v>
      </c>
      <c r="Q24" s="334" t="s">
        <v>213</v>
      </c>
      <c r="R24" s="335" t="s">
        <v>214</v>
      </c>
      <c r="S24" s="336" t="s">
        <v>215</v>
      </c>
      <c r="T24" s="337" t="s">
        <v>216</v>
      </c>
      <c r="U24" s="337" t="s">
        <v>217</v>
      </c>
      <c r="V24" s="338" t="s">
        <v>218</v>
      </c>
      <c r="W24" s="339"/>
      <c r="X24" s="694" t="str">
        <f>IF(CZ!Y24="ANO","YES","NO")</f>
        <v>YES</v>
      </c>
      <c r="Y24" s="694" t="str">
        <f>IF(CZ!Z24="Mimoevropská země","Non-European countries","European countries")</f>
        <v>European countries</v>
      </c>
      <c r="Z24" s="694" t="str">
        <f>CZ!AA24</f>
        <v>2 kg</v>
      </c>
      <c r="AA24" s="694" t="str">
        <f>CZ!AB24</f>
        <v>D+2-3</v>
      </c>
      <c r="AB24" s="694">
        <f>CZ!AC24</f>
        <v>0</v>
      </c>
      <c r="AC24" s="694">
        <f>CZ!AD24</f>
        <v>0</v>
      </c>
      <c r="AD24" s="694" t="str">
        <f>IF(CZ!AE24="ANO","YES","NO")</f>
        <v>YES</v>
      </c>
      <c r="AE24" s="694" t="str">
        <f>IF(CZ!AF24="Mimoevropská země","Non-European countries","European countries")</f>
        <v>European countries</v>
      </c>
      <c r="AF24" s="694" t="str">
        <f>CZ!AG24</f>
        <v>2 kg</v>
      </c>
      <c r="AG24" s="694" t="str">
        <f>CZ!AH24</f>
        <v>D+2-3</v>
      </c>
      <c r="AH24" s="694" t="str">
        <f>IF(CZ!AI24="ANO","YES",IF(CZ!AI24="NE","NO",CZ!AI24))</f>
        <v>YES</v>
      </c>
      <c r="AI24" s="694" t="str">
        <f>IF(CZ!AJ24="ANO","YES",IF(CZ!AJ24="ANO, jen s Dodejkou","YES, only with Certificate of Delivery",CZ!AJ24))</f>
        <v>---</v>
      </c>
      <c r="AJ24" s="694" t="str">
        <f>CZ!AK24</f>
        <v>---</v>
      </c>
      <c r="AK24" s="694">
        <f>CZ!AL24</f>
        <v>0</v>
      </c>
      <c r="AL24" s="694">
        <f>CZ!AM24</f>
        <v>0</v>
      </c>
      <c r="AM24" s="694" t="str">
        <f>IF(CZ!AN24="ANO","YES",IF(CZ!AN24="NE","NO",CZ!AN24))</f>
        <v>YES</v>
      </c>
      <c r="AN24" s="694">
        <f>CZ!AO24</f>
        <v>122146</v>
      </c>
      <c r="AO24" s="694" t="str">
        <f>IF(CZ!AP24="Mimoevropská země","Non-European countries",IF(CZ!AP24="Evropská země","European countries",CZ!AP24))</f>
        <v>European countries</v>
      </c>
      <c r="AP24" s="694" t="str">
        <f>CZ!AQ24</f>
        <v>2 kg</v>
      </c>
      <c r="AQ24" s="694" t="str">
        <f>CZ!AR24</f>
        <v>D+2-3</v>
      </c>
      <c r="AR24" s="694" t="str">
        <f>IF(CZ!AS24="ANO","YES",IF(CZ!AS24="NE","NO",CZ!AS24))</f>
        <v>YES</v>
      </c>
      <c r="AS24" s="694" t="str">
        <f>IF(CZ!AT24="ANO","YES",IF(CZ!AT24="ANO, jen s Dodejkou","YES, only with Certificate of Delivery",CZ!AT24))</f>
        <v>---</v>
      </c>
      <c r="AT24" s="694" t="str">
        <f>CZ!AU24</f>
        <v>---</v>
      </c>
      <c r="AU24" s="694">
        <f>CZ!AV24</f>
        <v>0</v>
      </c>
      <c r="AV24" s="694" t="str">
        <f>IF(CZ!AW24="ANO","YES",IF(CZ!AW24="NE","NO",CZ!AW24))</f>
        <v>YES</v>
      </c>
      <c r="AW24" s="694">
        <f>CZ!AX24</f>
        <v>3</v>
      </c>
      <c r="AX24" s="694" t="str">
        <f>CZ!AY24</f>
        <v>30 kg</v>
      </c>
      <c r="AY24" s="694" t="str">
        <f>CZ!AZ24</f>
        <v>D+4-6</v>
      </c>
      <c r="AZ24" s="694" t="str">
        <f>IF(CZ!BA24="ANO","YES",IF(CZ!BA24="NE","NO",CZ!BA24))</f>
        <v>---</v>
      </c>
      <c r="BA24" s="694" t="str">
        <f>CZ!BB24</f>
        <v>---</v>
      </c>
      <c r="BB24" s="694" t="str">
        <f>IF(CZ!BC24="ANO","YES",IF(CZ!BC24="NE","NO",CZ!BC24))</f>
        <v>YES</v>
      </c>
      <c r="BC24" s="694">
        <f>CZ!BD24</f>
        <v>0</v>
      </c>
      <c r="BD24" s="694" t="str">
        <f>IF(CZ!BE24="ANO","YES",IF(CZ!BE24="NE","NO",CZ!BE24))</f>
        <v>YES</v>
      </c>
      <c r="BE24" s="694">
        <f>CZ!BF24</f>
        <v>23</v>
      </c>
      <c r="BF24" s="694" t="str">
        <f>CZ!BG24</f>
        <v>30 kg</v>
      </c>
      <c r="BG24" s="694" t="str">
        <f>CZ!BH24</f>
        <v>D+8-10</v>
      </c>
      <c r="BH24" s="694" t="str">
        <f>IF(CZ!BI24="ANO","YES",IF(CZ!BI24="NE","NO",CZ!BI24))</f>
        <v>---</v>
      </c>
      <c r="BI24" s="694" t="str">
        <f>IF(CZ!BJ24="ANO","YES",IF(CZ!BJ24="NE","NO",CZ!BJ24))</f>
        <v>---</v>
      </c>
      <c r="BJ24" s="694" t="str">
        <f>IF(CZ!BK24="ANO","YES",IF(CZ!BK24="NE","NO",CZ!BK24))</f>
        <v>---</v>
      </c>
      <c r="BK24" s="694">
        <f>IF(CZ!BL24="ANO","YES",IF(CZ!BL24="NE","NO",CZ!BL24))</f>
        <v>0</v>
      </c>
      <c r="BL24" s="694" t="str">
        <f>IF(CZ!BM24="ANO","YES",IF(CZ!BM24="NE","NO",CZ!BM24))</f>
        <v>YES</v>
      </c>
      <c r="BM24" s="694">
        <f>IF(CZ!BN24="ANO","YES",IF(CZ!BN24="NE","NO",CZ!BN24))</f>
        <v>122146</v>
      </c>
      <c r="BN24" s="694">
        <f>IF(CZ!BO24="ANO","YES",IF(CZ!BO24="NE","NO",CZ!BO24))</f>
        <v>3</v>
      </c>
      <c r="BO24" s="694" t="str">
        <f>IF(CZ!BP24="ANO","YES",IF(CZ!BP24="NE","NO",CZ!BP24))</f>
        <v>30 kg</v>
      </c>
      <c r="BP24" s="694" t="str">
        <f>IF(CZ!BQ24="ANO","YES",IF(CZ!BQ24="NE","NO",CZ!BQ24))</f>
        <v>D+4-6</v>
      </c>
      <c r="BQ24" s="694" t="str">
        <f>IF(CZ!BR24="ANO","YES",IF(CZ!BR24="NE","NO",CZ!BR24))</f>
        <v>---</v>
      </c>
      <c r="BR24" s="694" t="str">
        <f>IF(CZ!BS24="ANO","YES",IF(CZ!BS24="NE","NO",CZ!BS24))</f>
        <v>---</v>
      </c>
      <c r="BS24" s="694" t="str">
        <f>IF(CZ!BT24="ANO","YES",IF(CZ!BT24="NE","NO",CZ!BT24))</f>
        <v>YES</v>
      </c>
      <c r="BT24" s="694">
        <f>IF(CZ!BU24="ANO","YES",IF(CZ!BU24="NE","NO",CZ!BU24))</f>
        <v>0</v>
      </c>
      <c r="BU24" s="694" t="str">
        <f>IF(CZ!BV24="ANO","YES",IF(CZ!BV24="NE","NO",CZ!BV24))</f>
        <v>NO</v>
      </c>
      <c r="BV24" s="694">
        <f>IF(CZ!BW24="ANO","YES",IF(CZ!BW24="NE","NO",CZ!BW24))</f>
        <v>122146</v>
      </c>
      <c r="BW24" s="694">
        <f>IF(CZ!BX24="ANO","YES",IF(CZ!BX24="NE","NO",CZ!BX24))</f>
        <v>23</v>
      </c>
      <c r="BX24" s="694" t="str">
        <f>IF(CZ!BY24="ANO","YES",IF(CZ!BY24="NE","NO",CZ!BY24))</f>
        <v>---</v>
      </c>
      <c r="BY24" s="694" t="str">
        <f>IF(CZ!BZ24="ANO","YES",IF(CZ!BZ24="NE","NO",CZ!BZ24))</f>
        <v>---</v>
      </c>
      <c r="BZ24" s="694" t="str">
        <f>IF(CZ!CA24="ANO","YES",IF(CZ!CA24="NE","NO",CZ!CA24))</f>
        <v>---</v>
      </c>
      <c r="CA24" s="694" t="str">
        <f>IF(CZ!CB24="ANO","YES",IF(CZ!CB24="NE","NO",CZ!CB24))</f>
        <v>---</v>
      </c>
      <c r="CB24" s="694" t="str">
        <f>IF(CZ!CC24="ANO","YES",IF(CZ!CC24="NE","NO",CZ!CC24))</f>
        <v>---</v>
      </c>
      <c r="CC24" s="694">
        <f>IF(CZ!CD24="ANO","YES",IF(CZ!CD24="NE","NO",CZ!CD24))</f>
        <v>0</v>
      </c>
      <c r="CD24" s="694" t="str">
        <f>IF(CZ!CE24="ANO","YES",IF(CZ!CE24="NE","NO",CZ!CE24))</f>
        <v>YES</v>
      </c>
      <c r="CE24" s="694">
        <f>IF(CZ!CF24="ANO","YES",IF(CZ!CF24="NE","NO",CZ!CF24))</f>
        <v>104</v>
      </c>
      <c r="CF24" s="694" t="str">
        <f>IF(CZ!CG24="ANO","YES",IF(CZ!CG24="NE","NO",CZ!CG24))</f>
        <v>30 kg</v>
      </c>
      <c r="CG24" s="694">
        <f>IF(CZ!CH24="ANO","YES",IF(CZ!CH24="NE","NO",CZ!CH24))</f>
        <v>0</v>
      </c>
      <c r="CH24" s="694">
        <f>IF(CZ!CI24="ANO","YES",IF(CZ!CI24="NE","NO",CZ!CI24))</f>
        <v>0</v>
      </c>
      <c r="CI24" s="694" t="str">
        <f>IF(CZ!CJ24="ANO","YES",IF(CZ!CJ24="NE","NO",CZ!CJ24))</f>
        <v>YES</v>
      </c>
      <c r="CJ24" s="694" t="str">
        <f>IF(CZ!CK24="ANO","YES",IF(CZ!CK24="NE","NO",CZ!CK24))</f>
        <v>D+3</v>
      </c>
      <c r="CK24" s="694">
        <f>IF(CZ!CL24="ANO","YES",IF(CZ!CL24="NE","NO",CZ!CL24))</f>
        <v>202</v>
      </c>
      <c r="CL24" s="694" t="str">
        <f>IF(CZ!CM24="ANO","YES",IF(CZ!CM24="NE","NO",CZ!CM24))</f>
        <v>30 kg</v>
      </c>
      <c r="CM24" s="694" t="str">
        <f>IF(CZ!CN24="ANO","YES",IF(CZ!CN24="NE","NO",CZ!CN24))</f>
        <v>YES</v>
      </c>
      <c r="CN24" s="694">
        <f>IF(CZ!CO24="ANO","YES",IF(CZ!CO24="NE","NO",CZ!CO24))</f>
        <v>0</v>
      </c>
      <c r="CO24" s="694" t="str">
        <f>IF(CZ!CP24="ANO","YES",IF(CZ!CP24="NE","NO",CZ!CP24))</f>
        <v>NO</v>
      </c>
      <c r="CP24" s="694">
        <f>IF(CZ!CQ24="ANO","YES",IF(CZ!CQ24="NE","NO",CZ!CQ24))</f>
        <v>0</v>
      </c>
      <c r="CQ24" s="694" t="str">
        <f>IF(CZ!CR24="ANO","YES",IF(CZ!CR24="NE","NO",CZ!CR24))</f>
        <v>NO</v>
      </c>
      <c r="CR24" s="694">
        <f>IF(CZ!CS24="ANO","YES",IF(CZ!CS24="NE","NO",CZ!CS24))</f>
        <v>0</v>
      </c>
      <c r="CS24" s="694" t="str">
        <f>IF(CZ!CT24="ANO","YES",IF(CZ!CT24="NE","NO",CZ!CT24))</f>
        <v>NO</v>
      </c>
      <c r="CT24" s="694" t="str">
        <f>IF(CZ!CU24="ANO","YES",IF(CZ!CU24="NE","NO",CZ!CU24))</f>
        <v>---</v>
      </c>
      <c r="CU24" s="694" t="str">
        <f>IF(CZ!CV24="ANO","YES",IF(CZ!CV24="NE","NO",CZ!CV24))</f>
        <v>---</v>
      </c>
      <c r="CV24" s="694">
        <f>IF(CZ!CW24="ANO","YES",IF(CZ!CW24="NE","NO",CZ!CW24))</f>
        <v>0</v>
      </c>
    </row>
    <row r="25" spans="1:100" s="354" customFormat="1" ht="15.6" customHeight="1" thickBot="1">
      <c r="A25" s="378"/>
      <c r="B25" s="410">
        <v>18</v>
      </c>
      <c r="C25" s="411">
        <v>168</v>
      </c>
      <c r="D25" s="696" t="s">
        <v>221</v>
      </c>
      <c r="E25" s="412" t="s">
        <v>1329</v>
      </c>
      <c r="F25" s="412" t="s">
        <v>1329</v>
      </c>
      <c r="G25" s="412" t="s">
        <v>1329</v>
      </c>
      <c r="H25" s="412" t="s">
        <v>55</v>
      </c>
      <c r="I25" s="608"/>
      <c r="J25" s="412"/>
      <c r="K25" s="413"/>
      <c r="L25" s="382" t="s">
        <v>1329</v>
      </c>
      <c r="M25" s="382" t="s">
        <v>1329</v>
      </c>
      <c r="N25" s="383" t="s">
        <v>221</v>
      </c>
      <c r="O25" s="384" t="s">
        <v>221</v>
      </c>
      <c r="P25" s="411" t="s">
        <v>221</v>
      </c>
      <c r="Q25" s="384" t="s">
        <v>221</v>
      </c>
      <c r="R25" s="385" t="s">
        <v>222</v>
      </c>
      <c r="S25" s="386" t="s">
        <v>223</v>
      </c>
      <c r="T25" s="387" t="s">
        <v>224</v>
      </c>
      <c r="U25" s="387" t="s">
        <v>225</v>
      </c>
      <c r="V25" s="388" t="s">
        <v>226</v>
      </c>
      <c r="W25" s="339"/>
      <c r="X25" s="781" t="str">
        <f>IF(CZ!Y25="ANO","YES","NO")</f>
        <v>YES</v>
      </c>
      <c r="Y25" s="781" t="str">
        <f>IF(CZ!Z25="Mimoevropská země","Non-European countries","European countries")</f>
        <v>Non-European countries</v>
      </c>
      <c r="Z25" s="781" t="str">
        <f>CZ!AA25</f>
        <v>2 kg</v>
      </c>
      <c r="AA25" s="781" t="str">
        <f>CZ!AB25</f>
        <v>D+10-12</v>
      </c>
      <c r="AB25" s="781">
        <f>CZ!AC25</f>
        <v>0</v>
      </c>
      <c r="AC25" s="781">
        <f>CZ!AD25</f>
        <v>0</v>
      </c>
      <c r="AD25" s="781" t="str">
        <f>IF(CZ!AE25="ANO","YES","NO")</f>
        <v>YES</v>
      </c>
      <c r="AE25" s="781" t="str">
        <f>IF(CZ!AF25="Mimoevropská země","Non-European countries","European countries")</f>
        <v>Non-European countries</v>
      </c>
      <c r="AF25" s="781" t="str">
        <f>CZ!AG25</f>
        <v>2 kg</v>
      </c>
      <c r="AG25" s="781" t="str">
        <f>CZ!AH25</f>
        <v>D+10-12</v>
      </c>
      <c r="AH25" s="781" t="str">
        <f>IF(CZ!AI25="ANO","YES",IF(CZ!AI25="NE","NO",CZ!AI25))</f>
        <v>YES</v>
      </c>
      <c r="AI25" s="781" t="str">
        <f>IF(CZ!AJ25="ANO","YES",IF(CZ!AJ25="ANO, jen s Dodejkou","YES, only with Certificate of Delivery",CZ!AJ25))</f>
        <v>YES</v>
      </c>
      <c r="AJ25" s="781" t="str">
        <f>CZ!AK25</f>
        <v>---</v>
      </c>
      <c r="AK25" s="781">
        <f>CZ!AL25</f>
        <v>0</v>
      </c>
      <c r="AL25" s="781">
        <f>CZ!AM25</f>
        <v>0</v>
      </c>
      <c r="AM25" s="781" t="str">
        <f>IF(CZ!AN25="ANO","YES",IF(CZ!AN25="NE","NO",CZ!AN25))</f>
        <v>NO</v>
      </c>
      <c r="AN25" s="781" t="str">
        <f>CZ!AO25</f>
        <v>---</v>
      </c>
      <c r="AO25" s="781" t="str">
        <f>IF(CZ!AP25="Mimoevropská země","Non-European countries",IF(CZ!AP25="Evropská země","European countries",CZ!AP25))</f>
        <v>---</v>
      </c>
      <c r="AP25" s="781" t="str">
        <f>CZ!AQ25</f>
        <v>---</v>
      </c>
      <c r="AQ25" s="781" t="str">
        <f>CZ!AR25</f>
        <v>---</v>
      </c>
      <c r="AR25" s="781" t="str">
        <f>IF(CZ!AS25="ANO","YES",IF(CZ!AS25="NE","NO",CZ!AS25))</f>
        <v>---</v>
      </c>
      <c r="AS25" s="781" t="str">
        <f>IF(CZ!AT25="ANO","YES",IF(CZ!AT25="ANO, jen s Dodejkou","YES, only with Certificate of Delivery",CZ!AT25))</f>
        <v>---</v>
      </c>
      <c r="AT25" s="781" t="str">
        <f>CZ!AU25</f>
        <v>---</v>
      </c>
      <c r="AU25" s="781">
        <f>CZ!AV25</f>
        <v>0</v>
      </c>
      <c r="AV25" s="781" t="str">
        <f>IF(CZ!AW25="ANO","YES",IF(CZ!AW25="NE","NO",CZ!AW25))</f>
        <v>YES</v>
      </c>
      <c r="AW25" s="781">
        <f>CZ!AX25</f>
        <v>6</v>
      </c>
      <c r="AX25" s="781" t="str">
        <f>CZ!AY25</f>
        <v>25 kg</v>
      </c>
      <c r="AY25" s="781" t="str">
        <f>CZ!AZ25</f>
        <v>D+13-15</v>
      </c>
      <c r="AZ25" s="781" t="str">
        <f>IF(CZ!BA25="ANO","YES",IF(CZ!BA25="NE","NO",CZ!BA25))</f>
        <v>---</v>
      </c>
      <c r="BA25" s="781" t="str">
        <f>CZ!BB25</f>
        <v>---</v>
      </c>
      <c r="BB25" s="781" t="str">
        <f>IF(CZ!BC25="ANO","YES",IF(CZ!BC25="NE","NO",CZ!BC25))</f>
        <v>---</v>
      </c>
      <c r="BC25" s="781">
        <f>CZ!BD25</f>
        <v>0</v>
      </c>
      <c r="BD25" s="781" t="str">
        <f>IF(CZ!BE25="ANO","YES",IF(CZ!BE25="NE","NO",CZ!BE25))</f>
        <v>YES</v>
      </c>
      <c r="BE25" s="781">
        <f>CZ!BF25</f>
        <v>26</v>
      </c>
      <c r="BF25" s="781" t="str">
        <f>CZ!BG25</f>
        <v>25 kg</v>
      </c>
      <c r="BG25" s="781" t="str">
        <f>CZ!BH25</f>
        <v>D+40-70</v>
      </c>
      <c r="BH25" s="781" t="str">
        <f>IF(CZ!BI25="ANO","YES",IF(CZ!BI25="NE","NO",CZ!BI25))</f>
        <v>---</v>
      </c>
      <c r="BI25" s="781" t="str">
        <f>IF(CZ!BJ25="ANO","YES",IF(CZ!BJ25="NE","NO",CZ!BJ25))</f>
        <v>---</v>
      </c>
      <c r="BJ25" s="781" t="str">
        <f>IF(CZ!BK25="ANO","YES",IF(CZ!BK25="NE","NO",CZ!BK25))</f>
        <v>---</v>
      </c>
      <c r="BK25" s="781">
        <f>IF(CZ!BL25="ANO","YES",IF(CZ!BL25="NE","NO",CZ!BL25))</f>
        <v>0</v>
      </c>
      <c r="BL25" s="781" t="str">
        <f>IF(CZ!BM25="ANO","YES",IF(CZ!BM25="NE","NO",CZ!BM25))</f>
        <v>NO</v>
      </c>
      <c r="BM25" s="781" t="str">
        <f>IF(CZ!BN25="ANO","YES",IF(CZ!BN25="NE","NO",CZ!BN25))</f>
        <v>---</v>
      </c>
      <c r="BN25" s="781">
        <f>IF(CZ!BO25="ANO","YES",IF(CZ!BO25="NE","NO",CZ!BO25))</f>
        <v>6</v>
      </c>
      <c r="BO25" s="781" t="str">
        <f>IF(CZ!BP25="ANO","YES",IF(CZ!BP25="NE","NO",CZ!BP25))</f>
        <v>---</v>
      </c>
      <c r="BP25" s="781" t="str">
        <f>IF(CZ!BQ25="ANO","YES",IF(CZ!BQ25="NE","NO",CZ!BQ25))</f>
        <v>---</v>
      </c>
      <c r="BQ25" s="781" t="str">
        <f>IF(CZ!BR25="ANO","YES",IF(CZ!BR25="NE","NO",CZ!BR25))</f>
        <v>---</v>
      </c>
      <c r="BR25" s="781" t="str">
        <f>IF(CZ!BS25="ANO","YES",IF(CZ!BS25="NE","NO",CZ!BS25))</f>
        <v>---</v>
      </c>
      <c r="BS25" s="781" t="str">
        <f>IF(CZ!BT25="ANO","YES",IF(CZ!BT25="NE","NO",CZ!BT25))</f>
        <v>---</v>
      </c>
      <c r="BT25" s="781">
        <f>IF(CZ!BU25="ANO","YES",IF(CZ!BU25="NE","NO",CZ!BU25))</f>
        <v>0</v>
      </c>
      <c r="BU25" s="781" t="str">
        <f>IF(CZ!BV25="ANO","YES",IF(CZ!BV25="NE","NO",CZ!BV25))</f>
        <v>NO</v>
      </c>
      <c r="BV25" s="781" t="str">
        <f>IF(CZ!BW25="ANO","YES",IF(CZ!BW25="NE","NO",CZ!BW25))</f>
        <v>---</v>
      </c>
      <c r="BW25" s="781">
        <f>IF(CZ!BX25="ANO","YES",IF(CZ!BX25="NE","NO",CZ!BX25))</f>
        <v>26</v>
      </c>
      <c r="BX25" s="781" t="str">
        <f>IF(CZ!BY25="ANO","YES",IF(CZ!BY25="NE","NO",CZ!BY25))</f>
        <v>---</v>
      </c>
      <c r="BY25" s="781" t="str">
        <f>IF(CZ!BZ25="ANO","YES",IF(CZ!BZ25="NE","NO",CZ!BZ25))</f>
        <v>---</v>
      </c>
      <c r="BZ25" s="781" t="str">
        <f>IF(CZ!CA25="ANO","YES",IF(CZ!CA25="NE","NO",CZ!CA25))</f>
        <v>---</v>
      </c>
      <c r="CA25" s="781" t="str">
        <f>IF(CZ!CB25="ANO","YES",IF(CZ!CB25="NE","NO",CZ!CB25))</f>
        <v>---</v>
      </c>
      <c r="CB25" s="781" t="str">
        <f>IF(CZ!CC25="ANO","YES",IF(CZ!CC25="NE","NO",CZ!CC25))</f>
        <v>---</v>
      </c>
      <c r="CC25" s="781">
        <f>IF(CZ!CD25="ANO","YES",IF(CZ!CD25="NE","NO",CZ!CD25))</f>
        <v>0</v>
      </c>
      <c r="CD25" s="781" t="str">
        <f>IF(CZ!CE25="ANO","YES",IF(CZ!CE25="NE","NO",CZ!CE25))</f>
        <v>NO</v>
      </c>
      <c r="CE25" s="781" t="str">
        <f>IF(CZ!CF25="ANO","YES",IF(CZ!CF25="NE","NO",CZ!CF25))</f>
        <v>---</v>
      </c>
      <c r="CF25" s="781" t="str">
        <f>IF(CZ!CG25="ANO","YES",IF(CZ!CG25="NE","NO",CZ!CG25))</f>
        <v>---</v>
      </c>
      <c r="CG25" s="781">
        <f>IF(CZ!CH25="ANO","YES",IF(CZ!CH25="NE","NO",CZ!CH25))</f>
        <v>0</v>
      </c>
      <c r="CH25" s="781">
        <f>IF(CZ!CI25="ANO","YES",IF(CZ!CI25="NE","NO",CZ!CI25))</f>
        <v>0</v>
      </c>
      <c r="CI25" s="781" t="str">
        <f>IF(CZ!CJ25="ANO","YES",IF(CZ!CJ25="NE","NO",CZ!CJ25))</f>
        <v>NO</v>
      </c>
      <c r="CJ25" s="781" t="str">
        <f>IF(CZ!CK25="ANO","YES",IF(CZ!CK25="NE","NO",CZ!CK25))</f>
        <v>---</v>
      </c>
      <c r="CK25" s="781" t="str">
        <f>IF(CZ!CL25="ANO","YES",IF(CZ!CL25="NE","NO",CZ!CL25))</f>
        <v>---</v>
      </c>
      <c r="CL25" s="781" t="str">
        <f>IF(CZ!CM25="ANO","YES",IF(CZ!CM25="NE","NO",CZ!CM25))</f>
        <v>---</v>
      </c>
      <c r="CM25" s="781" t="str">
        <f>IF(CZ!CN25="ANO","YES",IF(CZ!CN25="NE","NO",CZ!CN25))</f>
        <v>---</v>
      </c>
      <c r="CN25" s="781">
        <f>IF(CZ!CO25="ANO","YES",IF(CZ!CO25="NE","NO",CZ!CO25))</f>
        <v>0</v>
      </c>
      <c r="CO25" s="781" t="str">
        <f>IF(CZ!CP25="ANO","YES",IF(CZ!CP25="NE","NO",CZ!CP25))</f>
        <v>NO</v>
      </c>
      <c r="CP25" s="781">
        <f>IF(CZ!CQ25="ANO","YES",IF(CZ!CQ25="NE","NO",CZ!CQ25))</f>
        <v>0</v>
      </c>
      <c r="CQ25" s="781" t="str">
        <f>IF(CZ!CR25="ANO","YES",IF(CZ!CR25="NE","NO",CZ!CR25))</f>
        <v>NO</v>
      </c>
      <c r="CR25" s="781">
        <f>IF(CZ!CS25="ANO","YES",IF(CZ!CS25="NE","NO",CZ!CS25))</f>
        <v>0</v>
      </c>
      <c r="CS25" s="781" t="str">
        <f>IF(CZ!CT25="ANO","YES",IF(CZ!CT25="NE","NO",CZ!CT25))</f>
        <v>NO</v>
      </c>
      <c r="CT25" s="781" t="str">
        <f>IF(CZ!CU25="ANO","YES",IF(CZ!CU25="NE","NO",CZ!CU25))</f>
        <v>---</v>
      </c>
      <c r="CU25" s="781" t="str">
        <f>IF(CZ!CV25="ANO","YES",IF(CZ!CV25="NE","NO",CZ!CV25))</f>
        <v>---</v>
      </c>
      <c r="CV25" s="781">
        <f>IF(CZ!CW25="ANO","YES",IF(CZ!CW25="NE","NO",CZ!CW25))</f>
        <v>0</v>
      </c>
    </row>
    <row r="26" spans="1:100" s="354" customFormat="1" ht="14.45" customHeight="1" thickBot="1">
      <c r="A26" s="378"/>
      <c r="B26" s="355">
        <v>19</v>
      </c>
      <c r="C26" s="356">
        <v>169</v>
      </c>
      <c r="D26" s="699" t="s">
        <v>231</v>
      </c>
      <c r="E26" s="381" t="s">
        <v>1329</v>
      </c>
      <c r="F26" s="381" t="s">
        <v>1329</v>
      </c>
      <c r="G26" s="381" t="s">
        <v>1329</v>
      </c>
      <c r="H26" s="381" t="s">
        <v>1329</v>
      </c>
      <c r="I26" s="565">
        <v>44629</v>
      </c>
      <c r="J26" s="381" t="s">
        <v>2046</v>
      </c>
      <c r="K26" s="330">
        <v>44851</v>
      </c>
      <c r="L26" s="332" t="s">
        <v>1329</v>
      </c>
      <c r="M26" s="335" t="s">
        <v>2046</v>
      </c>
      <c r="N26" s="333" t="s">
        <v>228</v>
      </c>
      <c r="O26" s="334" t="s">
        <v>230</v>
      </c>
      <c r="P26" s="357" t="s">
        <v>228</v>
      </c>
      <c r="Q26" s="334" t="s">
        <v>232</v>
      </c>
      <c r="R26" s="335" t="s">
        <v>233</v>
      </c>
      <c r="S26" s="336" t="s">
        <v>234</v>
      </c>
      <c r="T26" s="337" t="s">
        <v>235</v>
      </c>
      <c r="U26" s="337" t="s">
        <v>236</v>
      </c>
      <c r="V26" s="338" t="s">
        <v>237</v>
      </c>
      <c r="W26" s="339"/>
      <c r="X26" s="694" t="str">
        <f>IF(CZ!Y26="ANO","YES","NO")</f>
        <v>YES</v>
      </c>
      <c r="Y26" s="694" t="str">
        <f>IF(CZ!Z26="Mimoevropská země","Non-European countries","European countries")</f>
        <v>European countries</v>
      </c>
      <c r="Z26" s="694" t="str">
        <f>CZ!AA26</f>
        <v>2 kg</v>
      </c>
      <c r="AA26" s="694" t="str">
        <f>CZ!AB26</f>
        <v>D+4-6</v>
      </c>
      <c r="AB26" s="694">
        <f>CZ!AC26</f>
        <v>0</v>
      </c>
      <c r="AC26" s="694">
        <f>CZ!AD26</f>
        <v>0</v>
      </c>
      <c r="AD26" s="694" t="str">
        <f>IF(CZ!AE26="ANO","YES","NO")</f>
        <v>YES</v>
      </c>
      <c r="AE26" s="694" t="str">
        <f>IF(CZ!AF26="Mimoevropská země","Non-European countries","European countries")</f>
        <v>European countries</v>
      </c>
      <c r="AF26" s="694" t="str">
        <f>CZ!AG26</f>
        <v>2 kg</v>
      </c>
      <c r="AG26" s="694" t="str">
        <f>CZ!AH26</f>
        <v>D+4-6</v>
      </c>
      <c r="AH26" s="694" t="str">
        <f>IF(CZ!AI26="ANO","YES",IF(CZ!AI26="NE","NO",CZ!AI26))</f>
        <v>YES</v>
      </c>
      <c r="AI26" s="694" t="str">
        <f>IF(CZ!AJ26="ANO","YES",IF(CZ!AJ26="ANO, jen s Dodejkou","YES, only with Certificate of Delivery",CZ!AJ26))</f>
        <v>YES, only with Certificate of Delivery</v>
      </c>
      <c r="AJ26" s="694" t="str">
        <f>CZ!AK26</f>
        <v>---</v>
      </c>
      <c r="AK26" s="694">
        <f>CZ!AL26</f>
        <v>0</v>
      </c>
      <c r="AL26" s="694">
        <f>CZ!AM26</f>
        <v>0</v>
      </c>
      <c r="AM26" s="694" t="str">
        <f>IF(CZ!AN26="ANO","YES",IF(CZ!AN26="NE","NO",CZ!AN26))</f>
        <v>YES</v>
      </c>
      <c r="AN26" s="694">
        <f>CZ!AO26</f>
        <v>27482</v>
      </c>
      <c r="AO26" s="694" t="str">
        <f>IF(CZ!AP26="Mimoevropská země","Non-European countries",IF(CZ!AP26="Evropská země","European countries",CZ!AP26))</f>
        <v>European countries</v>
      </c>
      <c r="AP26" s="694" t="str">
        <f>CZ!AQ26</f>
        <v>2 kg</v>
      </c>
      <c r="AQ26" s="694" t="str">
        <f>CZ!AR26</f>
        <v>D+4-6</v>
      </c>
      <c r="AR26" s="694" t="str">
        <f>IF(CZ!AS26="ANO","YES",IF(CZ!AS26="NE","NO",CZ!AS26))</f>
        <v>YES</v>
      </c>
      <c r="AS26" s="694" t="str">
        <f>IF(CZ!AT26="ANO","YES",IF(CZ!AT26="ANO, jen s Dodejkou","YES, only with Certificate of Delivery",CZ!AT26))</f>
        <v>YES, only with Certificate of Delivery</v>
      </c>
      <c r="AT26" s="694" t="str">
        <f>CZ!AU26</f>
        <v>---</v>
      </c>
      <c r="AU26" s="694">
        <f>CZ!AV26</f>
        <v>0</v>
      </c>
      <c r="AV26" s="694" t="str">
        <f>IF(CZ!AW26="ANO","YES",IF(CZ!AW26="NE","NO",CZ!AW26))</f>
        <v>YES</v>
      </c>
      <c r="AW26" s="694">
        <f>CZ!AX26</f>
        <v>3</v>
      </c>
      <c r="AX26" s="694" t="str">
        <f>CZ!AY26</f>
        <v>30 kg</v>
      </c>
      <c r="AY26" s="694" t="str">
        <f>CZ!AZ26</f>
        <v>D+5-7</v>
      </c>
      <c r="AZ26" s="694" t="str">
        <f>IF(CZ!BA26="ANO","YES",IF(CZ!BA26="NE","NO",CZ!BA26))</f>
        <v>---</v>
      </c>
      <c r="BA26" s="694" t="str">
        <f>CZ!BB26</f>
        <v>ANO (500 EUR)</v>
      </c>
      <c r="BB26" s="694" t="str">
        <f>IF(CZ!BC26="ANO","YES",IF(CZ!BC26="NE","NO",CZ!BC26))</f>
        <v>---</v>
      </c>
      <c r="BC26" s="694">
        <f>CZ!BD26</f>
        <v>0</v>
      </c>
      <c r="BD26" s="694" t="str">
        <f>IF(CZ!BE26="ANO","YES",IF(CZ!BE26="NE","NO",CZ!BE26))</f>
        <v>YES</v>
      </c>
      <c r="BE26" s="694">
        <f>CZ!BF26</f>
        <v>23</v>
      </c>
      <c r="BF26" s="694" t="str">
        <f>CZ!BG26</f>
        <v>30 kg</v>
      </c>
      <c r="BG26" s="694" t="str">
        <f>CZ!BH26</f>
        <v>D+15-20</v>
      </c>
      <c r="BH26" s="694" t="str">
        <f>IF(CZ!BI26="ANO","YES",IF(CZ!BI26="NE","NO",CZ!BI26))</f>
        <v>---</v>
      </c>
      <c r="BI26" s="694" t="str">
        <f>IF(CZ!BJ26="ANO","YES",IF(CZ!BJ26="NE","NO",CZ!BJ26))</f>
        <v>ANO (500 EUR )</v>
      </c>
      <c r="BJ26" s="694" t="str">
        <f>IF(CZ!BK26="ANO","YES",IF(CZ!BK26="NE","NO",CZ!BK26))</f>
        <v>YES</v>
      </c>
      <c r="BK26" s="694">
        <f>IF(CZ!BL26="ANO","YES",IF(CZ!BL26="NE","NO",CZ!BL26))</f>
        <v>0</v>
      </c>
      <c r="BL26" s="694" t="str">
        <f>IF(CZ!BM26="ANO","YES",IF(CZ!BM26="NE","NO",CZ!BM26))</f>
        <v>YES</v>
      </c>
      <c r="BM26" s="694">
        <f>IF(CZ!BN26="ANO","YES",IF(CZ!BN26="NE","NO",CZ!BN26))</f>
        <v>27482</v>
      </c>
      <c r="BN26" s="694">
        <f>IF(CZ!BO26="ANO","YES",IF(CZ!BO26="NE","NO",CZ!BO26))</f>
        <v>3</v>
      </c>
      <c r="BO26" s="694" t="str">
        <f>IF(CZ!BP26="ANO","YES",IF(CZ!BP26="NE","NO",CZ!BP26))</f>
        <v>30 kg</v>
      </c>
      <c r="BP26" s="694" t="str">
        <f>IF(CZ!BQ26="ANO","YES",IF(CZ!BQ26="NE","NO",CZ!BQ26))</f>
        <v>D+5-7</v>
      </c>
      <c r="BQ26" s="694" t="str">
        <f>IF(CZ!BR26="ANO","YES",IF(CZ!BR26="NE","NO",CZ!BR26))</f>
        <v>---</v>
      </c>
      <c r="BR26" s="694" t="str">
        <f>IF(CZ!BS26="ANO","YES",IF(CZ!BS26="NE","NO",CZ!BS26))</f>
        <v>ANO (500 EUR)</v>
      </c>
      <c r="BS26" s="694" t="str">
        <f>IF(CZ!BT26="ANO","YES",IF(CZ!BT26="NE","NO",CZ!BT26))</f>
        <v>---</v>
      </c>
      <c r="BT26" s="694">
        <f>IF(CZ!BU26="ANO","YES",IF(CZ!BU26="NE","NO",CZ!BU26))</f>
        <v>0</v>
      </c>
      <c r="BU26" s="694" t="str">
        <f>IF(CZ!BV26="ANO","YES",IF(CZ!BV26="NE","NO",CZ!BV26))</f>
        <v>YES</v>
      </c>
      <c r="BV26" s="694">
        <f>IF(CZ!BW26="ANO","YES",IF(CZ!BW26="NE","NO",CZ!BW26))</f>
        <v>27482</v>
      </c>
      <c r="BW26" s="694">
        <f>IF(CZ!BX26="ANO","YES",IF(CZ!BX26="NE","NO",CZ!BX26))</f>
        <v>23</v>
      </c>
      <c r="BX26" s="694" t="str">
        <f>IF(CZ!BY26="ANO","YES",IF(CZ!BY26="NE","NO",CZ!BY26))</f>
        <v>30 kg</v>
      </c>
      <c r="BY26" s="694" t="str">
        <f>IF(CZ!BZ26="ANO","YES",IF(CZ!BZ26="NE","NO",CZ!BZ26))</f>
        <v>D+15-20</v>
      </c>
      <c r="BZ26" s="694" t="str">
        <f>IF(CZ!CA26="ANO","YES",IF(CZ!CA26="NE","NO",CZ!CA26))</f>
        <v>---</v>
      </c>
      <c r="CA26" s="694" t="str">
        <f>IF(CZ!CB26="ANO","YES",IF(CZ!CB26="NE","NO",CZ!CB26))</f>
        <v>ANO (500 EUR)</v>
      </c>
      <c r="CB26" s="694" t="str">
        <f>IF(CZ!CC26="ANO","YES",IF(CZ!CC26="NE","NO",CZ!CC26))</f>
        <v>YES</v>
      </c>
      <c r="CC26" s="694">
        <f>IF(CZ!CD26="ANO","YES",IF(CZ!CD26="NE","NO",CZ!CD26))</f>
        <v>0</v>
      </c>
      <c r="CD26" s="694" t="str">
        <f>IF(CZ!CE26="ANO","YES",IF(CZ!CE26="NE","NO",CZ!CE26))</f>
        <v>YES</v>
      </c>
      <c r="CE26" s="694">
        <f>IF(CZ!CF26="ANO","YES",IF(CZ!CF26="NE","NO",CZ!CF26))</f>
        <v>102</v>
      </c>
      <c r="CF26" s="694" t="str">
        <f>IF(CZ!CG26="ANO","YES",IF(CZ!CG26="NE","NO",CZ!CG26))</f>
        <v>20 kg</v>
      </c>
      <c r="CG26" s="694">
        <f>IF(CZ!CH26="ANO","YES",IF(CZ!CH26="NE","NO",CZ!CH26))</f>
        <v>0</v>
      </c>
      <c r="CH26" s="694">
        <f>IF(CZ!CI26="ANO","YES",IF(CZ!CI26="NE","NO",CZ!CI26))</f>
        <v>0</v>
      </c>
      <c r="CI26" s="694" t="str">
        <f>IF(CZ!CJ26="ANO","YES",IF(CZ!CJ26="NE","NO",CZ!CJ26))</f>
        <v>NO</v>
      </c>
      <c r="CJ26" s="694" t="str">
        <f>IF(CZ!CK26="ANO","YES",IF(CZ!CK26="NE","NO",CZ!CK26))</f>
        <v>---</v>
      </c>
      <c r="CK26" s="694" t="str">
        <f>IF(CZ!CL26="ANO","YES",IF(CZ!CL26="NE","NO",CZ!CL26))</f>
        <v>---</v>
      </c>
      <c r="CL26" s="694" t="str">
        <f>IF(CZ!CM26="ANO","YES",IF(CZ!CM26="NE","NO",CZ!CM26))</f>
        <v>---</v>
      </c>
      <c r="CM26" s="694" t="str">
        <f>IF(CZ!CN26="ANO","YES",IF(CZ!CN26="NE","NO",CZ!CN26))</f>
        <v>---</v>
      </c>
      <c r="CN26" s="694">
        <f>IF(CZ!CO26="ANO","YES",IF(CZ!CO26="NE","NO",CZ!CO26))</f>
        <v>0</v>
      </c>
      <c r="CO26" s="694" t="str">
        <f>IF(CZ!CP26="ANO","YES",IF(CZ!CP26="NE","NO",CZ!CP26))</f>
        <v>NO</v>
      </c>
      <c r="CP26" s="694">
        <f>IF(CZ!CQ26="ANO","YES",IF(CZ!CQ26="NE","NO",CZ!CQ26))</f>
        <v>0</v>
      </c>
      <c r="CQ26" s="694" t="str">
        <f>IF(CZ!CR26="ANO","YES",IF(CZ!CR26="NE","NO",CZ!CR26))</f>
        <v>YES</v>
      </c>
      <c r="CR26" s="694">
        <f>IF(CZ!CS26="ANO","YES",IF(CZ!CS26="NE","NO",CZ!CS26))</f>
        <v>0</v>
      </c>
      <c r="CS26" s="694" t="str">
        <f>IF(CZ!CT26="ANO","YES",IF(CZ!CT26="NE","NO",CZ!CT26))</f>
        <v>YES</v>
      </c>
      <c r="CT26" s="694" t="str">
        <f>IF(CZ!CU26="ANO","YES",IF(CZ!CU26="NE","NO",CZ!CU26))</f>
        <v>YES</v>
      </c>
      <c r="CU26" s="694" t="str">
        <f>IF(CZ!CV26="ANO","YES",IF(CZ!CV26="NE","NO",CZ!CV26))</f>
        <v>YES</v>
      </c>
      <c r="CV26" s="694">
        <f>IF(CZ!CW26="ANO","YES",IF(CZ!CW26="NE","NO",CZ!CW26))</f>
        <v>0</v>
      </c>
    </row>
    <row r="27" spans="1:100" s="354" customFormat="1" ht="15.6" customHeight="1" thickBot="1">
      <c r="A27" s="378"/>
      <c r="B27" s="410">
        <v>20</v>
      </c>
      <c r="C27" s="411">
        <v>170</v>
      </c>
      <c r="D27" s="696" t="s">
        <v>241</v>
      </c>
      <c r="E27" s="412" t="s">
        <v>1329</v>
      </c>
      <c r="F27" s="412" t="s">
        <v>2046</v>
      </c>
      <c r="G27" s="412" t="s">
        <v>2046</v>
      </c>
      <c r="H27" s="412" t="s">
        <v>55</v>
      </c>
      <c r="I27" s="608">
        <v>43943</v>
      </c>
      <c r="J27" s="412"/>
      <c r="K27" s="413"/>
      <c r="L27" s="382" t="s">
        <v>1329</v>
      </c>
      <c r="M27" s="382" t="s">
        <v>1329</v>
      </c>
      <c r="N27" s="383" t="s">
        <v>241</v>
      </c>
      <c r="O27" s="384" t="s">
        <v>243</v>
      </c>
      <c r="P27" s="411" t="s">
        <v>241</v>
      </c>
      <c r="Q27" s="384" t="s">
        <v>244</v>
      </c>
      <c r="R27" s="385" t="s">
        <v>245</v>
      </c>
      <c r="S27" s="386" t="s">
        <v>246</v>
      </c>
      <c r="T27" s="387" t="s">
        <v>247</v>
      </c>
      <c r="U27" s="387" t="s">
        <v>248</v>
      </c>
      <c r="V27" s="388" t="s">
        <v>249</v>
      </c>
      <c r="W27" s="339"/>
      <c r="X27" s="781" t="str">
        <f>IF(CZ!Y27="ANO","YES","NO")</f>
        <v>YES</v>
      </c>
      <c r="Y27" s="781" t="str">
        <f>IF(CZ!Z27="Mimoevropská země","Non-European countries","European countries")</f>
        <v>Non-European countries</v>
      </c>
      <c r="Z27" s="781" t="str">
        <f>CZ!AA27</f>
        <v>2 kg</v>
      </c>
      <c r="AA27" s="781" t="str">
        <f>CZ!AB27</f>
        <v>D+7-9</v>
      </c>
      <c r="AB27" s="781">
        <f>CZ!AC27</f>
        <v>0</v>
      </c>
      <c r="AC27" s="781">
        <f>CZ!AD27</f>
        <v>0</v>
      </c>
      <c r="AD27" s="781" t="str">
        <f>IF(CZ!AE27="ANO","YES","NO")</f>
        <v>YES</v>
      </c>
      <c r="AE27" s="781" t="str">
        <f>IF(CZ!AF27="Mimoevropská země","Non-European countries","European countries")</f>
        <v>Non-European countries</v>
      </c>
      <c r="AF27" s="781" t="str">
        <f>CZ!AG27</f>
        <v>2 kg</v>
      </c>
      <c r="AG27" s="781" t="str">
        <f>CZ!AH27</f>
        <v>D+7-9</v>
      </c>
      <c r="AH27" s="781" t="str">
        <f>IF(CZ!AI27="ANO","YES",IF(CZ!AI27="NE","NO",CZ!AI27))</f>
        <v>YES</v>
      </c>
      <c r="AI27" s="781" t="str">
        <f>IF(CZ!AJ27="ANO","YES",IF(CZ!AJ27="ANO, jen s Dodejkou","YES, only with Certificate of Delivery",CZ!AJ27))</f>
        <v>YES</v>
      </c>
      <c r="AJ27" s="781" t="str">
        <f>CZ!AK27</f>
        <v>---</v>
      </c>
      <c r="AK27" s="781">
        <f>CZ!AL27</f>
        <v>0</v>
      </c>
      <c r="AL27" s="781">
        <f>CZ!AM27</f>
        <v>0</v>
      </c>
      <c r="AM27" s="781" t="str">
        <f>IF(CZ!AN27="ANO","YES",IF(CZ!AN27="NE","NO",CZ!AN27))</f>
        <v>NO</v>
      </c>
      <c r="AN27" s="781" t="str">
        <f>CZ!AO27</f>
        <v>---</v>
      </c>
      <c r="AO27" s="781" t="str">
        <f>IF(CZ!AP27="Mimoevropská země","Non-European countries",IF(CZ!AP27="Evropská země","European countries",CZ!AP27))</f>
        <v>---</v>
      </c>
      <c r="AP27" s="781" t="str">
        <f>CZ!AQ27</f>
        <v>---</v>
      </c>
      <c r="AQ27" s="781" t="str">
        <f>CZ!AR27</f>
        <v>---</v>
      </c>
      <c r="AR27" s="781" t="str">
        <f>IF(CZ!AS27="ANO","YES",IF(CZ!AS27="NE","NO",CZ!AS27))</f>
        <v>---</v>
      </c>
      <c r="AS27" s="781" t="str">
        <f>IF(CZ!AT27="ANO","YES",IF(CZ!AT27="ANO, jen s Dodejkou","YES, only with Certificate of Delivery",CZ!AT27))</f>
        <v>---</v>
      </c>
      <c r="AT27" s="781" t="str">
        <f>CZ!AU27</f>
        <v>---</v>
      </c>
      <c r="AU27" s="781">
        <f>CZ!AV27</f>
        <v>0</v>
      </c>
      <c r="AV27" s="781" t="str">
        <f>IF(CZ!AW27="ANO","YES",IF(CZ!AW27="NE","NO",CZ!AW27))</f>
        <v>NO</v>
      </c>
      <c r="AW27" s="781">
        <f>CZ!AX27</f>
        <v>8</v>
      </c>
      <c r="AX27" s="781" t="str">
        <f>CZ!AY27</f>
        <v>30 kg</v>
      </c>
      <c r="AY27" s="781" t="str">
        <f>CZ!AZ27</f>
        <v>D+10-12</v>
      </c>
      <c r="AZ27" s="781" t="str">
        <f>IF(CZ!BA27="ANO","YES",IF(CZ!BA27="NE","NO",CZ!BA27))</f>
        <v>---</v>
      </c>
      <c r="BA27" s="781" t="str">
        <f>CZ!BB27</f>
        <v>---</v>
      </c>
      <c r="BB27" s="781" t="str">
        <f>IF(CZ!BC27="ANO","YES",IF(CZ!BC27="NE","NO",CZ!BC27))</f>
        <v>---</v>
      </c>
      <c r="BC27" s="781">
        <f>CZ!BD27</f>
        <v>0</v>
      </c>
      <c r="BD27" s="781" t="str">
        <f>IF(CZ!BE27="ANO","YES",IF(CZ!BE27="NE","NO",CZ!BE27))</f>
        <v>NO</v>
      </c>
      <c r="BE27" s="781">
        <f>CZ!BF27</f>
        <v>28</v>
      </c>
      <c r="BF27" s="781" t="str">
        <f>CZ!BG27</f>
        <v>30 kg</v>
      </c>
      <c r="BG27" s="781" t="str">
        <f>CZ!BH27</f>
        <v>D+30-60</v>
      </c>
      <c r="BH27" s="781" t="str">
        <f>IF(CZ!BI27="ANO","YES",IF(CZ!BI27="NE","NO",CZ!BI27))</f>
        <v>---</v>
      </c>
      <c r="BI27" s="781" t="str">
        <f>IF(CZ!BJ27="ANO","YES",IF(CZ!BJ27="NE","NO",CZ!BJ27))</f>
        <v>---</v>
      </c>
      <c r="BJ27" s="781" t="str">
        <f>IF(CZ!BK27="ANO","YES",IF(CZ!BK27="NE","NO",CZ!BK27))</f>
        <v>---</v>
      </c>
      <c r="BK27" s="781">
        <f>IF(CZ!BL27="ANO","YES",IF(CZ!BL27="NE","NO",CZ!BL27))</f>
        <v>0</v>
      </c>
      <c r="BL27" s="781" t="str">
        <f>IF(CZ!BM27="ANO","YES",IF(CZ!BM27="NE","NO",CZ!BM27))</f>
        <v>NO</v>
      </c>
      <c r="BM27" s="781">
        <f>IF(CZ!BN27="ANO","YES",IF(CZ!BN27="NE","NO",CZ!BN27))</f>
        <v>9160</v>
      </c>
      <c r="BN27" s="781">
        <f>IF(CZ!BO27="ANO","YES",IF(CZ!BO27="NE","NO",CZ!BO27))</f>
        <v>8</v>
      </c>
      <c r="BO27" s="781" t="str">
        <f>IF(CZ!BP27="ANO","YES",IF(CZ!BP27="NE","NO",CZ!BP27))</f>
        <v>30 kg</v>
      </c>
      <c r="BP27" s="781" t="str">
        <f>IF(CZ!BQ27="ANO","YES",IF(CZ!BQ27="NE","NO",CZ!BQ27))</f>
        <v>D+10-12</v>
      </c>
      <c r="BQ27" s="781" t="str">
        <f>IF(CZ!BR27="ANO","YES",IF(CZ!BR27="NE","NO",CZ!BR27))</f>
        <v>---</v>
      </c>
      <c r="BR27" s="781" t="str">
        <f>IF(CZ!BS27="ANO","YES",IF(CZ!BS27="NE","NO",CZ!BS27))</f>
        <v>---</v>
      </c>
      <c r="BS27" s="781" t="str">
        <f>IF(CZ!BT27="ANO","YES",IF(CZ!BT27="NE","NO",CZ!BT27))</f>
        <v>---</v>
      </c>
      <c r="BT27" s="781">
        <f>IF(CZ!BU27="ANO","YES",IF(CZ!BU27="NE","NO",CZ!BU27))</f>
        <v>0</v>
      </c>
      <c r="BU27" s="781" t="str">
        <f>IF(CZ!BV27="ANO","YES",IF(CZ!BV27="NE","NO",CZ!BV27))</f>
        <v>NO</v>
      </c>
      <c r="BV27" s="781">
        <f>IF(CZ!BW27="ANO","YES",IF(CZ!BW27="NE","NO",CZ!BW27))</f>
        <v>9160</v>
      </c>
      <c r="BW27" s="781">
        <f>IF(CZ!BX27="ANO","YES",IF(CZ!BX27="NE","NO",CZ!BX27))</f>
        <v>28</v>
      </c>
      <c r="BX27" s="781" t="str">
        <f>IF(CZ!BY27="ANO","YES",IF(CZ!BY27="NE","NO",CZ!BY27))</f>
        <v>---</v>
      </c>
      <c r="BY27" s="781" t="str">
        <f>IF(CZ!BZ27="ANO","YES",IF(CZ!BZ27="NE","NO",CZ!BZ27))</f>
        <v>---</v>
      </c>
      <c r="BZ27" s="781" t="str">
        <f>IF(CZ!CA27="ANO","YES",IF(CZ!CA27="NE","NO",CZ!CA27))</f>
        <v>---</v>
      </c>
      <c r="CA27" s="781" t="str">
        <f>IF(CZ!CB27="ANO","YES",IF(CZ!CB27="NE","NO",CZ!CB27))</f>
        <v>---</v>
      </c>
      <c r="CB27" s="781" t="str">
        <f>IF(CZ!CC27="ANO","YES",IF(CZ!CC27="NE","NO",CZ!CC27))</f>
        <v>---</v>
      </c>
      <c r="CC27" s="781">
        <f>IF(CZ!CD27="ANO","YES",IF(CZ!CD27="NE","NO",CZ!CD27))</f>
        <v>0</v>
      </c>
      <c r="CD27" s="781" t="str">
        <f>IF(CZ!CE27="ANO","YES",IF(CZ!CE27="NE","NO",CZ!CE27))</f>
        <v>NO</v>
      </c>
      <c r="CE27" s="781" t="str">
        <f>IF(CZ!CF27="ANO","YES",IF(CZ!CF27="NE","NO",CZ!CF27))</f>
        <v>---</v>
      </c>
      <c r="CF27" s="781" t="str">
        <f>IF(CZ!CG27="ANO","YES",IF(CZ!CG27="NE","NO",CZ!CG27))</f>
        <v>---</v>
      </c>
      <c r="CG27" s="781">
        <f>IF(CZ!CH27="ANO","YES",IF(CZ!CH27="NE","NO",CZ!CH27))</f>
        <v>0</v>
      </c>
      <c r="CH27" s="781">
        <f>IF(CZ!CI27="ANO","YES",IF(CZ!CI27="NE","NO",CZ!CI27))</f>
        <v>0</v>
      </c>
      <c r="CI27" s="781" t="str">
        <f>IF(CZ!CJ27="ANO","YES",IF(CZ!CJ27="NE","NO",CZ!CJ27))</f>
        <v>NO</v>
      </c>
      <c r="CJ27" s="781" t="str">
        <f>IF(CZ!CK27="ANO","YES",IF(CZ!CK27="NE","NO",CZ!CK27))</f>
        <v>---</v>
      </c>
      <c r="CK27" s="781" t="str">
        <f>IF(CZ!CL27="ANO","YES",IF(CZ!CL27="NE","NO",CZ!CL27))</f>
        <v>---</v>
      </c>
      <c r="CL27" s="781" t="str">
        <f>IF(CZ!CM27="ANO","YES",IF(CZ!CM27="NE","NO",CZ!CM27))</f>
        <v>---</v>
      </c>
      <c r="CM27" s="781" t="str">
        <f>IF(CZ!CN27="ANO","YES",IF(CZ!CN27="NE","NO",CZ!CN27))</f>
        <v>---</v>
      </c>
      <c r="CN27" s="781">
        <f>IF(CZ!CO27="ANO","YES",IF(CZ!CO27="NE","NO",CZ!CO27))</f>
        <v>0</v>
      </c>
      <c r="CO27" s="781" t="str">
        <f>IF(CZ!CP27="ANO","YES",IF(CZ!CP27="NE","NO",CZ!CP27))</f>
        <v>NO</v>
      </c>
      <c r="CP27" s="781">
        <f>IF(CZ!CQ27="ANO","YES",IF(CZ!CQ27="NE","NO",CZ!CQ27))</f>
        <v>0</v>
      </c>
      <c r="CQ27" s="781" t="str">
        <f>IF(CZ!CR27="ANO","YES",IF(CZ!CR27="NE","NO",CZ!CR27))</f>
        <v>NO</v>
      </c>
      <c r="CR27" s="781">
        <f>IF(CZ!CS27="ANO","YES",IF(CZ!CS27="NE","NO",CZ!CS27))</f>
        <v>0</v>
      </c>
      <c r="CS27" s="781" t="str">
        <f>IF(CZ!CT27="ANO","YES",IF(CZ!CT27="NE","NO",CZ!CT27))</f>
        <v>NO</v>
      </c>
      <c r="CT27" s="781" t="str">
        <f>IF(CZ!CU27="ANO","YES",IF(CZ!CU27="NE","NO",CZ!CU27))</f>
        <v>---</v>
      </c>
      <c r="CU27" s="781" t="str">
        <f>IF(CZ!CV27="ANO","YES",IF(CZ!CV27="NE","NO",CZ!CV27))</f>
        <v>---</v>
      </c>
      <c r="CV27" s="781">
        <f>IF(CZ!CW27="ANO","YES",IF(CZ!CW27="NE","NO",CZ!CW27))</f>
        <v>0</v>
      </c>
    </row>
    <row r="28" spans="1:100" s="354" customFormat="1" ht="15.6" customHeight="1" thickBot="1">
      <c r="A28" s="378" t="s">
        <v>2047</v>
      </c>
      <c r="B28" s="355">
        <v>21</v>
      </c>
      <c r="C28" s="356">
        <v>171</v>
      </c>
      <c r="D28" s="699" t="s">
        <v>253</v>
      </c>
      <c r="E28" s="330" t="s">
        <v>1329</v>
      </c>
      <c r="F28" s="330" t="s">
        <v>2046</v>
      </c>
      <c r="G28" s="330" t="s">
        <v>2046</v>
      </c>
      <c r="H28" s="330" t="s">
        <v>55</v>
      </c>
      <c r="I28" s="330">
        <v>43914</v>
      </c>
      <c r="J28" s="330"/>
      <c r="K28" s="330"/>
      <c r="L28" s="332" t="s">
        <v>1329</v>
      </c>
      <c r="M28" s="332" t="s">
        <v>1329</v>
      </c>
      <c r="N28" s="333" t="s">
        <v>251</v>
      </c>
      <c r="O28" s="334" t="s">
        <v>251</v>
      </c>
      <c r="P28" s="357" t="s">
        <v>251</v>
      </c>
      <c r="Q28" s="334" t="s">
        <v>253</v>
      </c>
      <c r="R28" s="335" t="s">
        <v>254</v>
      </c>
      <c r="S28" s="377" t="s">
        <v>55</v>
      </c>
      <c r="T28" s="337" t="s">
        <v>255</v>
      </c>
      <c r="U28" s="337" t="s">
        <v>256</v>
      </c>
      <c r="V28" s="338" t="s">
        <v>257</v>
      </c>
      <c r="W28" s="339"/>
      <c r="X28" s="694" t="str">
        <f>IF(CZ!Y28="ANO","YES","NO")</f>
        <v>YES</v>
      </c>
      <c r="Y28" s="694" t="str">
        <f>IF(CZ!Z28="Mimoevropská země","Non-European countries","European countries")</f>
        <v>Non-European countries</v>
      </c>
      <c r="Z28" s="694" t="str">
        <f>CZ!AA28</f>
        <v>2 kg</v>
      </c>
      <c r="AA28" s="694" t="str">
        <f>CZ!AB28</f>
        <v>D+10-12</v>
      </c>
      <c r="AB28" s="694">
        <f>CZ!AC28</f>
        <v>0</v>
      </c>
      <c r="AC28" s="694">
        <f>CZ!AD28</f>
        <v>0</v>
      </c>
      <c r="AD28" s="694" t="str">
        <f>IF(CZ!AE28="ANO","YES","NO")</f>
        <v>YES</v>
      </c>
      <c r="AE28" s="694" t="str">
        <f>IF(CZ!AF28="Mimoevropská země","Non-European countries","European countries")</f>
        <v>Non-European countries</v>
      </c>
      <c r="AF28" s="694" t="str">
        <f>CZ!AG28</f>
        <v>2 kg</v>
      </c>
      <c r="AG28" s="694" t="str">
        <f>CZ!AH28</f>
        <v>D+10-12</v>
      </c>
      <c r="AH28" s="694" t="str">
        <f>IF(CZ!AI28="ANO","YES",IF(CZ!AI28="NE","NO",CZ!AI28))</f>
        <v>YES</v>
      </c>
      <c r="AI28" s="694" t="str">
        <f>IF(CZ!AJ28="ANO","YES",IF(CZ!AJ28="ANO, jen s Dodejkou","YES, only with Certificate of Delivery",CZ!AJ28))</f>
        <v>---</v>
      </c>
      <c r="AJ28" s="694" t="str">
        <f>CZ!AK28</f>
        <v>---</v>
      </c>
      <c r="AK28" s="694">
        <f>CZ!AL28</f>
        <v>0</v>
      </c>
      <c r="AL28" s="694">
        <f>CZ!AM28</f>
        <v>0</v>
      </c>
      <c r="AM28" s="694" t="str">
        <f>IF(CZ!AN28="ANO","YES",IF(CZ!AN28="NE","NO",CZ!AN28))</f>
        <v>NO</v>
      </c>
      <c r="AN28" s="694" t="str">
        <f>CZ!AO28</f>
        <v>---</v>
      </c>
      <c r="AO28" s="694" t="str">
        <f>IF(CZ!AP28="Mimoevropská země","Non-European countries",IF(CZ!AP28="Evropská země","European countries",CZ!AP28))</f>
        <v>---</v>
      </c>
      <c r="AP28" s="694" t="str">
        <f>CZ!AQ28</f>
        <v>---</v>
      </c>
      <c r="AQ28" s="694" t="str">
        <f>CZ!AR28</f>
        <v>---</v>
      </c>
      <c r="AR28" s="694" t="str">
        <f>IF(CZ!AS28="ANO","YES",IF(CZ!AS28="NE","NO",CZ!AS28))</f>
        <v>---</v>
      </c>
      <c r="AS28" s="694" t="str">
        <f>IF(CZ!AT28="ANO","YES",IF(CZ!AT28="ANO, jen s Dodejkou","YES, only with Certificate of Delivery",CZ!AT28))</f>
        <v>---</v>
      </c>
      <c r="AT28" s="694" t="str">
        <f>CZ!AU28</f>
        <v>---</v>
      </c>
      <c r="AU28" s="694">
        <f>CZ!AV28</f>
        <v>0</v>
      </c>
      <c r="AV28" s="694" t="str">
        <f>IF(CZ!AW28="ANO","YES",IF(CZ!AW28="NE","NO",CZ!AW28))</f>
        <v>NO</v>
      </c>
      <c r="AW28" s="694">
        <f>CZ!AX28</f>
        <v>6</v>
      </c>
      <c r="AX28" s="694" t="str">
        <f>CZ!AY28</f>
        <v>20 kg</v>
      </c>
      <c r="AY28" s="694" t="str">
        <f>CZ!AZ28</f>
        <v>D+13-15</v>
      </c>
      <c r="AZ28" s="694" t="str">
        <f>IF(CZ!BA28="ANO","YES",IF(CZ!BA28="NE","NO",CZ!BA28))</f>
        <v>---</v>
      </c>
      <c r="BA28" s="694" t="str">
        <f>CZ!BB28</f>
        <v>---</v>
      </c>
      <c r="BB28" s="694" t="str">
        <f>IF(CZ!BC28="ANO","YES",IF(CZ!BC28="NE","NO",CZ!BC28))</f>
        <v>---</v>
      </c>
      <c r="BC28" s="694">
        <f>CZ!BD28</f>
        <v>0</v>
      </c>
      <c r="BD28" s="694" t="str">
        <f>IF(CZ!BE28="ANO","YES",IF(CZ!BE28="NE","NO",CZ!BE28))</f>
        <v>NO</v>
      </c>
      <c r="BE28" s="694">
        <f>CZ!BF28</f>
        <v>26</v>
      </c>
      <c r="BF28" s="694" t="str">
        <f>CZ!BG28</f>
        <v>20 kg</v>
      </c>
      <c r="BG28" s="694" t="str">
        <f>CZ!BH28</f>
        <v>D+40-70</v>
      </c>
      <c r="BH28" s="694" t="str">
        <f>IF(CZ!BI28="ANO","YES",IF(CZ!BI28="NE","NO",CZ!BI28))</f>
        <v>---</v>
      </c>
      <c r="BI28" s="694" t="str">
        <f>IF(CZ!BJ28="ANO","YES",IF(CZ!BJ28="NE","NO",CZ!BJ28))</f>
        <v>---</v>
      </c>
      <c r="BJ28" s="694" t="str">
        <f>IF(CZ!BK28="ANO","YES",IF(CZ!BK28="NE","NO",CZ!BK28))</f>
        <v>---</v>
      </c>
      <c r="BK28" s="694">
        <f>IF(CZ!BL28="ANO","YES",IF(CZ!BL28="NE","NO",CZ!BL28))</f>
        <v>0</v>
      </c>
      <c r="BL28" s="694" t="str">
        <f>IF(CZ!BM28="ANO","YES",IF(CZ!BM28="NE","NO",CZ!BM28))</f>
        <v>NO</v>
      </c>
      <c r="BM28" s="694" t="str">
        <f>IF(CZ!BN28="ANO","YES",IF(CZ!BN28="NE","NO",CZ!BN28))</f>
        <v>---</v>
      </c>
      <c r="BN28" s="694">
        <f>IF(CZ!BO28="ANO","YES",IF(CZ!BO28="NE","NO",CZ!BO28))</f>
        <v>6</v>
      </c>
      <c r="BO28" s="694" t="str">
        <f>IF(CZ!BP28="ANO","YES",IF(CZ!BP28="NE","NO",CZ!BP28))</f>
        <v>---</v>
      </c>
      <c r="BP28" s="694" t="str">
        <f>IF(CZ!BQ28="ANO","YES",IF(CZ!BQ28="NE","NO",CZ!BQ28))</f>
        <v>---</v>
      </c>
      <c r="BQ28" s="694" t="str">
        <f>IF(CZ!BR28="ANO","YES",IF(CZ!BR28="NE","NO",CZ!BR28))</f>
        <v>---</v>
      </c>
      <c r="BR28" s="694" t="str">
        <f>IF(CZ!BS28="ANO","YES",IF(CZ!BS28="NE","NO",CZ!BS28))</f>
        <v>---</v>
      </c>
      <c r="BS28" s="694" t="str">
        <f>IF(CZ!BT28="ANO","YES",IF(CZ!BT28="NE","NO",CZ!BT28))</f>
        <v>---</v>
      </c>
      <c r="BT28" s="694">
        <f>IF(CZ!BU28="ANO","YES",IF(CZ!BU28="NE","NO",CZ!BU28))</f>
        <v>0</v>
      </c>
      <c r="BU28" s="694" t="str">
        <f>IF(CZ!BV28="ANO","YES",IF(CZ!BV28="NE","NO",CZ!BV28))</f>
        <v>NO</v>
      </c>
      <c r="BV28" s="694" t="str">
        <f>IF(CZ!BW28="ANO","YES",IF(CZ!BW28="NE","NO",CZ!BW28))</f>
        <v>---</v>
      </c>
      <c r="BW28" s="694">
        <f>IF(CZ!BX28="ANO","YES",IF(CZ!BX28="NE","NO",CZ!BX28))</f>
        <v>26</v>
      </c>
      <c r="BX28" s="694" t="str">
        <f>IF(CZ!BY28="ANO","YES",IF(CZ!BY28="NE","NO",CZ!BY28))</f>
        <v>---</v>
      </c>
      <c r="BY28" s="694" t="str">
        <f>IF(CZ!BZ28="ANO","YES",IF(CZ!BZ28="NE","NO",CZ!BZ28))</f>
        <v>---</v>
      </c>
      <c r="BZ28" s="694" t="str">
        <f>IF(CZ!CA28="ANO","YES",IF(CZ!CA28="NE","NO",CZ!CA28))</f>
        <v>---</v>
      </c>
      <c r="CA28" s="694" t="str">
        <f>IF(CZ!CB28="ANO","YES",IF(CZ!CB28="NE","NO",CZ!CB28))</f>
        <v>---</v>
      </c>
      <c r="CB28" s="694" t="str">
        <f>IF(CZ!CC28="ANO","YES",IF(CZ!CC28="NE","NO",CZ!CC28))</f>
        <v>---</v>
      </c>
      <c r="CC28" s="694">
        <f>IF(CZ!CD28="ANO","YES",IF(CZ!CD28="NE","NO",CZ!CD28))</f>
        <v>0</v>
      </c>
      <c r="CD28" s="694" t="str">
        <f>IF(CZ!CE28="ANO","YES",IF(CZ!CE28="NE","NO",CZ!CE28))</f>
        <v>NO</v>
      </c>
      <c r="CE28" s="694" t="str">
        <f>IF(CZ!CF28="ANO","YES",IF(CZ!CF28="NE","NO",CZ!CF28))</f>
        <v>---</v>
      </c>
      <c r="CF28" s="694" t="str">
        <f>IF(CZ!CG28="ANO","YES",IF(CZ!CG28="NE","NO",CZ!CG28))</f>
        <v>---</v>
      </c>
      <c r="CG28" s="694">
        <f>IF(CZ!CH28="ANO","YES",IF(CZ!CH28="NE","NO",CZ!CH28))</f>
        <v>0</v>
      </c>
      <c r="CH28" s="694">
        <f>IF(CZ!CI28="ANO","YES",IF(CZ!CI28="NE","NO",CZ!CI28))</f>
        <v>0</v>
      </c>
      <c r="CI28" s="694" t="str">
        <f>IF(CZ!CJ28="ANO","YES",IF(CZ!CJ28="NE","NO",CZ!CJ28))</f>
        <v>NO</v>
      </c>
      <c r="CJ28" s="694" t="str">
        <f>IF(CZ!CK28="ANO","YES",IF(CZ!CK28="NE","NO",CZ!CK28))</f>
        <v>---</v>
      </c>
      <c r="CK28" s="694" t="str">
        <f>IF(CZ!CL28="ANO","YES",IF(CZ!CL28="NE","NO",CZ!CL28))</f>
        <v>---</v>
      </c>
      <c r="CL28" s="694" t="str">
        <f>IF(CZ!CM28="ANO","YES",IF(CZ!CM28="NE","NO",CZ!CM28))</f>
        <v>---</v>
      </c>
      <c r="CM28" s="694" t="str">
        <f>IF(CZ!CN28="ANO","YES",IF(CZ!CN28="NE","NO",CZ!CN28))</f>
        <v>---</v>
      </c>
      <c r="CN28" s="694">
        <f>IF(CZ!CO28="ANO","YES",IF(CZ!CO28="NE","NO",CZ!CO28))</f>
        <v>0</v>
      </c>
      <c r="CO28" s="694" t="str">
        <f>IF(CZ!CP28="ANO","YES",IF(CZ!CP28="NE","NO",CZ!CP28))</f>
        <v>NO</v>
      </c>
      <c r="CP28" s="694">
        <f>IF(CZ!CQ28="ANO","YES",IF(CZ!CQ28="NE","NO",CZ!CQ28))</f>
        <v>0</v>
      </c>
      <c r="CQ28" s="694" t="str">
        <f>IF(CZ!CR28="ANO","YES",IF(CZ!CR28="NE","NO",CZ!CR28))</f>
        <v>NO</v>
      </c>
      <c r="CR28" s="694">
        <f>IF(CZ!CS28="ANO","YES",IF(CZ!CS28="NE","NO",CZ!CS28))</f>
        <v>0</v>
      </c>
      <c r="CS28" s="694" t="str">
        <f>IF(CZ!CT28="ANO","YES",IF(CZ!CT28="NE","NO",CZ!CT28))</f>
        <v>NO</v>
      </c>
      <c r="CT28" s="694" t="str">
        <f>IF(CZ!CU28="ANO","YES",IF(CZ!CU28="NE","NO",CZ!CU28))</f>
        <v>---</v>
      </c>
      <c r="CU28" s="694" t="str">
        <f>IF(CZ!CV28="ANO","YES",IF(CZ!CV28="NE","NO",CZ!CV28))</f>
        <v>---</v>
      </c>
      <c r="CV28" s="694">
        <f>IF(CZ!CW28="ANO","YES",IF(CZ!CW28="NE","NO",CZ!CW28))</f>
        <v>0</v>
      </c>
    </row>
    <row r="29" spans="1:100" s="354" customFormat="1" ht="15.6" customHeight="1" thickBot="1">
      <c r="A29" s="378"/>
      <c r="B29" s="410">
        <v>22</v>
      </c>
      <c r="C29" s="411">
        <v>172</v>
      </c>
      <c r="D29" s="696" t="s">
        <v>261</v>
      </c>
      <c r="E29" s="412" t="s">
        <v>1329</v>
      </c>
      <c r="F29" s="412" t="s">
        <v>1329</v>
      </c>
      <c r="G29" s="412" t="s">
        <v>1329</v>
      </c>
      <c r="H29" s="412" t="s">
        <v>2046</v>
      </c>
      <c r="I29" s="608">
        <v>43950</v>
      </c>
      <c r="J29" s="412"/>
      <c r="K29" s="413"/>
      <c r="L29" s="382" t="s">
        <v>1329</v>
      </c>
      <c r="M29" s="382" t="s">
        <v>1329</v>
      </c>
      <c r="N29" s="383" t="s">
        <v>258</v>
      </c>
      <c r="O29" s="384" t="s">
        <v>260</v>
      </c>
      <c r="P29" s="411" t="s">
        <v>258</v>
      </c>
      <c r="Q29" s="384" t="s">
        <v>262</v>
      </c>
      <c r="R29" s="385" t="s">
        <v>263</v>
      </c>
      <c r="S29" s="386" t="s">
        <v>264</v>
      </c>
      <c r="T29" s="387" t="s">
        <v>265</v>
      </c>
      <c r="U29" s="387" t="s">
        <v>266</v>
      </c>
      <c r="V29" s="388" t="s">
        <v>267</v>
      </c>
      <c r="W29" s="339"/>
      <c r="X29" s="781" t="str">
        <f>IF(CZ!Y29="ANO","YES","NO")</f>
        <v>YES</v>
      </c>
      <c r="Y29" s="781" t="str">
        <f>IF(CZ!Z29="Mimoevropská země","Non-European countries","European countries")</f>
        <v>Non-European countries</v>
      </c>
      <c r="Z29" s="781" t="str">
        <f>CZ!AA29</f>
        <v>2 kg</v>
      </c>
      <c r="AA29" s="781" t="str">
        <f>CZ!AB29</f>
        <v>D+12-14</v>
      </c>
      <c r="AB29" s="781">
        <f>CZ!AC29</f>
        <v>0</v>
      </c>
      <c r="AC29" s="781">
        <f>CZ!AD29</f>
        <v>0</v>
      </c>
      <c r="AD29" s="781" t="str">
        <f>IF(CZ!AE29="ANO","YES","NO")</f>
        <v>YES</v>
      </c>
      <c r="AE29" s="781" t="str">
        <f>IF(CZ!AF29="Mimoevropská země","Non-European countries","European countries")</f>
        <v>Non-European countries</v>
      </c>
      <c r="AF29" s="781" t="str">
        <f>CZ!AG29</f>
        <v>2 kg</v>
      </c>
      <c r="AG29" s="781" t="str">
        <f>CZ!AH29</f>
        <v>D+12-14</v>
      </c>
      <c r="AH29" s="781" t="str">
        <f>IF(CZ!AI29="ANO","YES",IF(CZ!AI29="NE","NO",CZ!AI29))</f>
        <v>YES</v>
      </c>
      <c r="AI29" s="781" t="str">
        <f>IF(CZ!AJ29="ANO","YES",IF(CZ!AJ29="ANO, jen s Dodejkou","YES, only with Certificate of Delivery",CZ!AJ29))</f>
        <v>YES, only with Certificate of Delivery</v>
      </c>
      <c r="AJ29" s="781" t="str">
        <f>CZ!AK29</f>
        <v>---</v>
      </c>
      <c r="AK29" s="781">
        <f>CZ!AL29</f>
        <v>0</v>
      </c>
      <c r="AL29" s="781">
        <f>CZ!AM29</f>
        <v>0</v>
      </c>
      <c r="AM29" s="781" t="str">
        <f>IF(CZ!AN29="ANO","YES",IF(CZ!AN29="NE","NO",CZ!AN29))</f>
        <v>NO</v>
      </c>
      <c r="AN29" s="781" t="str">
        <f>CZ!AO29</f>
        <v>---</v>
      </c>
      <c r="AO29" s="781" t="str">
        <f>IF(CZ!AP29="Mimoevropská země","Non-European countries",IF(CZ!AP29="Evropská země","European countries",CZ!AP29))</f>
        <v>---</v>
      </c>
      <c r="AP29" s="781" t="str">
        <f>CZ!AQ29</f>
        <v>---</v>
      </c>
      <c r="AQ29" s="781" t="str">
        <f>CZ!AR29</f>
        <v>---</v>
      </c>
      <c r="AR29" s="781" t="str">
        <f>IF(CZ!AS29="ANO","YES",IF(CZ!AS29="NE","NO",CZ!AS29))</f>
        <v>---</v>
      </c>
      <c r="AS29" s="781" t="str">
        <f>IF(CZ!AT29="ANO","YES",IF(CZ!AT29="ANO, jen s Dodejkou","YES, only with Certificate of Delivery",CZ!AT29))</f>
        <v>---</v>
      </c>
      <c r="AT29" s="781" t="str">
        <f>CZ!AU29</f>
        <v>---</v>
      </c>
      <c r="AU29" s="781">
        <f>CZ!AV29</f>
        <v>0</v>
      </c>
      <c r="AV29" s="781" t="str">
        <f>IF(CZ!AW29="ANO","YES",IF(CZ!AW29="NE","NO",CZ!AW29))</f>
        <v>YES</v>
      </c>
      <c r="AW29" s="781">
        <f>CZ!AX29</f>
        <v>8</v>
      </c>
      <c r="AX29" s="781" t="str">
        <f>CZ!AY29</f>
        <v>30 kg</v>
      </c>
      <c r="AY29" s="781" t="str">
        <f>CZ!AZ29</f>
        <v>D+15-17</v>
      </c>
      <c r="AZ29" s="781" t="str">
        <f>IF(CZ!BA29="ANO","YES",IF(CZ!BA29="NE","NO",CZ!BA29))</f>
        <v>---</v>
      </c>
      <c r="BA29" s="781" t="str">
        <f>CZ!BB29</f>
        <v>---</v>
      </c>
      <c r="BB29" s="781" t="str">
        <f>IF(CZ!BC29="ANO","YES",IF(CZ!BC29="NE","NO",CZ!BC29))</f>
        <v>---</v>
      </c>
      <c r="BC29" s="781">
        <f>CZ!BD29</f>
        <v>0</v>
      </c>
      <c r="BD29" s="781" t="str">
        <f>IF(CZ!BE29="ANO","YES",IF(CZ!BE29="NE","NO",CZ!BE29))</f>
        <v>YES</v>
      </c>
      <c r="BE29" s="781">
        <f>CZ!BF29</f>
        <v>28</v>
      </c>
      <c r="BF29" s="781" t="str">
        <f>CZ!BG29</f>
        <v>30 kg</v>
      </c>
      <c r="BG29" s="781" t="str">
        <f>CZ!BH29</f>
        <v>D+50-80</v>
      </c>
      <c r="BH29" s="781" t="str">
        <f>IF(CZ!BI29="ANO","YES",IF(CZ!BI29="NE","NO",CZ!BI29))</f>
        <v>---</v>
      </c>
      <c r="BI29" s="781" t="str">
        <f>IF(CZ!BJ29="ANO","YES",IF(CZ!BJ29="NE","NO",CZ!BJ29))</f>
        <v>---</v>
      </c>
      <c r="BJ29" s="781" t="str">
        <f>IF(CZ!BK29="ANO","YES",IF(CZ!BK29="NE","NO",CZ!BK29))</f>
        <v>---</v>
      </c>
      <c r="BK29" s="781">
        <f>IF(CZ!BL29="ANO","YES",IF(CZ!BL29="NE","NO",CZ!BL29))</f>
        <v>0</v>
      </c>
      <c r="BL29" s="781" t="str">
        <f>IF(CZ!BM29="ANO","YES",IF(CZ!BM29="NE","NO",CZ!BM29))</f>
        <v>NO</v>
      </c>
      <c r="BM29" s="781" t="str">
        <f>IF(CZ!BN29="ANO","YES",IF(CZ!BN29="NE","NO",CZ!BN29))</f>
        <v>---</v>
      </c>
      <c r="BN29" s="781">
        <f>IF(CZ!BO29="ANO","YES",IF(CZ!BO29="NE","NO",CZ!BO29))</f>
        <v>8</v>
      </c>
      <c r="BO29" s="781" t="str">
        <f>IF(CZ!BP29="ANO","YES",IF(CZ!BP29="NE","NO",CZ!BP29))</f>
        <v>---</v>
      </c>
      <c r="BP29" s="781" t="str">
        <f>IF(CZ!BQ29="ANO","YES",IF(CZ!BQ29="NE","NO",CZ!BQ29))</f>
        <v>---</v>
      </c>
      <c r="BQ29" s="781" t="str">
        <f>IF(CZ!BR29="ANO","YES",IF(CZ!BR29="NE","NO",CZ!BR29))</f>
        <v>---</v>
      </c>
      <c r="BR29" s="781" t="str">
        <f>IF(CZ!BS29="ANO","YES",IF(CZ!BS29="NE","NO",CZ!BS29))</f>
        <v>---</v>
      </c>
      <c r="BS29" s="781" t="str">
        <f>IF(CZ!BT29="ANO","YES",IF(CZ!BT29="NE","NO",CZ!BT29))</f>
        <v>---</v>
      </c>
      <c r="BT29" s="781">
        <f>IF(CZ!BU29="ANO","YES",IF(CZ!BU29="NE","NO",CZ!BU29))</f>
        <v>0</v>
      </c>
      <c r="BU29" s="781" t="str">
        <f>IF(CZ!BV29="ANO","YES",IF(CZ!BV29="NE","NO",CZ!BV29))</f>
        <v>NO</v>
      </c>
      <c r="BV29" s="781" t="str">
        <f>IF(CZ!BW29="ANO","YES",IF(CZ!BW29="NE","NO",CZ!BW29))</f>
        <v>---</v>
      </c>
      <c r="BW29" s="781">
        <f>IF(CZ!BX29="ANO","YES",IF(CZ!BX29="NE","NO",CZ!BX29))</f>
        <v>28</v>
      </c>
      <c r="BX29" s="781" t="str">
        <f>IF(CZ!BY29="ANO","YES",IF(CZ!BY29="NE","NO",CZ!BY29))</f>
        <v>---</v>
      </c>
      <c r="BY29" s="781" t="str">
        <f>IF(CZ!BZ29="ANO","YES",IF(CZ!BZ29="NE","NO",CZ!BZ29))</f>
        <v>---</v>
      </c>
      <c r="BZ29" s="781" t="str">
        <f>IF(CZ!CA29="ANO","YES",IF(CZ!CA29="NE","NO",CZ!CA29))</f>
        <v>---</v>
      </c>
      <c r="CA29" s="781" t="str">
        <f>IF(CZ!CB29="ANO","YES",IF(CZ!CB29="NE","NO",CZ!CB29))</f>
        <v>---</v>
      </c>
      <c r="CB29" s="781" t="str">
        <f>IF(CZ!CC29="ANO","YES",IF(CZ!CC29="NE","NO",CZ!CC29))</f>
        <v>---</v>
      </c>
      <c r="CC29" s="781">
        <f>IF(CZ!CD29="ANO","YES",IF(CZ!CD29="NE","NO",CZ!CD29))</f>
        <v>0</v>
      </c>
      <c r="CD29" s="781" t="str">
        <f>IF(CZ!CE29="ANO","YES",IF(CZ!CE29="NE","NO",CZ!CE29))</f>
        <v>NO</v>
      </c>
      <c r="CE29" s="781">
        <f>IF(CZ!CF29="ANO","YES",IF(CZ!CF29="NE","NO",CZ!CF29))</f>
        <v>106</v>
      </c>
      <c r="CF29" s="781" t="str">
        <f>IF(CZ!CG29="ANO","YES",IF(CZ!CG29="NE","NO",CZ!CG29))</f>
        <v>30 kg</v>
      </c>
      <c r="CG29" s="781">
        <f>IF(CZ!CH29="ANO","YES",IF(CZ!CH29="NE","NO",CZ!CH29))</f>
        <v>0</v>
      </c>
      <c r="CH29" s="781">
        <f>IF(CZ!CI29="ANO","YES",IF(CZ!CI29="NE","NO",CZ!CI29))</f>
        <v>0</v>
      </c>
      <c r="CI29" s="781" t="str">
        <f>IF(CZ!CJ29="ANO","YES",IF(CZ!CJ29="NE","NO",CZ!CJ29))</f>
        <v>NO</v>
      </c>
      <c r="CJ29" s="781" t="str">
        <f>IF(CZ!CK29="ANO","YES",IF(CZ!CK29="NE","NO",CZ!CK29))</f>
        <v>---</v>
      </c>
      <c r="CK29" s="781" t="str">
        <f>IF(CZ!CL29="ANO","YES",IF(CZ!CL29="NE","NO",CZ!CL29))</f>
        <v>---</v>
      </c>
      <c r="CL29" s="781" t="str">
        <f>IF(CZ!CM29="ANO","YES",IF(CZ!CM29="NE","NO",CZ!CM29))</f>
        <v>---</v>
      </c>
      <c r="CM29" s="781" t="str">
        <f>IF(CZ!CN29="ANO","YES",IF(CZ!CN29="NE","NO",CZ!CN29))</f>
        <v>---</v>
      </c>
      <c r="CN29" s="781">
        <f>IF(CZ!CO29="ANO","YES",IF(CZ!CO29="NE","NO",CZ!CO29))</f>
        <v>0</v>
      </c>
      <c r="CO29" s="781" t="str">
        <f>IF(CZ!CP29="ANO","YES",IF(CZ!CP29="NE","NO",CZ!CP29))</f>
        <v>NO</v>
      </c>
      <c r="CP29" s="781">
        <f>IF(CZ!CQ29="ANO","YES",IF(CZ!CQ29="NE","NO",CZ!CQ29))</f>
        <v>0</v>
      </c>
      <c r="CQ29" s="781" t="str">
        <f>IF(CZ!CR29="ANO","YES",IF(CZ!CR29="NE","NO",CZ!CR29))</f>
        <v>NO</v>
      </c>
      <c r="CR29" s="781">
        <f>IF(CZ!CS29="ANO","YES",IF(CZ!CS29="NE","NO",CZ!CS29))</f>
        <v>0</v>
      </c>
      <c r="CS29" s="781" t="str">
        <f>IF(CZ!CT29="ANO","YES",IF(CZ!CT29="NE","NO",CZ!CT29))</f>
        <v>NO</v>
      </c>
      <c r="CT29" s="781" t="str">
        <f>IF(CZ!CU29="ANO","YES",IF(CZ!CU29="NE","NO",CZ!CU29))</f>
        <v>---</v>
      </c>
      <c r="CU29" s="781" t="str">
        <f>IF(CZ!CV29="ANO","YES",IF(CZ!CV29="NE","NO",CZ!CV29))</f>
        <v>---</v>
      </c>
      <c r="CV29" s="781">
        <f>IF(CZ!CW29="ANO","YES",IF(CZ!CW29="NE","NO",CZ!CW29))</f>
        <v>0</v>
      </c>
    </row>
    <row r="30" spans="1:100" s="354" customFormat="1" ht="15.6" customHeight="1" thickBot="1">
      <c r="A30" s="378" t="s">
        <v>2047</v>
      </c>
      <c r="B30" s="355">
        <v>23</v>
      </c>
      <c r="C30" s="356">
        <v>173</v>
      </c>
      <c r="D30" s="699" t="s">
        <v>272</v>
      </c>
      <c r="E30" s="330" t="s">
        <v>1329</v>
      </c>
      <c r="F30" s="330" t="s">
        <v>2046</v>
      </c>
      <c r="G30" s="330" t="s">
        <v>2046</v>
      </c>
      <c r="H30" s="330" t="s">
        <v>55</v>
      </c>
      <c r="I30" s="330">
        <v>43922</v>
      </c>
      <c r="J30" s="330"/>
      <c r="K30" s="330"/>
      <c r="L30" s="332" t="s">
        <v>1329</v>
      </c>
      <c r="M30" s="332" t="s">
        <v>1329</v>
      </c>
      <c r="N30" s="333" t="s">
        <v>270</v>
      </c>
      <c r="O30" s="334" t="s">
        <v>271</v>
      </c>
      <c r="P30" s="357" t="s">
        <v>270</v>
      </c>
      <c r="Q30" s="334" t="s">
        <v>273</v>
      </c>
      <c r="R30" s="335" t="s">
        <v>274</v>
      </c>
      <c r="S30" s="336" t="s">
        <v>275</v>
      </c>
      <c r="T30" s="337" t="s">
        <v>276</v>
      </c>
      <c r="U30" s="337" t="s">
        <v>277</v>
      </c>
      <c r="V30" s="338" t="s">
        <v>278</v>
      </c>
      <c r="W30" s="339"/>
      <c r="X30" s="694" t="str">
        <f>IF(CZ!Y30="ANO","YES","NO")</f>
        <v>YES</v>
      </c>
      <c r="Y30" s="694" t="str">
        <f>IF(CZ!Z30="Mimoevropská země","Non-European countries","European countries")</f>
        <v>Non-European countries</v>
      </c>
      <c r="Z30" s="694" t="str">
        <f>CZ!AA30</f>
        <v>2 kg</v>
      </c>
      <c r="AA30" s="694" t="str">
        <f>CZ!AB30</f>
        <v>D+10-12</v>
      </c>
      <c r="AB30" s="694">
        <f>CZ!AC30</f>
        <v>0</v>
      </c>
      <c r="AC30" s="694">
        <f>CZ!AD30</f>
        <v>0</v>
      </c>
      <c r="AD30" s="694" t="str">
        <f>IF(CZ!AE30="ANO","YES","NO")</f>
        <v>YES</v>
      </c>
      <c r="AE30" s="694" t="str">
        <f>IF(CZ!AF30="Mimoevropská země","Non-European countries","European countries")</f>
        <v>Non-European countries</v>
      </c>
      <c r="AF30" s="694" t="str">
        <f>CZ!AG30</f>
        <v>2 kg</v>
      </c>
      <c r="AG30" s="694" t="str">
        <f>CZ!AH30</f>
        <v>D+10-12</v>
      </c>
      <c r="AH30" s="694" t="str">
        <f>IF(CZ!AI30="ANO","YES",IF(CZ!AI30="NE","NO",CZ!AI30))</f>
        <v>YES</v>
      </c>
      <c r="AI30" s="694" t="str">
        <f>IF(CZ!AJ30="ANO","YES",IF(CZ!AJ30="ANO, jen s Dodejkou","YES, only with Certificate of Delivery",CZ!AJ30))</f>
        <v>YES, only with Certificate of Delivery</v>
      </c>
      <c r="AJ30" s="694" t="str">
        <f>CZ!AK30</f>
        <v>---</v>
      </c>
      <c r="AK30" s="694">
        <f>CZ!AL30</f>
        <v>0</v>
      </c>
      <c r="AL30" s="694">
        <f>CZ!AM30</f>
        <v>0</v>
      </c>
      <c r="AM30" s="694" t="str">
        <f>IF(CZ!AN30="ANO","YES",IF(CZ!AN30="NE","NO",CZ!AN30))</f>
        <v>NO</v>
      </c>
      <c r="AN30" s="694" t="str">
        <f>CZ!AO30</f>
        <v>---</v>
      </c>
      <c r="AO30" s="694" t="str">
        <f>IF(CZ!AP30="Mimoevropská země","Non-European countries",IF(CZ!AP30="Evropská země","European countries",CZ!AP30))</f>
        <v>---</v>
      </c>
      <c r="AP30" s="694" t="str">
        <f>CZ!AQ30</f>
        <v>---</v>
      </c>
      <c r="AQ30" s="694" t="str">
        <f>CZ!AR30</f>
        <v>---</v>
      </c>
      <c r="AR30" s="694" t="str">
        <f>IF(CZ!AS30="ANO","YES",IF(CZ!AS30="NE","NO",CZ!AS30))</f>
        <v>---</v>
      </c>
      <c r="AS30" s="694" t="str">
        <f>IF(CZ!AT30="ANO","YES",IF(CZ!AT30="ANO, jen s Dodejkou","YES, only with Certificate of Delivery",CZ!AT30))</f>
        <v>---</v>
      </c>
      <c r="AT30" s="694" t="str">
        <f>CZ!AU30</f>
        <v>---</v>
      </c>
      <c r="AU30" s="694">
        <f>CZ!AV30</f>
        <v>0</v>
      </c>
      <c r="AV30" s="694" t="str">
        <f>IF(CZ!AW30="ANO","YES",IF(CZ!AW30="NE","NO",CZ!AW30))</f>
        <v>NO</v>
      </c>
      <c r="AW30" s="694">
        <f>CZ!AX30</f>
        <v>8</v>
      </c>
      <c r="AX30" s="694" t="str">
        <f>CZ!AY30</f>
        <v>20 kg</v>
      </c>
      <c r="AY30" s="694" t="str">
        <f>CZ!AZ30</f>
        <v>D+13-15</v>
      </c>
      <c r="AZ30" s="694" t="str">
        <f>IF(CZ!BA30="ANO","YES",IF(CZ!BA30="NE","NO",CZ!BA30))</f>
        <v>---</v>
      </c>
      <c r="BA30" s="694" t="str">
        <f>CZ!BB30</f>
        <v>---</v>
      </c>
      <c r="BB30" s="694" t="str">
        <f>IF(CZ!BC30="ANO","YES",IF(CZ!BC30="NE","NO",CZ!BC30))</f>
        <v>---</v>
      </c>
      <c r="BC30" s="694">
        <f>CZ!BD30</f>
        <v>0</v>
      </c>
      <c r="BD30" s="694" t="str">
        <f>IF(CZ!BE30="ANO","YES",IF(CZ!BE30="NE","NO",CZ!BE30))</f>
        <v>NO</v>
      </c>
      <c r="BE30" s="694">
        <f>CZ!BF30</f>
        <v>28</v>
      </c>
      <c r="BF30" s="694" t="str">
        <f>CZ!BG30</f>
        <v>20 kg</v>
      </c>
      <c r="BG30" s="694" t="str">
        <f>CZ!BH30</f>
        <v>D+50-80</v>
      </c>
      <c r="BH30" s="694" t="str">
        <f>IF(CZ!BI30="ANO","YES",IF(CZ!BI30="NE","NO",CZ!BI30))</f>
        <v>---</v>
      </c>
      <c r="BI30" s="694" t="str">
        <f>IF(CZ!BJ30="ANO","YES",IF(CZ!BJ30="NE","NO",CZ!BJ30))</f>
        <v>---</v>
      </c>
      <c r="BJ30" s="694" t="str">
        <f>IF(CZ!BK30="ANO","YES",IF(CZ!BK30="NE","NO",CZ!BK30))</f>
        <v>---</v>
      </c>
      <c r="BK30" s="694">
        <f>IF(CZ!BL30="ANO","YES",IF(CZ!BL30="NE","NO",CZ!BL30))</f>
        <v>0</v>
      </c>
      <c r="BL30" s="694" t="str">
        <f>IF(CZ!BM30="ANO","YES",IF(CZ!BM30="NE","NO",CZ!BM30))</f>
        <v>NO</v>
      </c>
      <c r="BM30" s="694" t="str">
        <f>IF(CZ!BN30="ANO","YES",IF(CZ!BN30="NE","NO",CZ!BN30))</f>
        <v>---</v>
      </c>
      <c r="BN30" s="694">
        <f>IF(CZ!BO30="ANO","YES",IF(CZ!BO30="NE","NO",CZ!BO30))</f>
        <v>8</v>
      </c>
      <c r="BO30" s="694" t="str">
        <f>IF(CZ!BP30="ANO","YES",IF(CZ!BP30="NE","NO",CZ!BP30))</f>
        <v>---</v>
      </c>
      <c r="BP30" s="694" t="str">
        <f>IF(CZ!BQ30="ANO","YES",IF(CZ!BQ30="NE","NO",CZ!BQ30))</f>
        <v>---</v>
      </c>
      <c r="BQ30" s="694" t="str">
        <f>IF(CZ!BR30="ANO","YES",IF(CZ!BR30="NE","NO",CZ!BR30))</f>
        <v>---</v>
      </c>
      <c r="BR30" s="694" t="str">
        <f>IF(CZ!BS30="ANO","YES",IF(CZ!BS30="NE","NO",CZ!BS30))</f>
        <v>---</v>
      </c>
      <c r="BS30" s="694" t="str">
        <f>IF(CZ!BT30="ANO","YES",IF(CZ!BT30="NE","NO",CZ!BT30))</f>
        <v>---</v>
      </c>
      <c r="BT30" s="694">
        <f>IF(CZ!BU30="ANO","YES",IF(CZ!BU30="NE","NO",CZ!BU30))</f>
        <v>0</v>
      </c>
      <c r="BU30" s="694" t="str">
        <f>IF(CZ!BV30="ANO","YES",IF(CZ!BV30="NE","NO",CZ!BV30))</f>
        <v>NO</v>
      </c>
      <c r="BV30" s="694" t="str">
        <f>IF(CZ!BW30="ANO","YES",IF(CZ!BW30="NE","NO",CZ!BW30))</f>
        <v>---</v>
      </c>
      <c r="BW30" s="694">
        <f>IF(CZ!BX30="ANO","YES",IF(CZ!BX30="NE","NO",CZ!BX30))</f>
        <v>28</v>
      </c>
      <c r="BX30" s="694" t="str">
        <f>IF(CZ!BY30="ANO","YES",IF(CZ!BY30="NE","NO",CZ!BY30))</f>
        <v>---</v>
      </c>
      <c r="BY30" s="694" t="str">
        <f>IF(CZ!BZ30="ANO","YES",IF(CZ!BZ30="NE","NO",CZ!BZ30))</f>
        <v>---</v>
      </c>
      <c r="BZ30" s="694" t="str">
        <f>IF(CZ!CA30="ANO","YES",IF(CZ!CA30="NE","NO",CZ!CA30))</f>
        <v>---</v>
      </c>
      <c r="CA30" s="694" t="str">
        <f>IF(CZ!CB30="ANO","YES",IF(CZ!CB30="NE","NO",CZ!CB30))</f>
        <v>---</v>
      </c>
      <c r="CB30" s="694" t="str">
        <f>IF(CZ!CC30="ANO","YES",IF(CZ!CC30="NE","NO",CZ!CC30))</f>
        <v>---</v>
      </c>
      <c r="CC30" s="694">
        <f>IF(CZ!CD30="ANO","YES",IF(CZ!CD30="NE","NO",CZ!CD30))</f>
        <v>0</v>
      </c>
      <c r="CD30" s="694" t="str">
        <f>IF(CZ!CE30="ANO","YES",IF(CZ!CE30="NE","NO",CZ!CE30))</f>
        <v>NO</v>
      </c>
      <c r="CE30" s="694" t="str">
        <f>IF(CZ!CF30="ANO","YES",IF(CZ!CF30="NE","NO",CZ!CF30))</f>
        <v>---</v>
      </c>
      <c r="CF30" s="694" t="str">
        <f>IF(CZ!CG30="ANO","YES",IF(CZ!CG30="NE","NO",CZ!CG30))</f>
        <v>---</v>
      </c>
      <c r="CG30" s="694">
        <f>IF(CZ!CH30="ANO","YES",IF(CZ!CH30="NE","NO",CZ!CH30))</f>
        <v>0</v>
      </c>
      <c r="CH30" s="694">
        <f>IF(CZ!CI30="ANO","YES",IF(CZ!CI30="NE","NO",CZ!CI30))</f>
        <v>0</v>
      </c>
      <c r="CI30" s="694" t="str">
        <f>IF(CZ!CJ30="ANO","YES",IF(CZ!CJ30="NE","NO",CZ!CJ30))</f>
        <v>NO</v>
      </c>
      <c r="CJ30" s="694" t="str">
        <f>IF(CZ!CK30="ANO","YES",IF(CZ!CK30="NE","NO",CZ!CK30))</f>
        <v>---</v>
      </c>
      <c r="CK30" s="694" t="str">
        <f>IF(CZ!CL30="ANO","YES",IF(CZ!CL30="NE","NO",CZ!CL30))</f>
        <v>---</v>
      </c>
      <c r="CL30" s="694" t="str">
        <f>IF(CZ!CM30="ANO","YES",IF(CZ!CM30="NE","NO",CZ!CM30))</f>
        <v>---</v>
      </c>
      <c r="CM30" s="694" t="str">
        <f>IF(CZ!CN30="ANO","YES",IF(CZ!CN30="NE","NO",CZ!CN30))</f>
        <v>---</v>
      </c>
      <c r="CN30" s="694">
        <f>IF(CZ!CO30="ANO","YES",IF(CZ!CO30="NE","NO",CZ!CO30))</f>
        <v>0</v>
      </c>
      <c r="CO30" s="694" t="str">
        <f>IF(CZ!CP30="ANO","YES",IF(CZ!CP30="NE","NO",CZ!CP30))</f>
        <v>NO</v>
      </c>
      <c r="CP30" s="694">
        <f>IF(CZ!CQ30="ANO","YES",IF(CZ!CQ30="NE","NO",CZ!CQ30))</f>
        <v>0</v>
      </c>
      <c r="CQ30" s="694" t="str">
        <f>IF(CZ!CR30="ANO","YES",IF(CZ!CR30="NE","NO",CZ!CR30))</f>
        <v>NO</v>
      </c>
      <c r="CR30" s="694">
        <f>IF(CZ!CS30="ANO","YES",IF(CZ!CS30="NE","NO",CZ!CS30))</f>
        <v>0</v>
      </c>
      <c r="CS30" s="694" t="str">
        <f>IF(CZ!CT30="ANO","YES",IF(CZ!CT30="NE","NO",CZ!CT30))</f>
        <v>NO</v>
      </c>
      <c r="CT30" s="694" t="str">
        <f>IF(CZ!CU30="ANO","YES",IF(CZ!CU30="NE","NO",CZ!CU30))</f>
        <v>---</v>
      </c>
      <c r="CU30" s="694" t="str">
        <f>IF(CZ!CV30="ANO","YES",IF(CZ!CV30="NE","NO",CZ!CV30))</f>
        <v>---</v>
      </c>
      <c r="CV30" s="694">
        <f>IF(CZ!CW30="ANO","YES",IF(CZ!CW30="NE","NO",CZ!CW30))</f>
        <v>0</v>
      </c>
    </row>
    <row r="31" spans="1:100" s="354" customFormat="1" ht="15.6" customHeight="1" thickBot="1">
      <c r="A31" s="378"/>
      <c r="B31" s="410">
        <v>24</v>
      </c>
      <c r="C31" s="411">
        <v>174</v>
      </c>
      <c r="D31" s="696" t="s">
        <v>280</v>
      </c>
      <c r="E31" s="412" t="s">
        <v>1329</v>
      </c>
      <c r="F31" s="412" t="s">
        <v>1329</v>
      </c>
      <c r="G31" s="412" t="s">
        <v>1329</v>
      </c>
      <c r="H31" s="412" t="s">
        <v>1329</v>
      </c>
      <c r="I31" s="608">
        <v>43910</v>
      </c>
      <c r="J31" s="412" t="s">
        <v>2046</v>
      </c>
      <c r="K31" s="413">
        <v>44001</v>
      </c>
      <c r="L31" s="382" t="s">
        <v>1329</v>
      </c>
      <c r="M31" s="382" t="s">
        <v>2046</v>
      </c>
      <c r="N31" s="383" t="s">
        <v>279</v>
      </c>
      <c r="O31" s="384" t="s">
        <v>279</v>
      </c>
      <c r="P31" s="411" t="s">
        <v>279</v>
      </c>
      <c r="Q31" s="384" t="s">
        <v>280</v>
      </c>
      <c r="R31" s="385" t="s">
        <v>281</v>
      </c>
      <c r="S31" s="386" t="s">
        <v>282</v>
      </c>
      <c r="T31" s="387" t="s">
        <v>283</v>
      </c>
      <c r="U31" s="387" t="s">
        <v>284</v>
      </c>
      <c r="V31" s="388" t="s">
        <v>285</v>
      </c>
      <c r="W31" s="339"/>
      <c r="X31" s="781" t="str">
        <f>IF(CZ!Y31="ANO","YES","NO")</f>
        <v>YES</v>
      </c>
      <c r="Y31" s="781" t="str">
        <f>IF(CZ!Z31="Mimoevropská země","Non-European countries","European countries")</f>
        <v>European countries</v>
      </c>
      <c r="Z31" s="781" t="str">
        <f>CZ!AA31</f>
        <v>2 kg</v>
      </c>
      <c r="AA31" s="781" t="str">
        <f>CZ!AB31</f>
        <v>D+4-6</v>
      </c>
      <c r="AB31" s="781">
        <f>CZ!AC31</f>
        <v>0</v>
      </c>
      <c r="AC31" s="781">
        <f>CZ!AD31</f>
        <v>0</v>
      </c>
      <c r="AD31" s="781" t="str">
        <f>IF(CZ!AE31="ANO","YES","NO")</f>
        <v>YES</v>
      </c>
      <c r="AE31" s="781" t="str">
        <f>IF(CZ!AF31="Mimoevropská země","Non-European countries","European countries")</f>
        <v>European countries</v>
      </c>
      <c r="AF31" s="781" t="str">
        <f>CZ!AG31</f>
        <v>2 kg</v>
      </c>
      <c r="AG31" s="781" t="str">
        <f>CZ!AH31</f>
        <v>D+4-6</v>
      </c>
      <c r="AH31" s="781" t="str">
        <f>IF(CZ!AI31="ANO","YES",IF(CZ!AI31="NE","NO",CZ!AI31))</f>
        <v>YES</v>
      </c>
      <c r="AI31" s="781" t="str">
        <f>IF(CZ!AJ31="ANO","YES",IF(CZ!AJ31="ANO, jen s Dodejkou","YES, only with Certificate of Delivery",CZ!AJ31))</f>
        <v>YES, only with Certificate of Delivery</v>
      </c>
      <c r="AJ31" s="781" t="str">
        <f>CZ!AK31</f>
        <v>---</v>
      </c>
      <c r="AK31" s="781">
        <f>CZ!AL31</f>
        <v>0</v>
      </c>
      <c r="AL31" s="781">
        <f>CZ!AM31</f>
        <v>0</v>
      </c>
      <c r="AM31" s="781" t="str">
        <f>IF(CZ!AN31="ANO","YES",IF(CZ!AN31="NE","NO",CZ!AN31))</f>
        <v>YES</v>
      </c>
      <c r="AN31" s="781">
        <f>CZ!AO31</f>
        <v>122146</v>
      </c>
      <c r="AO31" s="781" t="str">
        <f>IF(CZ!AP31="Mimoevropská země","Non-European countries",IF(CZ!AP31="Evropská země","European countries",CZ!AP31))</f>
        <v>European countries</v>
      </c>
      <c r="AP31" s="781" t="str">
        <f>CZ!AQ31</f>
        <v>2 kg</v>
      </c>
      <c r="AQ31" s="781" t="str">
        <f>CZ!AR31</f>
        <v>D+4-6</v>
      </c>
      <c r="AR31" s="781" t="str">
        <f>IF(CZ!AS31="ANO","YES",IF(CZ!AS31="NE","NO",CZ!AS31))</f>
        <v>YES</v>
      </c>
      <c r="AS31" s="781" t="str">
        <f>IF(CZ!AT31="ANO","YES",IF(CZ!AT31="ANO, jen s Dodejkou","YES, only with Certificate of Delivery",CZ!AT31))</f>
        <v>YES, only with Certificate of Delivery</v>
      </c>
      <c r="AT31" s="781" t="str">
        <f>CZ!AU31</f>
        <v>---</v>
      </c>
      <c r="AU31" s="781">
        <f>CZ!AV31</f>
        <v>0</v>
      </c>
      <c r="AV31" s="781" t="str">
        <f>IF(CZ!AW31="ANO","YES",IF(CZ!AW31="NE","NO",CZ!AW31))</f>
        <v>YES</v>
      </c>
      <c r="AW31" s="781">
        <f>CZ!AX31</f>
        <v>3</v>
      </c>
      <c r="AX31" s="781" t="str">
        <f>CZ!AY31</f>
        <v>30 kg</v>
      </c>
      <c r="AY31" s="781" t="str">
        <f>CZ!AZ31</f>
        <v>D+7-9</v>
      </c>
      <c r="AZ31" s="781" t="str">
        <f>IF(CZ!BA31="ANO","YES",IF(CZ!BA31="NE","NO",CZ!BA31))</f>
        <v>---</v>
      </c>
      <c r="BA31" s="781" t="str">
        <f>CZ!BB31</f>
        <v>---</v>
      </c>
      <c r="BB31" s="781" t="str">
        <f>IF(CZ!BC31="ANO","YES",IF(CZ!BC31="NE","NO",CZ!BC31))</f>
        <v>YES</v>
      </c>
      <c r="BC31" s="781">
        <f>CZ!BD31</f>
        <v>0</v>
      </c>
      <c r="BD31" s="781" t="str">
        <f>IF(CZ!BE31="ANO","YES",IF(CZ!BE31="NE","NO",CZ!BE31))</f>
        <v>YES</v>
      </c>
      <c r="BE31" s="781">
        <f>CZ!BF31</f>
        <v>23</v>
      </c>
      <c r="BF31" s="781" t="str">
        <f>CZ!BG31</f>
        <v>30 kg</v>
      </c>
      <c r="BG31" s="781" t="str">
        <f>CZ!BH31</f>
        <v>D+9-11</v>
      </c>
      <c r="BH31" s="781" t="str">
        <f>IF(CZ!BI31="ANO","YES",IF(CZ!BI31="NE","NO",CZ!BI31))</f>
        <v>---</v>
      </c>
      <c r="BI31" s="781" t="str">
        <f>IF(CZ!BJ31="ANO","YES",IF(CZ!BJ31="NE","NO",CZ!BJ31))</f>
        <v>---</v>
      </c>
      <c r="BJ31" s="781" t="str">
        <f>IF(CZ!BK31="ANO","YES",IF(CZ!BK31="NE","NO",CZ!BK31))</f>
        <v>YES</v>
      </c>
      <c r="BK31" s="781">
        <f>IF(CZ!BL31="ANO","YES",IF(CZ!BL31="NE","NO",CZ!BL31))</f>
        <v>0</v>
      </c>
      <c r="BL31" s="781" t="str">
        <f>IF(CZ!BM31="ANO","YES",IF(CZ!BM31="NE","NO",CZ!BM31))</f>
        <v>YES</v>
      </c>
      <c r="BM31" s="781">
        <f>IF(CZ!BN31="ANO","YES",IF(CZ!BN31="NE","NO",CZ!BN31))</f>
        <v>122146</v>
      </c>
      <c r="BN31" s="781">
        <f>IF(CZ!BO31="ANO","YES",IF(CZ!BO31="NE","NO",CZ!BO31))</f>
        <v>3</v>
      </c>
      <c r="BO31" s="781" t="str">
        <f>IF(CZ!BP31="ANO","YES",IF(CZ!BP31="NE","NO",CZ!BP31))</f>
        <v>30 kg</v>
      </c>
      <c r="BP31" s="781" t="str">
        <f>IF(CZ!BQ31="ANO","YES",IF(CZ!BQ31="NE","NO",CZ!BQ31))</f>
        <v>D+9-11</v>
      </c>
      <c r="BQ31" s="781" t="str">
        <f>IF(CZ!BR31="ANO","YES",IF(CZ!BR31="NE","NO",CZ!BR31))</f>
        <v>---</v>
      </c>
      <c r="BR31" s="781" t="str">
        <f>IF(CZ!BS31="ANO","YES",IF(CZ!BS31="NE","NO",CZ!BS31))</f>
        <v>---</v>
      </c>
      <c r="BS31" s="781" t="str">
        <f>IF(CZ!BT31="ANO","YES",IF(CZ!BT31="NE","NO",CZ!BT31))</f>
        <v>YES</v>
      </c>
      <c r="BT31" s="781">
        <f>IF(CZ!BU31="ANO","YES",IF(CZ!BU31="NE","NO",CZ!BU31))</f>
        <v>0</v>
      </c>
      <c r="BU31" s="781" t="str">
        <f>IF(CZ!BV31="ANO","YES",IF(CZ!BV31="NE","NO",CZ!BV31))</f>
        <v>YES</v>
      </c>
      <c r="BV31" s="781">
        <f>IF(CZ!BW31="ANO","YES",IF(CZ!BW31="NE","NO",CZ!BW31))</f>
        <v>122146</v>
      </c>
      <c r="BW31" s="781">
        <f>IF(CZ!BX31="ANO","YES",IF(CZ!BX31="NE","NO",CZ!BX31))</f>
        <v>23</v>
      </c>
      <c r="BX31" s="781" t="str">
        <f>IF(CZ!BY31="ANO","YES",IF(CZ!BY31="NE","NO",CZ!BY31))</f>
        <v>30 kg</v>
      </c>
      <c r="BY31" s="781" t="str">
        <f>IF(CZ!BZ31="ANO","YES",IF(CZ!BZ31="NE","NO",CZ!BZ31))</f>
        <v>D+9-11</v>
      </c>
      <c r="BZ31" s="781" t="str">
        <f>IF(CZ!CA31="ANO","YES",IF(CZ!CA31="NE","NO",CZ!CA31))</f>
        <v>---</v>
      </c>
      <c r="CA31" s="781" t="str">
        <f>IF(CZ!CB31="ANO","YES",IF(CZ!CB31="NE","NO",CZ!CB31))</f>
        <v>---</v>
      </c>
      <c r="CB31" s="781" t="str">
        <f>IF(CZ!CC31="ANO","YES",IF(CZ!CC31="NE","NO",CZ!CC31))</f>
        <v>YES</v>
      </c>
      <c r="CC31" s="781">
        <f>IF(CZ!CD31="ANO","YES",IF(CZ!CD31="NE","NO",CZ!CD31))</f>
        <v>0</v>
      </c>
      <c r="CD31" s="781" t="str">
        <f>IF(CZ!CE31="ANO","YES",IF(CZ!CE31="NE","NO",CZ!CE31))</f>
        <v>YES</v>
      </c>
      <c r="CE31" s="781">
        <f>IF(CZ!CF31="ANO","YES",IF(CZ!CF31="NE","NO",CZ!CF31))</f>
        <v>102</v>
      </c>
      <c r="CF31" s="781" t="str">
        <f>IF(CZ!CG31="ANO","YES",IF(CZ!CG31="NE","NO",CZ!CG31))</f>
        <v>30 kg</v>
      </c>
      <c r="CG31" s="781">
        <f>IF(CZ!CH31="ANO","YES",IF(CZ!CH31="NE","NO",CZ!CH31))</f>
        <v>0</v>
      </c>
      <c r="CH31" s="781">
        <f>IF(CZ!CI31="ANO","YES",IF(CZ!CI31="NE","NO",CZ!CI31))</f>
        <v>0</v>
      </c>
      <c r="CI31" s="781" t="str">
        <f>IF(CZ!CJ31="ANO","YES",IF(CZ!CJ31="NE","NO",CZ!CJ31))</f>
        <v>NO</v>
      </c>
      <c r="CJ31" s="781" t="str">
        <f>IF(CZ!CK31="ANO","YES",IF(CZ!CK31="NE","NO",CZ!CK31))</f>
        <v>---</v>
      </c>
      <c r="CK31" s="781" t="str">
        <f>IF(CZ!CL31="ANO","YES",IF(CZ!CL31="NE","NO",CZ!CL31))</f>
        <v>---</v>
      </c>
      <c r="CL31" s="781" t="str">
        <f>IF(CZ!CM31="ANO","YES",IF(CZ!CM31="NE","NO",CZ!CM31))</f>
        <v>---</v>
      </c>
      <c r="CM31" s="781" t="str">
        <f>IF(CZ!CN31="ANO","YES",IF(CZ!CN31="NE","NO",CZ!CN31))</f>
        <v>---</v>
      </c>
      <c r="CN31" s="781">
        <f>IF(CZ!CO31="ANO","YES",IF(CZ!CO31="NE","NO",CZ!CO31))</f>
        <v>0</v>
      </c>
      <c r="CO31" s="781" t="str">
        <f>IF(CZ!CP31="ANO","YES",IF(CZ!CP31="NE","NO",CZ!CP31))</f>
        <v>NO</v>
      </c>
      <c r="CP31" s="781">
        <f>IF(CZ!CQ31="ANO","YES",IF(CZ!CQ31="NE","NO",CZ!CQ31))</f>
        <v>0</v>
      </c>
      <c r="CQ31" s="781" t="str">
        <f>IF(CZ!CR31="ANO","YES",IF(CZ!CR31="NE","NO",CZ!CR31))</f>
        <v>NO</v>
      </c>
      <c r="CR31" s="781">
        <f>IF(CZ!CS31="ANO","YES",IF(CZ!CS31="NE","NO",CZ!CS31))</f>
        <v>0</v>
      </c>
      <c r="CS31" s="781" t="str">
        <f>IF(CZ!CT31="ANO","YES",IF(CZ!CT31="NE","NO",CZ!CT31))</f>
        <v>NO</v>
      </c>
      <c r="CT31" s="781" t="str">
        <f>IF(CZ!CU31="ANO","YES",IF(CZ!CU31="NE","NO",CZ!CU31))</f>
        <v>---</v>
      </c>
      <c r="CU31" s="781" t="str">
        <f>IF(CZ!CV31="ANO","YES",IF(CZ!CV31="NE","NO",CZ!CV31))</f>
        <v>---</v>
      </c>
      <c r="CV31" s="781">
        <f>IF(CZ!CW31="ANO","YES",IF(CZ!CW31="NE","NO",CZ!CW31))</f>
        <v>0</v>
      </c>
    </row>
    <row r="32" spans="1:100" s="354" customFormat="1" ht="15.6" customHeight="1" thickBot="1">
      <c r="A32" s="378"/>
      <c r="B32" s="355">
        <v>25</v>
      </c>
      <c r="C32" s="356">
        <v>175</v>
      </c>
      <c r="D32" s="699" t="s">
        <v>287</v>
      </c>
      <c r="E32" s="330" t="s">
        <v>1329</v>
      </c>
      <c r="F32" s="330" t="s">
        <v>2046</v>
      </c>
      <c r="G32" s="330" t="s">
        <v>2046</v>
      </c>
      <c r="H32" s="330" t="s">
        <v>2046</v>
      </c>
      <c r="I32" s="330">
        <v>43910</v>
      </c>
      <c r="J32" s="330" t="s">
        <v>2048</v>
      </c>
      <c r="K32" s="330"/>
      <c r="L32" s="332" t="s">
        <v>1329</v>
      </c>
      <c r="M32" s="332" t="s">
        <v>1329</v>
      </c>
      <c r="N32" s="333" t="s">
        <v>287</v>
      </c>
      <c r="O32" s="334" t="s">
        <v>289</v>
      </c>
      <c r="P32" s="357" t="s">
        <v>287</v>
      </c>
      <c r="Q32" s="334" t="s">
        <v>290</v>
      </c>
      <c r="R32" s="335" t="s">
        <v>291</v>
      </c>
      <c r="S32" s="336" t="s">
        <v>292</v>
      </c>
      <c r="T32" s="337" t="s">
        <v>293</v>
      </c>
      <c r="U32" s="337" t="s">
        <v>294</v>
      </c>
      <c r="V32" s="338" t="s">
        <v>295</v>
      </c>
      <c r="W32" s="339"/>
      <c r="X32" s="694" t="str">
        <f>IF(CZ!Y32="ANO","YES","NO")</f>
        <v>YES</v>
      </c>
      <c r="Y32" s="694" t="str">
        <f>IF(CZ!Z32="Mimoevropská země","Non-European countries","European countries")</f>
        <v>Non-European countries</v>
      </c>
      <c r="Z32" s="694" t="str">
        <f>CZ!AA32</f>
        <v>2 kg</v>
      </c>
      <c r="AA32" s="694" t="str">
        <f>CZ!AB32</f>
        <v>D+10-12</v>
      </c>
      <c r="AB32" s="694">
        <f>CZ!AC32</f>
        <v>0</v>
      </c>
      <c r="AC32" s="694">
        <f>CZ!AD32</f>
        <v>0</v>
      </c>
      <c r="AD32" s="694" t="str">
        <f>IF(CZ!AE32="ANO","YES","NO")</f>
        <v>YES</v>
      </c>
      <c r="AE32" s="694" t="str">
        <f>IF(CZ!AF32="Mimoevropská země","Non-European countries","European countries")</f>
        <v>Non-European countries</v>
      </c>
      <c r="AF32" s="694" t="str">
        <f>CZ!AG32</f>
        <v>2 kg</v>
      </c>
      <c r="AG32" s="694" t="str">
        <f>CZ!AH32</f>
        <v>D+10-12</v>
      </c>
      <c r="AH32" s="694" t="str">
        <f>IF(CZ!AI32="ANO","YES",IF(CZ!AI32="NE","NO",CZ!AI32))</f>
        <v>YES</v>
      </c>
      <c r="AI32" s="694" t="str">
        <f>IF(CZ!AJ32="ANO","YES",IF(CZ!AJ32="ANO, jen s Dodejkou","YES, only with Certificate of Delivery",CZ!AJ32))</f>
        <v>---</v>
      </c>
      <c r="AJ32" s="694" t="str">
        <f>CZ!AK32</f>
        <v>---</v>
      </c>
      <c r="AK32" s="694">
        <f>CZ!AL32</f>
        <v>0</v>
      </c>
      <c r="AL32" s="694">
        <f>CZ!AM32</f>
        <v>0</v>
      </c>
      <c r="AM32" s="694" t="str">
        <f>IF(CZ!AN32="ANO","YES",IF(CZ!AN32="NE","NO",CZ!AN32))</f>
        <v>NO</v>
      </c>
      <c r="AN32" s="694" t="str">
        <f>CZ!AO32</f>
        <v>---</v>
      </c>
      <c r="AO32" s="694" t="str">
        <f>IF(CZ!AP32="Mimoevropská země","Non-European countries",IF(CZ!AP32="Evropská země","European countries",CZ!AP32))</f>
        <v>---</v>
      </c>
      <c r="AP32" s="694" t="str">
        <f>CZ!AQ32</f>
        <v>---</v>
      </c>
      <c r="AQ32" s="694" t="str">
        <f>CZ!AR32</f>
        <v>---</v>
      </c>
      <c r="AR32" s="694" t="str">
        <f>IF(CZ!AS32="ANO","YES",IF(CZ!AS32="NE","NO",CZ!AS32))</f>
        <v>---</v>
      </c>
      <c r="AS32" s="694" t="str">
        <f>IF(CZ!AT32="ANO","YES",IF(CZ!AT32="ANO, jen s Dodejkou","YES, only with Certificate of Delivery",CZ!AT32))</f>
        <v>---</v>
      </c>
      <c r="AT32" s="694" t="str">
        <f>CZ!AU32</f>
        <v>---</v>
      </c>
      <c r="AU32" s="694">
        <f>CZ!AV32</f>
        <v>0</v>
      </c>
      <c r="AV32" s="694" t="str">
        <f>IF(CZ!AW32="ANO","YES",IF(CZ!AW32="NE","NO",CZ!AW32))</f>
        <v>NO</v>
      </c>
      <c r="AW32" s="694">
        <f>CZ!AX32</f>
        <v>8</v>
      </c>
      <c r="AX32" s="694" t="str">
        <f>CZ!AY32</f>
        <v>30 kg</v>
      </c>
      <c r="AY32" s="694" t="str">
        <f>CZ!AZ32</f>
        <v>D+14-18</v>
      </c>
      <c r="AZ32" s="694" t="str">
        <f>IF(CZ!BA32="ANO","YES",IF(CZ!BA32="NE","NO",CZ!BA32))</f>
        <v>---</v>
      </c>
      <c r="BA32" s="694" t="str">
        <f>CZ!BB32</f>
        <v>---</v>
      </c>
      <c r="BB32" s="694" t="str">
        <f>IF(CZ!BC32="ANO","YES",IF(CZ!BC32="NE","NO",CZ!BC32))</f>
        <v>---</v>
      </c>
      <c r="BC32" s="694">
        <f>CZ!BD32</f>
        <v>0</v>
      </c>
      <c r="BD32" s="694" t="str">
        <f>IF(CZ!BE32="ANO","YES",IF(CZ!BE32="NE","NO",CZ!BE32))</f>
        <v>NO</v>
      </c>
      <c r="BE32" s="694">
        <f>CZ!BF32</f>
        <v>28</v>
      </c>
      <c r="BF32" s="694" t="str">
        <f>CZ!BG32</f>
        <v>30 kg</v>
      </c>
      <c r="BG32" s="694" t="str">
        <f>CZ!BH32</f>
        <v>D+40-70</v>
      </c>
      <c r="BH32" s="694" t="str">
        <f>IF(CZ!BI32="ANO","YES",IF(CZ!BI32="NE","NO",CZ!BI32))</f>
        <v>---</v>
      </c>
      <c r="BI32" s="694" t="str">
        <f>IF(CZ!BJ32="ANO","YES",IF(CZ!BJ32="NE","NO",CZ!BJ32))</f>
        <v>---</v>
      </c>
      <c r="BJ32" s="694" t="str">
        <f>IF(CZ!BK32="ANO","YES",IF(CZ!BK32="NE","NO",CZ!BK32))</f>
        <v>---</v>
      </c>
      <c r="BK32" s="694">
        <f>IF(CZ!BL32="ANO","YES",IF(CZ!BL32="NE","NO",CZ!BL32))</f>
        <v>0</v>
      </c>
      <c r="BL32" s="694" t="str">
        <f>IF(CZ!BM32="ANO","YES",IF(CZ!BM32="NE","NO",CZ!BM32))</f>
        <v>NO</v>
      </c>
      <c r="BM32" s="694">
        <f>IF(CZ!BN32="ANO","YES",IF(CZ!BN32="NE","NO",CZ!BN32))</f>
        <v>12214</v>
      </c>
      <c r="BN32" s="694">
        <f>IF(CZ!BO32="ANO","YES",IF(CZ!BO32="NE","NO",CZ!BO32))</f>
        <v>8</v>
      </c>
      <c r="BO32" s="694" t="str">
        <f>IF(CZ!BP32="ANO","YES",IF(CZ!BP32="NE","NO",CZ!BP32))</f>
        <v>30 kg</v>
      </c>
      <c r="BP32" s="694" t="str">
        <f>IF(CZ!BQ32="ANO","YES",IF(CZ!BQ32="NE","NO",CZ!BQ32))</f>
        <v>D+14-18</v>
      </c>
      <c r="BQ32" s="694" t="str">
        <f>IF(CZ!BR32="ANO","YES",IF(CZ!BR32="NE","NO",CZ!BR32))</f>
        <v>---</v>
      </c>
      <c r="BR32" s="694" t="str">
        <f>IF(CZ!BS32="ANO","YES",IF(CZ!BS32="NE","NO",CZ!BS32))</f>
        <v>---</v>
      </c>
      <c r="BS32" s="694" t="str">
        <f>IF(CZ!BT32="ANO","YES",IF(CZ!BT32="NE","NO",CZ!BT32))</f>
        <v>---</v>
      </c>
      <c r="BT32" s="694">
        <f>IF(CZ!BU32="ANO","YES",IF(CZ!BU32="NE","NO",CZ!BU32))</f>
        <v>0</v>
      </c>
      <c r="BU32" s="694" t="str">
        <f>IF(CZ!BV32="ANO","YES",IF(CZ!BV32="NE","NO",CZ!BV32))</f>
        <v>NO</v>
      </c>
      <c r="BV32" s="694">
        <f>IF(CZ!BW32="ANO","YES",IF(CZ!BW32="NE","NO",CZ!BW32))</f>
        <v>12214</v>
      </c>
      <c r="BW32" s="694">
        <f>IF(CZ!BX32="ANO","YES",IF(CZ!BX32="NE","NO",CZ!BX32))</f>
        <v>28</v>
      </c>
      <c r="BX32" s="694" t="str">
        <f>IF(CZ!BY32="ANO","YES",IF(CZ!BY32="NE","NO",CZ!BY32))</f>
        <v>---</v>
      </c>
      <c r="BY32" s="694" t="str">
        <f>IF(CZ!BZ32="ANO","YES",IF(CZ!BZ32="NE","NO",CZ!BZ32))</f>
        <v>---</v>
      </c>
      <c r="BZ32" s="694" t="str">
        <f>IF(CZ!CA32="ANO","YES",IF(CZ!CA32="NE","NO",CZ!CA32))</f>
        <v>---</v>
      </c>
      <c r="CA32" s="694" t="str">
        <f>IF(CZ!CB32="ANO","YES",IF(CZ!CB32="NE","NO",CZ!CB32))</f>
        <v>---</v>
      </c>
      <c r="CB32" s="694" t="str">
        <f>IF(CZ!CC32="ANO","YES",IF(CZ!CC32="NE","NO",CZ!CC32))</f>
        <v>---</v>
      </c>
      <c r="CC32" s="694">
        <f>IF(CZ!CD32="ANO","YES",IF(CZ!CD32="NE","NO",CZ!CD32))</f>
        <v>0</v>
      </c>
      <c r="CD32" s="694" t="str">
        <f>IF(CZ!CE32="ANO","YES",IF(CZ!CE32="NE","NO",CZ!CE32))</f>
        <v>NO</v>
      </c>
      <c r="CE32" s="694">
        <f>IF(CZ!CF32="ANO","YES",IF(CZ!CF32="NE","NO",CZ!CF32))</f>
        <v>106</v>
      </c>
      <c r="CF32" s="694" t="str">
        <f>IF(CZ!CG32="ANO","YES",IF(CZ!CG32="NE","NO",CZ!CG32))</f>
        <v>30 kg</v>
      </c>
      <c r="CG32" s="694">
        <f>IF(CZ!CH32="ANO","YES",IF(CZ!CH32="NE","NO",CZ!CH32))</f>
        <v>0</v>
      </c>
      <c r="CH32" s="694">
        <f>IF(CZ!CI32="ANO","YES",IF(CZ!CI32="NE","NO",CZ!CI32))</f>
        <v>0</v>
      </c>
      <c r="CI32" s="694" t="str">
        <f>IF(CZ!CJ32="ANO","YES",IF(CZ!CJ32="NE","NO",CZ!CJ32))</f>
        <v>NO</v>
      </c>
      <c r="CJ32" s="694" t="str">
        <f>IF(CZ!CK32="ANO","YES",IF(CZ!CK32="NE","NO",CZ!CK32))</f>
        <v>---</v>
      </c>
      <c r="CK32" s="694" t="str">
        <f>IF(CZ!CL32="ANO","YES",IF(CZ!CL32="NE","NO",CZ!CL32))</f>
        <v>---</v>
      </c>
      <c r="CL32" s="694" t="str">
        <f>IF(CZ!CM32="ANO","YES",IF(CZ!CM32="NE","NO",CZ!CM32))</f>
        <v>---</v>
      </c>
      <c r="CM32" s="694" t="str">
        <f>IF(CZ!CN32="ANO","YES",IF(CZ!CN32="NE","NO",CZ!CN32))</f>
        <v>---</v>
      </c>
      <c r="CN32" s="694">
        <f>IF(CZ!CO32="ANO","YES",IF(CZ!CO32="NE","NO",CZ!CO32))</f>
        <v>0</v>
      </c>
      <c r="CO32" s="694" t="str">
        <f>IF(CZ!CP32="ANO","YES",IF(CZ!CP32="NE","NO",CZ!CP32))</f>
        <v>NO</v>
      </c>
      <c r="CP32" s="694">
        <f>IF(CZ!CQ32="ANO","YES",IF(CZ!CQ32="NE","NO",CZ!CQ32))</f>
        <v>0</v>
      </c>
      <c r="CQ32" s="694" t="str">
        <f>IF(CZ!CR32="ANO","YES",IF(CZ!CR32="NE","NO",CZ!CR32))</f>
        <v>NO</v>
      </c>
      <c r="CR32" s="694">
        <f>IF(CZ!CS32="ANO","YES",IF(CZ!CS32="NE","NO",CZ!CS32))</f>
        <v>0</v>
      </c>
      <c r="CS32" s="694" t="str">
        <f>IF(CZ!CT32="ANO","YES",IF(CZ!CT32="NE","NO",CZ!CT32))</f>
        <v>NO</v>
      </c>
      <c r="CT32" s="694" t="str">
        <f>IF(CZ!CU32="ANO","YES",IF(CZ!CU32="NE","NO",CZ!CU32))</f>
        <v>---</v>
      </c>
      <c r="CU32" s="694" t="str">
        <f>IF(CZ!CV32="ANO","YES",IF(CZ!CV32="NE","NO",CZ!CV32))</f>
        <v>---</v>
      </c>
      <c r="CV32" s="694">
        <f>IF(CZ!CW32="ANO","YES",IF(CZ!CW32="NE","NO",CZ!CW32))</f>
        <v>0</v>
      </c>
    </row>
    <row r="33" spans="1:101" s="354" customFormat="1" ht="15.6" customHeight="1" thickBot="1">
      <c r="A33" s="378"/>
      <c r="B33" s="410">
        <v>26</v>
      </c>
      <c r="C33" s="411">
        <v>176</v>
      </c>
      <c r="D33" s="696" t="s">
        <v>299</v>
      </c>
      <c r="E33" s="412" t="s">
        <v>1329</v>
      </c>
      <c r="F33" s="412" t="s">
        <v>1329</v>
      </c>
      <c r="G33" s="412" t="s">
        <v>1329</v>
      </c>
      <c r="H33" s="412" t="s">
        <v>1329</v>
      </c>
      <c r="I33" s="608"/>
      <c r="J33" s="412"/>
      <c r="K33" s="413"/>
      <c r="L33" s="382" t="s">
        <v>1329</v>
      </c>
      <c r="M33" s="382" t="s">
        <v>1329</v>
      </c>
      <c r="N33" s="383" t="s">
        <v>297</v>
      </c>
      <c r="O33" s="384" t="s">
        <v>298</v>
      </c>
      <c r="P33" s="411" t="s">
        <v>297</v>
      </c>
      <c r="Q33" s="384" t="s">
        <v>300</v>
      </c>
      <c r="R33" s="385" t="s">
        <v>301</v>
      </c>
      <c r="S33" s="386" t="s">
        <v>302</v>
      </c>
      <c r="T33" s="387" t="s">
        <v>303</v>
      </c>
      <c r="U33" s="387" t="s">
        <v>304</v>
      </c>
      <c r="V33" s="388" t="s">
        <v>305</v>
      </c>
      <c r="W33" s="339"/>
      <c r="X33" s="781" t="str">
        <f>IF(CZ!Y33="ANO","YES","NO")</f>
        <v>YES</v>
      </c>
      <c r="Y33" s="781" t="str">
        <f>IF(CZ!Z33="Mimoevropská země","Non-European countries","European countries")</f>
        <v>Non-European countries</v>
      </c>
      <c r="Z33" s="781" t="str">
        <f>CZ!AA33</f>
        <v>2 kg</v>
      </c>
      <c r="AA33" s="781" t="str">
        <f>CZ!AB33</f>
        <v>D+5-8</v>
      </c>
      <c r="AB33" s="781">
        <f>CZ!AC33</f>
        <v>0</v>
      </c>
      <c r="AC33" s="781">
        <f>CZ!AD33</f>
        <v>0</v>
      </c>
      <c r="AD33" s="781" t="str">
        <f>IF(CZ!AE33="ANO","YES","NO")</f>
        <v>YES</v>
      </c>
      <c r="AE33" s="781" t="str">
        <f>IF(CZ!AF33="Mimoevropská země","Non-European countries","European countries")</f>
        <v>Non-European countries</v>
      </c>
      <c r="AF33" s="781" t="str">
        <f>CZ!AG33</f>
        <v>2 kg</v>
      </c>
      <c r="AG33" s="781" t="str">
        <f>CZ!AH33</f>
        <v>D+5-8</v>
      </c>
      <c r="AH33" s="781" t="str">
        <f>IF(CZ!AI33="ANO","YES",IF(CZ!AI33="NE","NO",CZ!AI33))</f>
        <v>YES</v>
      </c>
      <c r="AI33" s="781" t="str">
        <f>IF(CZ!AJ33="ANO","YES",IF(CZ!AJ33="ANO, jen s Dodejkou","YES, only with Certificate of Delivery",CZ!AJ33))</f>
        <v>---</v>
      </c>
      <c r="AJ33" s="781" t="str">
        <f>CZ!AK33</f>
        <v>---</v>
      </c>
      <c r="AK33" s="781">
        <f>CZ!AL33</f>
        <v>0</v>
      </c>
      <c r="AL33" s="781">
        <f>CZ!AM33</f>
        <v>0</v>
      </c>
      <c r="AM33" s="781" t="str">
        <f>IF(CZ!AN33="ANO","YES",IF(CZ!AN33="NE","NO",CZ!AN33))</f>
        <v>NO</v>
      </c>
      <c r="AN33" s="781" t="str">
        <f>CZ!AO33</f>
        <v>---</v>
      </c>
      <c r="AO33" s="781" t="str">
        <f>IF(CZ!AP33="Mimoevropská země","Non-European countries",IF(CZ!AP33="Evropská země","European countries",CZ!AP33))</f>
        <v>---</v>
      </c>
      <c r="AP33" s="781" t="str">
        <f>CZ!AQ33</f>
        <v>---</v>
      </c>
      <c r="AQ33" s="781" t="str">
        <f>CZ!AR33</f>
        <v>---</v>
      </c>
      <c r="AR33" s="781" t="str">
        <f>IF(CZ!AS33="ANO","YES",IF(CZ!AS33="NE","NO",CZ!AS33))</f>
        <v>---</v>
      </c>
      <c r="AS33" s="781" t="str">
        <f>IF(CZ!AT33="ANO","YES",IF(CZ!AT33="ANO, jen s Dodejkou","YES, only with Certificate of Delivery",CZ!AT33))</f>
        <v>---</v>
      </c>
      <c r="AT33" s="781" t="str">
        <f>CZ!AU33</f>
        <v>---</v>
      </c>
      <c r="AU33" s="781">
        <f>CZ!AV33</f>
        <v>0</v>
      </c>
      <c r="AV33" s="781" t="str">
        <f>IF(CZ!AW33="ANO","YES",IF(CZ!AW33="NE","NO",CZ!AW33))</f>
        <v>YES</v>
      </c>
      <c r="AW33" s="781">
        <f>CZ!AX33</f>
        <v>6</v>
      </c>
      <c r="AX33" s="781" t="str">
        <f>CZ!AY33</f>
        <v>30 kg</v>
      </c>
      <c r="AY33" s="781" t="str">
        <f>CZ!AZ33</f>
        <v>D+7-10</v>
      </c>
      <c r="AZ33" s="781" t="str">
        <f>IF(CZ!BA33="ANO","YES",IF(CZ!BA33="NE","NO",CZ!BA33))</f>
        <v>---</v>
      </c>
      <c r="BA33" s="781" t="str">
        <f>CZ!BB33</f>
        <v>---</v>
      </c>
      <c r="BB33" s="781" t="str">
        <f>IF(CZ!BC33="ANO","YES",IF(CZ!BC33="NE","NO",CZ!BC33))</f>
        <v>---</v>
      </c>
      <c r="BC33" s="781">
        <f>CZ!BD33</f>
        <v>0</v>
      </c>
      <c r="BD33" s="781" t="str">
        <f>IF(CZ!BE33="ANO","YES",IF(CZ!BE33="NE","NO",CZ!BE33))</f>
        <v>YES</v>
      </c>
      <c r="BE33" s="781">
        <f>CZ!BF33</f>
        <v>26</v>
      </c>
      <c r="BF33" s="781" t="str">
        <f>CZ!BG33</f>
        <v>30 kg</v>
      </c>
      <c r="BG33" s="781" t="str">
        <f>CZ!BH33</f>
        <v>D+50-80</v>
      </c>
      <c r="BH33" s="781" t="str">
        <f>IF(CZ!BI33="ANO","YES",IF(CZ!BI33="NE","NO",CZ!BI33))</f>
        <v>---</v>
      </c>
      <c r="BI33" s="781" t="str">
        <f>IF(CZ!BJ33="ANO","YES",IF(CZ!BJ33="NE","NO",CZ!BJ33))</f>
        <v>---</v>
      </c>
      <c r="BJ33" s="781" t="str">
        <f>IF(CZ!BK33="ANO","YES",IF(CZ!BK33="NE","NO",CZ!BK33))</f>
        <v>---</v>
      </c>
      <c r="BK33" s="781">
        <f>IF(CZ!BL33="ANO","YES",IF(CZ!BL33="NE","NO",CZ!BL33))</f>
        <v>0</v>
      </c>
      <c r="BL33" s="781" t="str">
        <f>IF(CZ!BM33="ANO","YES",IF(CZ!BM33="NE","NO",CZ!BM33))</f>
        <v>YES</v>
      </c>
      <c r="BM33" s="781">
        <f>IF(CZ!BN33="ANO","YES",IF(CZ!BN33="NE","NO",CZ!BN33))</f>
        <v>15268</v>
      </c>
      <c r="BN33" s="781">
        <f>IF(CZ!BO33="ANO","YES",IF(CZ!BO33="NE","NO",CZ!BO33))</f>
        <v>6</v>
      </c>
      <c r="BO33" s="781" t="str">
        <f>IF(CZ!BP33="ANO","YES",IF(CZ!BP33="NE","NO",CZ!BP33))</f>
        <v>30 kg</v>
      </c>
      <c r="BP33" s="781" t="str">
        <f>IF(CZ!BQ33="ANO","YES",IF(CZ!BQ33="NE","NO",CZ!BQ33))</f>
        <v>D+7-10</v>
      </c>
      <c r="BQ33" s="781" t="str">
        <f>IF(CZ!BR33="ANO","YES",IF(CZ!BR33="NE","NO",CZ!BR33))</f>
        <v>---</v>
      </c>
      <c r="BR33" s="781" t="str">
        <f>IF(CZ!BS33="ANO","YES",IF(CZ!BS33="NE","NO",CZ!BS33))</f>
        <v>---</v>
      </c>
      <c r="BS33" s="781" t="str">
        <f>IF(CZ!BT33="ANO","YES",IF(CZ!BT33="NE","NO",CZ!BT33))</f>
        <v>---</v>
      </c>
      <c r="BT33" s="781">
        <f>IF(CZ!BU33="ANO","YES",IF(CZ!BU33="NE","NO",CZ!BU33))</f>
        <v>0</v>
      </c>
      <c r="BU33" s="781" t="str">
        <f>IF(CZ!BV33="ANO","YES",IF(CZ!BV33="NE","NO",CZ!BV33))</f>
        <v>YES</v>
      </c>
      <c r="BV33" s="781">
        <f>IF(CZ!BW33="ANO","YES",IF(CZ!BW33="NE","NO",CZ!BW33))</f>
        <v>15268</v>
      </c>
      <c r="BW33" s="781">
        <f>IF(CZ!BX33="ANO","YES",IF(CZ!BX33="NE","NO",CZ!BX33))</f>
        <v>26</v>
      </c>
      <c r="BX33" s="781" t="str">
        <f>IF(CZ!BY33="ANO","YES",IF(CZ!BY33="NE","NO",CZ!BY33))</f>
        <v>30 kg</v>
      </c>
      <c r="BY33" s="781" t="str">
        <f>IF(CZ!BZ33="ANO","YES",IF(CZ!BZ33="NE","NO",CZ!BZ33))</f>
        <v>D+50-80</v>
      </c>
      <c r="BZ33" s="781" t="str">
        <f>IF(CZ!CA33="ANO","YES",IF(CZ!CA33="NE","NO",CZ!CA33))</f>
        <v>---</v>
      </c>
      <c r="CA33" s="781" t="str">
        <f>IF(CZ!CB33="ANO","YES",IF(CZ!CB33="NE","NO",CZ!CB33))</f>
        <v>---</v>
      </c>
      <c r="CB33" s="781" t="str">
        <f>IF(CZ!CC33="ANO","YES",IF(CZ!CC33="NE","NO",CZ!CC33))</f>
        <v>---</v>
      </c>
      <c r="CC33" s="781">
        <f>IF(CZ!CD33="ANO","YES",IF(CZ!CD33="NE","NO",CZ!CD33))</f>
        <v>0</v>
      </c>
      <c r="CD33" s="781" t="str">
        <f>IF(CZ!CE33="ANO","YES",IF(CZ!CE33="NE","NO",CZ!CE33))</f>
        <v>YES</v>
      </c>
      <c r="CE33" s="781">
        <f>IF(CZ!CF33="ANO","YES",IF(CZ!CF33="NE","NO",CZ!CF33))</f>
        <v>106</v>
      </c>
      <c r="CF33" s="781" t="str">
        <f>IF(CZ!CG33="ANO","YES",IF(CZ!CG33="NE","NO",CZ!CG33))</f>
        <v>30 kg</v>
      </c>
      <c r="CG33" s="781">
        <f>IF(CZ!CH33="ANO","YES",IF(CZ!CH33="NE","NO",CZ!CH33))</f>
        <v>0</v>
      </c>
      <c r="CH33" s="781">
        <f>IF(CZ!CI33="ANO","YES",IF(CZ!CI33="NE","NO",CZ!CI33))</f>
        <v>0</v>
      </c>
      <c r="CI33" s="781" t="str">
        <f>IF(CZ!CJ33="ANO","YES",IF(CZ!CJ33="NE","NO",CZ!CJ33))</f>
        <v>NO</v>
      </c>
      <c r="CJ33" s="781" t="str">
        <f>IF(CZ!CK33="ANO","YES",IF(CZ!CK33="NE","NO",CZ!CK33))</f>
        <v>---</v>
      </c>
      <c r="CK33" s="781" t="str">
        <f>IF(CZ!CL33="ANO","YES",IF(CZ!CL33="NE","NO",CZ!CL33))</f>
        <v>---</v>
      </c>
      <c r="CL33" s="781" t="str">
        <f>IF(CZ!CM33="ANO","YES",IF(CZ!CM33="NE","NO",CZ!CM33))</f>
        <v>---</v>
      </c>
      <c r="CM33" s="781" t="str">
        <f>IF(CZ!CN33="ANO","YES",IF(CZ!CN33="NE","NO",CZ!CN33))</f>
        <v>---</v>
      </c>
      <c r="CN33" s="781">
        <f>IF(CZ!CO33="ANO","YES",IF(CZ!CO33="NE","NO",CZ!CO33))</f>
        <v>0</v>
      </c>
      <c r="CO33" s="781" t="str">
        <f>IF(CZ!CP33="ANO","YES",IF(CZ!CP33="NE","NO",CZ!CP33))</f>
        <v>NO</v>
      </c>
      <c r="CP33" s="781">
        <f>IF(CZ!CQ33="ANO","YES",IF(CZ!CQ33="NE","NO",CZ!CQ33))</f>
        <v>0</v>
      </c>
      <c r="CQ33" s="781" t="str">
        <f>IF(CZ!CR33="ANO","YES",IF(CZ!CR33="NE","NO",CZ!CR33))</f>
        <v>NO</v>
      </c>
      <c r="CR33" s="781">
        <f>IF(CZ!CS33="ANO","YES",IF(CZ!CS33="NE","NO",CZ!CS33))</f>
        <v>0</v>
      </c>
      <c r="CS33" s="781" t="str">
        <f>IF(CZ!CT33="ANO","YES",IF(CZ!CT33="NE","NO",CZ!CT33))</f>
        <v>NO</v>
      </c>
      <c r="CT33" s="781" t="str">
        <f>IF(CZ!CU33="ANO","YES",IF(CZ!CU33="NE","NO",CZ!CU33))</f>
        <v>---</v>
      </c>
      <c r="CU33" s="781" t="str">
        <f>IF(CZ!CV33="ANO","YES",IF(CZ!CV33="NE","NO",CZ!CV33))</f>
        <v>---</v>
      </c>
      <c r="CV33" s="781">
        <f>IF(CZ!CW33="ANO","YES",IF(CZ!CW33="NE","NO",CZ!CW33))</f>
        <v>0</v>
      </c>
    </row>
    <row r="34" spans="1:101" s="354" customFormat="1" ht="15.6" customHeight="1" thickBot="1">
      <c r="A34" s="378"/>
      <c r="B34" s="355">
        <v>27</v>
      </c>
      <c r="C34" s="357">
        <v>177</v>
      </c>
      <c r="D34" s="699" t="s">
        <v>311</v>
      </c>
      <c r="E34" s="381" t="s">
        <v>2046</v>
      </c>
      <c r="F34" s="381" t="s">
        <v>1329</v>
      </c>
      <c r="G34" s="381" t="s">
        <v>1329</v>
      </c>
      <c r="H34" s="381" t="s">
        <v>55</v>
      </c>
      <c r="I34" s="700">
        <v>44566</v>
      </c>
      <c r="J34" s="381"/>
      <c r="K34" s="330"/>
      <c r="L34" s="332" t="s">
        <v>1329</v>
      </c>
      <c r="M34" s="332" t="s">
        <v>1329</v>
      </c>
      <c r="N34" s="333" t="s">
        <v>308</v>
      </c>
      <c r="O34" s="334" t="s">
        <v>310</v>
      </c>
      <c r="P34" s="357" t="s">
        <v>308</v>
      </c>
      <c r="Q34" s="333" t="s">
        <v>311</v>
      </c>
      <c r="R34" s="702" t="s">
        <v>312</v>
      </c>
      <c r="S34" s="377" t="s">
        <v>55</v>
      </c>
      <c r="T34" s="337" t="s">
        <v>313</v>
      </c>
      <c r="U34" s="337" t="s">
        <v>314</v>
      </c>
      <c r="V34" s="338" t="s">
        <v>315</v>
      </c>
      <c r="W34" s="339"/>
      <c r="X34" s="694" t="str">
        <f>IF(CZ!Y34="ANO","YES","NO")</f>
        <v>NO</v>
      </c>
      <c r="Y34" s="694" t="str">
        <f>IF(CZ!Z34="Mimoevropská země","Non-European countries","European countries")</f>
        <v>Non-European countries</v>
      </c>
      <c r="Z34" s="694" t="str">
        <f>CZ!AA34</f>
        <v>2 kg</v>
      </c>
      <c r="AA34" s="694" t="str">
        <f>CZ!AB34</f>
        <v>D+14-16</v>
      </c>
      <c r="AB34" s="694">
        <f>CZ!AC34</f>
        <v>0</v>
      </c>
      <c r="AC34" s="694">
        <f>CZ!AD34</f>
        <v>0</v>
      </c>
      <c r="AD34" s="694" t="str">
        <f>IF(CZ!AE34="ANO","YES","NO")</f>
        <v>NO</v>
      </c>
      <c r="AE34" s="694" t="str">
        <f>IF(CZ!AF34="Mimoevropská země","Non-European countries","European countries")</f>
        <v>Non-European countries</v>
      </c>
      <c r="AF34" s="694" t="str">
        <f>CZ!AG34</f>
        <v>2 kg</v>
      </c>
      <c r="AG34" s="694" t="str">
        <f>CZ!AH34</f>
        <v>D+14-16</v>
      </c>
      <c r="AH34" s="694" t="str">
        <f>IF(CZ!AI34="ANO","YES",IF(CZ!AI34="NE","NO",CZ!AI34))</f>
        <v>YES</v>
      </c>
      <c r="AI34" s="694" t="str">
        <f>IF(CZ!AJ34="ANO","YES",IF(CZ!AJ34="ANO, jen s Dodejkou","YES, only with Certificate of Delivery",CZ!AJ34))</f>
        <v>---</v>
      </c>
      <c r="AJ34" s="694" t="str">
        <f>CZ!AK34</f>
        <v>---</v>
      </c>
      <c r="AK34" s="694">
        <f>CZ!AL34</f>
        <v>0</v>
      </c>
      <c r="AL34" s="694">
        <f>CZ!AM34</f>
        <v>0</v>
      </c>
      <c r="AM34" s="694" t="str">
        <f>IF(CZ!AN34="ANO","YES",IF(CZ!AN34="NE","NO",CZ!AN34))</f>
        <v>NO</v>
      </c>
      <c r="AN34" s="694" t="str">
        <f>CZ!AO34</f>
        <v>---</v>
      </c>
      <c r="AO34" s="694" t="str">
        <f>IF(CZ!AP34="Mimoevropská země","Non-European countries",IF(CZ!AP34="Evropská země","European countries",CZ!AP34))</f>
        <v>---</v>
      </c>
      <c r="AP34" s="694" t="str">
        <f>CZ!AQ34</f>
        <v>---</v>
      </c>
      <c r="AQ34" s="694" t="str">
        <f>CZ!AR34</f>
        <v>---</v>
      </c>
      <c r="AR34" s="694" t="str">
        <f>IF(CZ!AS34="ANO","YES",IF(CZ!AS34="NE","NO",CZ!AS34))</f>
        <v>---</v>
      </c>
      <c r="AS34" s="694" t="str">
        <f>IF(CZ!AT34="ANO","YES",IF(CZ!AT34="ANO, jen s Dodejkou","YES, only with Certificate of Delivery",CZ!AT34))</f>
        <v>---</v>
      </c>
      <c r="AT34" s="694" t="str">
        <f>CZ!AU34</f>
        <v>---</v>
      </c>
      <c r="AU34" s="694">
        <f>CZ!AV34</f>
        <v>0</v>
      </c>
      <c r="AV34" s="694" t="str">
        <f>IF(CZ!AW34="ANO","YES",IF(CZ!AW34="NE","NO",CZ!AW34))</f>
        <v>YES</v>
      </c>
      <c r="AW34" s="694">
        <f>CZ!AX34</f>
        <v>8</v>
      </c>
      <c r="AX34" s="694" t="str">
        <f>CZ!AY34</f>
        <v>20 kg</v>
      </c>
      <c r="AY34" s="694" t="str">
        <f>CZ!AZ34</f>
        <v>D+17-19</v>
      </c>
      <c r="AZ34" s="694" t="str">
        <f>IF(CZ!BA34="ANO","YES",IF(CZ!BA34="NE","NO",CZ!BA34))</f>
        <v>---</v>
      </c>
      <c r="BA34" s="694" t="str">
        <f>CZ!BB34</f>
        <v>---</v>
      </c>
      <c r="BB34" s="694" t="str">
        <f>IF(CZ!BC34="ANO","YES",IF(CZ!BC34="NE","NO",CZ!BC34))</f>
        <v>---</v>
      </c>
      <c r="BC34" s="694">
        <f>CZ!BD34</f>
        <v>0</v>
      </c>
      <c r="BD34" s="694" t="str">
        <f>IF(CZ!BE34="ANO","YES",IF(CZ!BE34="NE","NO",CZ!BE34))</f>
        <v>YES</v>
      </c>
      <c r="BE34" s="694">
        <f>CZ!BF34</f>
        <v>28</v>
      </c>
      <c r="BF34" s="694" t="str">
        <f>CZ!BG34</f>
        <v>20 kg</v>
      </c>
      <c r="BG34" s="694" t="str">
        <f>CZ!BH34</f>
        <v>D+50-80</v>
      </c>
      <c r="BH34" s="694" t="str">
        <f>IF(CZ!BI34="ANO","YES",IF(CZ!BI34="NE","NO",CZ!BI34))</f>
        <v>---</v>
      </c>
      <c r="BI34" s="694" t="str">
        <f>IF(CZ!BJ34="ANO","YES",IF(CZ!BJ34="NE","NO",CZ!BJ34))</f>
        <v>---</v>
      </c>
      <c r="BJ34" s="694" t="str">
        <f>IF(CZ!BK34="ANO","YES",IF(CZ!BK34="NE","NO",CZ!BK34))</f>
        <v>---</v>
      </c>
      <c r="BK34" s="694">
        <f>IF(CZ!BL34="ANO","YES",IF(CZ!BL34="NE","NO",CZ!BL34))</f>
        <v>0</v>
      </c>
      <c r="BL34" s="694" t="str">
        <f>IF(CZ!BM34="ANO","YES",IF(CZ!BM34="NE","NO",CZ!BM34))</f>
        <v>NO</v>
      </c>
      <c r="BM34" s="694" t="str">
        <f>IF(CZ!BN34="ANO","YES",IF(CZ!BN34="NE","NO",CZ!BN34))</f>
        <v>---</v>
      </c>
      <c r="BN34" s="694">
        <f>IF(CZ!BO34="ANO","YES",IF(CZ!BO34="NE","NO",CZ!BO34))</f>
        <v>8</v>
      </c>
      <c r="BO34" s="694" t="str">
        <f>IF(CZ!BP34="ANO","YES",IF(CZ!BP34="NE","NO",CZ!BP34))</f>
        <v>---</v>
      </c>
      <c r="BP34" s="694" t="str">
        <f>IF(CZ!BQ34="ANO","YES",IF(CZ!BQ34="NE","NO",CZ!BQ34))</f>
        <v>---</v>
      </c>
      <c r="BQ34" s="694" t="str">
        <f>IF(CZ!BR34="ANO","YES",IF(CZ!BR34="NE","NO",CZ!BR34))</f>
        <v>---</v>
      </c>
      <c r="BR34" s="694" t="str">
        <f>IF(CZ!BS34="ANO","YES",IF(CZ!BS34="NE","NO",CZ!BS34))</f>
        <v>---</v>
      </c>
      <c r="BS34" s="694" t="str">
        <f>IF(CZ!BT34="ANO","YES",IF(CZ!BT34="NE","NO",CZ!BT34))</f>
        <v>---</v>
      </c>
      <c r="BT34" s="694">
        <f>IF(CZ!BU34="ANO","YES",IF(CZ!BU34="NE","NO",CZ!BU34))</f>
        <v>0</v>
      </c>
      <c r="BU34" s="694" t="str">
        <f>IF(CZ!BV34="ANO","YES",IF(CZ!BV34="NE","NO",CZ!BV34))</f>
        <v>NO</v>
      </c>
      <c r="BV34" s="694" t="str">
        <f>IF(CZ!BW34="ANO","YES",IF(CZ!BW34="NE","NO",CZ!BW34))</f>
        <v>---</v>
      </c>
      <c r="BW34" s="694">
        <f>IF(CZ!BX34="ANO","YES",IF(CZ!BX34="NE","NO",CZ!BX34))</f>
        <v>28</v>
      </c>
      <c r="BX34" s="694" t="str">
        <f>IF(CZ!BY34="ANO","YES",IF(CZ!BY34="NE","NO",CZ!BY34))</f>
        <v>---</v>
      </c>
      <c r="BY34" s="694" t="str">
        <f>IF(CZ!BZ34="ANO","YES",IF(CZ!BZ34="NE","NO",CZ!BZ34))</f>
        <v>---</v>
      </c>
      <c r="BZ34" s="694" t="str">
        <f>IF(CZ!CA34="ANO","YES",IF(CZ!CA34="NE","NO",CZ!CA34))</f>
        <v>---</v>
      </c>
      <c r="CA34" s="694" t="str">
        <f>IF(CZ!CB34="ANO","YES",IF(CZ!CB34="NE","NO",CZ!CB34))</f>
        <v>---</v>
      </c>
      <c r="CB34" s="694" t="str">
        <f>IF(CZ!CC34="ANO","YES",IF(CZ!CC34="NE","NO",CZ!CC34))</f>
        <v>---</v>
      </c>
      <c r="CC34" s="694">
        <f>IF(CZ!CD34="ANO","YES",IF(CZ!CD34="NE","NO",CZ!CD34))</f>
        <v>0</v>
      </c>
      <c r="CD34" s="694" t="str">
        <f>IF(CZ!CE34="ANO","YES",IF(CZ!CE34="NE","NO",CZ!CE34))</f>
        <v>NO</v>
      </c>
      <c r="CE34" s="694" t="str">
        <f>IF(CZ!CF34="ANO","YES",IF(CZ!CF34="NE","NO",CZ!CF34))</f>
        <v>---</v>
      </c>
      <c r="CF34" s="694" t="str">
        <f>IF(CZ!CG34="ANO","YES",IF(CZ!CG34="NE","NO",CZ!CG34))</f>
        <v>---</v>
      </c>
      <c r="CG34" s="694">
        <f>IF(CZ!CH34="ANO","YES",IF(CZ!CH34="NE","NO",CZ!CH34))</f>
        <v>0</v>
      </c>
      <c r="CH34" s="694">
        <f>IF(CZ!CI34="ANO","YES",IF(CZ!CI34="NE","NO",CZ!CI34))</f>
        <v>0</v>
      </c>
      <c r="CI34" s="694" t="str">
        <f>IF(CZ!CJ34="ANO","YES",IF(CZ!CJ34="NE","NO",CZ!CJ34))</f>
        <v>NO</v>
      </c>
      <c r="CJ34" s="694" t="str">
        <f>IF(CZ!CK34="ANO","YES",IF(CZ!CK34="NE","NO",CZ!CK34))</f>
        <v>---</v>
      </c>
      <c r="CK34" s="694" t="str">
        <f>IF(CZ!CL34="ANO","YES",IF(CZ!CL34="NE","NO",CZ!CL34))</f>
        <v>---</v>
      </c>
      <c r="CL34" s="694" t="str">
        <f>IF(CZ!CM34="ANO","YES",IF(CZ!CM34="NE","NO",CZ!CM34))</f>
        <v>---</v>
      </c>
      <c r="CM34" s="694" t="str">
        <f>IF(CZ!CN34="ANO","YES",IF(CZ!CN34="NE","NO",CZ!CN34))</f>
        <v>---</v>
      </c>
      <c r="CN34" s="694">
        <f>IF(CZ!CO34="ANO","YES",IF(CZ!CO34="NE","NO",CZ!CO34))</f>
        <v>0</v>
      </c>
      <c r="CO34" s="694" t="str">
        <f>IF(CZ!CP34="ANO","YES",IF(CZ!CP34="NE","NO",CZ!CP34))</f>
        <v>NO</v>
      </c>
      <c r="CP34" s="694">
        <f>IF(CZ!CQ34="ANO","YES",IF(CZ!CQ34="NE","NO",CZ!CQ34))</f>
        <v>0</v>
      </c>
      <c r="CQ34" s="694" t="str">
        <f>IF(CZ!CR34="ANO","YES",IF(CZ!CR34="NE","NO",CZ!CR34))</f>
        <v>NO</v>
      </c>
      <c r="CR34" s="694">
        <f>IF(CZ!CS34="ANO","YES",IF(CZ!CS34="NE","NO",CZ!CS34))</f>
        <v>0</v>
      </c>
      <c r="CS34" s="694" t="str">
        <f>IF(CZ!CT34="ANO","YES",IF(CZ!CT34="NE","NO",CZ!CT34))</f>
        <v>NO</v>
      </c>
      <c r="CT34" s="694" t="str">
        <f>IF(CZ!CU34="ANO","YES",IF(CZ!CU34="NE","NO",CZ!CU34))</f>
        <v>---</v>
      </c>
      <c r="CU34" s="694" t="str">
        <f>IF(CZ!CV34="ANO","YES",IF(CZ!CV34="NE","NO",CZ!CV34))</f>
        <v>---</v>
      </c>
      <c r="CV34" s="694">
        <f>IF(CZ!CW34="ANO","YES",IF(CZ!CW34="NE","NO",CZ!CW34))</f>
        <v>0</v>
      </c>
    </row>
    <row r="35" spans="1:101" s="354" customFormat="1" ht="15.6" customHeight="1" thickBot="1">
      <c r="A35" s="378"/>
      <c r="B35" s="410">
        <v>28</v>
      </c>
      <c r="C35" s="411">
        <v>178</v>
      </c>
      <c r="D35" s="696" t="s">
        <v>320</v>
      </c>
      <c r="E35" s="412" t="s">
        <v>1329</v>
      </c>
      <c r="F35" s="412" t="s">
        <v>2046</v>
      </c>
      <c r="G35" s="412" t="s">
        <v>2046</v>
      </c>
      <c r="H35" s="412" t="s">
        <v>55</v>
      </c>
      <c r="I35" s="608">
        <v>43951</v>
      </c>
      <c r="J35" s="412" t="s">
        <v>2048</v>
      </c>
      <c r="K35" s="413"/>
      <c r="L35" s="382" t="s">
        <v>1329</v>
      </c>
      <c r="M35" s="382" t="s">
        <v>1329</v>
      </c>
      <c r="N35" s="383" t="s">
        <v>318</v>
      </c>
      <c r="O35" s="384" t="s">
        <v>318</v>
      </c>
      <c r="P35" s="411" t="s">
        <v>318</v>
      </c>
      <c r="Q35" s="384" t="s">
        <v>321</v>
      </c>
      <c r="R35" s="385" t="s">
        <v>322</v>
      </c>
      <c r="S35" s="386" t="s">
        <v>55</v>
      </c>
      <c r="T35" s="387" t="s">
        <v>323</v>
      </c>
      <c r="U35" s="387" t="s">
        <v>324</v>
      </c>
      <c r="V35" s="388" t="s">
        <v>325</v>
      </c>
      <c r="W35" s="339"/>
      <c r="X35" s="781" t="str">
        <f>IF(CZ!Y35="ANO","YES","NO")</f>
        <v>YES</v>
      </c>
      <c r="Y35" s="781" t="str">
        <f>IF(CZ!Z35="Mimoevropská země","Non-European countries","European countries")</f>
        <v>Non-European countries</v>
      </c>
      <c r="Z35" s="781" t="str">
        <f>CZ!AA35</f>
        <v>2 kg</v>
      </c>
      <c r="AA35" s="781" t="str">
        <f>CZ!AB35</f>
        <v>D+10-12</v>
      </c>
      <c r="AB35" s="781">
        <f>CZ!AC35</f>
        <v>0</v>
      </c>
      <c r="AC35" s="781">
        <f>CZ!AD35</f>
        <v>0</v>
      </c>
      <c r="AD35" s="781" t="str">
        <f>IF(CZ!AE35="ANO","YES","NO")</f>
        <v>YES</v>
      </c>
      <c r="AE35" s="781" t="str">
        <f>IF(CZ!AF35="Mimoevropská země","Non-European countries","European countries")</f>
        <v>Non-European countries</v>
      </c>
      <c r="AF35" s="781" t="str">
        <f>CZ!AG35</f>
        <v>2 kg</v>
      </c>
      <c r="AG35" s="781" t="str">
        <f>CZ!AH35</f>
        <v>D+10-12</v>
      </c>
      <c r="AH35" s="781" t="str">
        <f>IF(CZ!AI35="ANO","YES",IF(CZ!AI35="NE","NO",CZ!AI35))</f>
        <v>YES</v>
      </c>
      <c r="AI35" s="781" t="str">
        <f>IF(CZ!AJ35="ANO","YES",IF(CZ!AJ35="ANO, jen s Dodejkou","YES, only with Certificate of Delivery",CZ!AJ35))</f>
        <v>---</v>
      </c>
      <c r="AJ35" s="781" t="str">
        <f>CZ!AK35</f>
        <v>---</v>
      </c>
      <c r="AK35" s="781">
        <f>CZ!AL35</f>
        <v>0</v>
      </c>
      <c r="AL35" s="781">
        <f>CZ!AM35</f>
        <v>0</v>
      </c>
      <c r="AM35" s="781" t="str">
        <f>IF(CZ!AN35="ANO","YES",IF(CZ!AN35="NE","NO",CZ!AN35))</f>
        <v>NO</v>
      </c>
      <c r="AN35" s="781" t="str">
        <f>CZ!AO35</f>
        <v>---</v>
      </c>
      <c r="AO35" s="781" t="str">
        <f>IF(CZ!AP35="Mimoevropská země","Non-European countries",IF(CZ!AP35="Evropská země","European countries",CZ!AP35))</f>
        <v>---</v>
      </c>
      <c r="AP35" s="781" t="str">
        <f>CZ!AQ35</f>
        <v>---</v>
      </c>
      <c r="AQ35" s="781" t="str">
        <f>CZ!AR35</f>
        <v>---</v>
      </c>
      <c r="AR35" s="781" t="str">
        <f>IF(CZ!AS35="ANO","YES",IF(CZ!AS35="NE","NO",CZ!AS35))</f>
        <v>---</v>
      </c>
      <c r="AS35" s="781" t="str">
        <f>IF(CZ!AT35="ANO","YES",IF(CZ!AT35="ANO, jen s Dodejkou","YES, only with Certificate of Delivery",CZ!AT35))</f>
        <v>---</v>
      </c>
      <c r="AT35" s="781" t="str">
        <f>CZ!AU35</f>
        <v>---</v>
      </c>
      <c r="AU35" s="781">
        <f>CZ!AV35</f>
        <v>0</v>
      </c>
      <c r="AV35" s="781" t="str">
        <f>IF(CZ!AW35="ANO","YES",IF(CZ!AW35="NE","NO",CZ!AW35))</f>
        <v>NO</v>
      </c>
      <c r="AW35" s="781">
        <f>CZ!AX35</f>
        <v>8</v>
      </c>
      <c r="AX35" s="781" t="str">
        <f>CZ!AY35</f>
        <v>20 kg</v>
      </c>
      <c r="AY35" s="781" t="str">
        <f>CZ!AZ35</f>
        <v>D+13-15</v>
      </c>
      <c r="AZ35" s="781" t="str">
        <f>IF(CZ!BA35="ANO","YES",IF(CZ!BA35="NE","NO",CZ!BA35))</f>
        <v>---</v>
      </c>
      <c r="BA35" s="781" t="str">
        <f>CZ!BB35</f>
        <v>---</v>
      </c>
      <c r="BB35" s="781" t="str">
        <f>IF(CZ!BC35="ANO","YES",IF(CZ!BC35="NE","NO",CZ!BC35))</f>
        <v>---</v>
      </c>
      <c r="BC35" s="781">
        <f>CZ!BD35</f>
        <v>0</v>
      </c>
      <c r="BD35" s="781" t="str">
        <f>IF(CZ!BE35="ANO","YES",IF(CZ!BE35="NE","NO",CZ!BE35))</f>
        <v>NO</v>
      </c>
      <c r="BE35" s="781">
        <f>CZ!BF35</f>
        <v>28</v>
      </c>
      <c r="BF35" s="781" t="str">
        <f>CZ!BG35</f>
        <v>20 kg</v>
      </c>
      <c r="BG35" s="781" t="str">
        <f>CZ!BH35</f>
        <v>D+40-70</v>
      </c>
      <c r="BH35" s="781" t="str">
        <f>IF(CZ!BI35="ANO","YES",IF(CZ!BI35="NE","NO",CZ!BI35))</f>
        <v>---</v>
      </c>
      <c r="BI35" s="781" t="str">
        <f>IF(CZ!BJ35="ANO","YES",IF(CZ!BJ35="NE","NO",CZ!BJ35))</f>
        <v>---</v>
      </c>
      <c r="BJ35" s="781" t="str">
        <f>IF(CZ!BK35="ANO","YES",IF(CZ!BK35="NE","NO",CZ!BK35))</f>
        <v>---</v>
      </c>
      <c r="BK35" s="781">
        <f>IF(CZ!BL35="ANO","YES",IF(CZ!BL35="NE","NO",CZ!BL35))</f>
        <v>0</v>
      </c>
      <c r="BL35" s="781" t="str">
        <f>IF(CZ!BM35="ANO","YES",IF(CZ!BM35="NE","NO",CZ!BM35))</f>
        <v>NO</v>
      </c>
      <c r="BM35" s="781" t="str">
        <f>IF(CZ!BN35="ANO","YES",IF(CZ!BN35="NE","NO",CZ!BN35))</f>
        <v>---</v>
      </c>
      <c r="BN35" s="781">
        <f>IF(CZ!BO35="ANO","YES",IF(CZ!BO35="NE","NO",CZ!BO35))</f>
        <v>8</v>
      </c>
      <c r="BO35" s="781" t="str">
        <f>IF(CZ!BP35="ANO","YES",IF(CZ!BP35="NE","NO",CZ!BP35))</f>
        <v>---</v>
      </c>
      <c r="BP35" s="781" t="str">
        <f>IF(CZ!BQ35="ANO","YES",IF(CZ!BQ35="NE","NO",CZ!BQ35))</f>
        <v>---</v>
      </c>
      <c r="BQ35" s="781" t="str">
        <f>IF(CZ!BR35="ANO","YES",IF(CZ!BR35="NE","NO",CZ!BR35))</f>
        <v>---</v>
      </c>
      <c r="BR35" s="781" t="str">
        <f>IF(CZ!BS35="ANO","YES",IF(CZ!BS35="NE","NO",CZ!BS35))</f>
        <v>---</v>
      </c>
      <c r="BS35" s="781" t="str">
        <f>IF(CZ!BT35="ANO","YES",IF(CZ!BT35="NE","NO",CZ!BT35))</f>
        <v>---</v>
      </c>
      <c r="BT35" s="781">
        <f>IF(CZ!BU35="ANO","YES",IF(CZ!BU35="NE","NO",CZ!BU35))</f>
        <v>0</v>
      </c>
      <c r="BU35" s="781" t="str">
        <f>IF(CZ!BV35="ANO","YES",IF(CZ!BV35="NE","NO",CZ!BV35))</f>
        <v>NO</v>
      </c>
      <c r="BV35" s="781" t="str">
        <f>IF(CZ!BW35="ANO","YES",IF(CZ!BW35="NE","NO",CZ!BW35))</f>
        <v>---</v>
      </c>
      <c r="BW35" s="781">
        <f>IF(CZ!BX35="ANO","YES",IF(CZ!BX35="NE","NO",CZ!BX35))</f>
        <v>28</v>
      </c>
      <c r="BX35" s="781" t="str">
        <f>IF(CZ!BY35="ANO","YES",IF(CZ!BY35="NE","NO",CZ!BY35))</f>
        <v>---</v>
      </c>
      <c r="BY35" s="781" t="str">
        <f>IF(CZ!BZ35="ANO","YES",IF(CZ!BZ35="NE","NO",CZ!BZ35))</f>
        <v>---</v>
      </c>
      <c r="BZ35" s="781" t="str">
        <f>IF(CZ!CA35="ANO","YES",IF(CZ!CA35="NE","NO",CZ!CA35))</f>
        <v>---</v>
      </c>
      <c r="CA35" s="781" t="str">
        <f>IF(CZ!CB35="ANO","YES",IF(CZ!CB35="NE","NO",CZ!CB35))</f>
        <v>---</v>
      </c>
      <c r="CB35" s="781" t="str">
        <f>IF(CZ!CC35="ANO","YES",IF(CZ!CC35="NE","NO",CZ!CC35))</f>
        <v>---</v>
      </c>
      <c r="CC35" s="781">
        <f>IF(CZ!CD35="ANO","YES",IF(CZ!CD35="NE","NO",CZ!CD35))</f>
        <v>0</v>
      </c>
      <c r="CD35" s="781" t="str">
        <f>IF(CZ!CE35="ANO","YES",IF(CZ!CE35="NE","NO",CZ!CE35))</f>
        <v>NO</v>
      </c>
      <c r="CE35" s="781" t="str">
        <f>IF(CZ!CF35="ANO","YES",IF(CZ!CF35="NE","NO",CZ!CF35))</f>
        <v>---</v>
      </c>
      <c r="CF35" s="781" t="str">
        <f>IF(CZ!CG35="ANO","YES",IF(CZ!CG35="NE","NO",CZ!CG35))</f>
        <v>---</v>
      </c>
      <c r="CG35" s="781">
        <f>IF(CZ!CH35="ANO","YES",IF(CZ!CH35="NE","NO",CZ!CH35))</f>
        <v>0</v>
      </c>
      <c r="CH35" s="781">
        <f>IF(CZ!CI35="ANO","YES",IF(CZ!CI35="NE","NO",CZ!CI35))</f>
        <v>0</v>
      </c>
      <c r="CI35" s="781" t="str">
        <f>IF(CZ!CJ35="ANO","YES",IF(CZ!CJ35="NE","NO",CZ!CJ35))</f>
        <v>NO</v>
      </c>
      <c r="CJ35" s="781" t="str">
        <f>IF(CZ!CK35="ANO","YES",IF(CZ!CK35="NE","NO",CZ!CK35))</f>
        <v>---</v>
      </c>
      <c r="CK35" s="781" t="str">
        <f>IF(CZ!CL35="ANO","YES",IF(CZ!CL35="NE","NO",CZ!CL35))</f>
        <v>---</v>
      </c>
      <c r="CL35" s="781" t="str">
        <f>IF(CZ!CM35="ANO","YES",IF(CZ!CM35="NE","NO",CZ!CM35))</f>
        <v>---</v>
      </c>
      <c r="CM35" s="781" t="str">
        <f>IF(CZ!CN35="ANO","YES",IF(CZ!CN35="NE","NO",CZ!CN35))</f>
        <v>---</v>
      </c>
      <c r="CN35" s="781">
        <f>IF(CZ!CO35="ANO","YES",IF(CZ!CO35="NE","NO",CZ!CO35))</f>
        <v>0</v>
      </c>
      <c r="CO35" s="781" t="str">
        <f>IF(CZ!CP35="ANO","YES",IF(CZ!CP35="NE","NO",CZ!CP35))</f>
        <v>NO</v>
      </c>
      <c r="CP35" s="781">
        <f>IF(CZ!CQ35="ANO","YES",IF(CZ!CQ35="NE","NO",CZ!CQ35))</f>
        <v>0</v>
      </c>
      <c r="CQ35" s="781" t="str">
        <f>IF(CZ!CR35="ANO","YES",IF(CZ!CR35="NE","NO",CZ!CR35))</f>
        <v>NO</v>
      </c>
      <c r="CR35" s="781">
        <f>IF(CZ!CS35="ANO","YES",IF(CZ!CS35="NE","NO",CZ!CS35))</f>
        <v>0</v>
      </c>
      <c r="CS35" s="781" t="str">
        <f>IF(CZ!CT35="ANO","YES",IF(CZ!CT35="NE","NO",CZ!CT35))</f>
        <v>NO</v>
      </c>
      <c r="CT35" s="781" t="str">
        <f>IF(CZ!CU35="ANO","YES",IF(CZ!CU35="NE","NO",CZ!CU35))</f>
        <v>---</v>
      </c>
      <c r="CU35" s="781" t="str">
        <f>IF(CZ!CV35="ANO","YES",IF(CZ!CV35="NE","NO",CZ!CV35))</f>
        <v>---</v>
      </c>
      <c r="CV35" s="781">
        <f>IF(CZ!CW35="ANO","YES",IF(CZ!CW35="NE","NO",CZ!CW35))</f>
        <v>0</v>
      </c>
    </row>
    <row r="36" spans="1:101" s="354" customFormat="1" ht="15.6" customHeight="1" thickBot="1">
      <c r="A36" s="378"/>
      <c r="B36" s="355">
        <v>29</v>
      </c>
      <c r="C36" s="357">
        <v>179</v>
      </c>
      <c r="D36" s="699" t="s">
        <v>328</v>
      </c>
      <c r="E36" s="381" t="s">
        <v>1329</v>
      </c>
      <c r="F36" s="381" t="s">
        <v>1329</v>
      </c>
      <c r="G36" s="381" t="s">
        <v>1329</v>
      </c>
      <c r="H36" s="381" t="s">
        <v>55</v>
      </c>
      <c r="I36" s="700"/>
      <c r="J36" s="381"/>
      <c r="K36" s="330"/>
      <c r="L36" s="332" t="s">
        <v>1329</v>
      </c>
      <c r="M36" s="332" t="s">
        <v>1329</v>
      </c>
      <c r="N36" s="333" t="s">
        <v>326</v>
      </c>
      <c r="O36" s="334" t="s">
        <v>327</v>
      </c>
      <c r="P36" s="357" t="s">
        <v>326</v>
      </c>
      <c r="Q36" s="334" t="s">
        <v>328</v>
      </c>
      <c r="R36" s="335" t="s">
        <v>329</v>
      </c>
      <c r="S36" s="336" t="s">
        <v>330</v>
      </c>
      <c r="T36" s="337" t="s">
        <v>331</v>
      </c>
      <c r="U36" s="337" t="s">
        <v>332</v>
      </c>
      <c r="V36" s="338" t="s">
        <v>333</v>
      </c>
      <c r="W36" s="339"/>
      <c r="X36" s="694" t="str">
        <f>IF(CZ!Y36="ANO","YES","NO")</f>
        <v>YES</v>
      </c>
      <c r="Y36" s="694" t="str">
        <f>IF(CZ!Z36="Mimoevropská země","Non-European countries","European countries")</f>
        <v>Non-European countries</v>
      </c>
      <c r="Z36" s="694" t="str">
        <f>CZ!AA36</f>
        <v>2 kg</v>
      </c>
      <c r="AA36" s="694" t="str">
        <f>CZ!AB36</f>
        <v>D+12-14</v>
      </c>
      <c r="AB36" s="694">
        <f>CZ!AC36</f>
        <v>0</v>
      </c>
      <c r="AC36" s="694">
        <f>CZ!AD36</f>
        <v>0</v>
      </c>
      <c r="AD36" s="694" t="str">
        <f>IF(CZ!AE36="ANO","YES","NO")</f>
        <v>YES</v>
      </c>
      <c r="AE36" s="694" t="str">
        <f>IF(CZ!AF36="Mimoevropská země","Non-European countries","European countries")</f>
        <v>Non-European countries</v>
      </c>
      <c r="AF36" s="694" t="str">
        <f>CZ!AG36</f>
        <v>2 kg</v>
      </c>
      <c r="AG36" s="694" t="str">
        <f>CZ!AH36</f>
        <v>D+12-14</v>
      </c>
      <c r="AH36" s="694" t="str">
        <f>IF(CZ!AI36="ANO","YES",IF(CZ!AI36="NE","NO",CZ!AI36))</f>
        <v>YES</v>
      </c>
      <c r="AI36" s="694" t="str">
        <f>IF(CZ!AJ36="ANO","YES",IF(CZ!AJ36="ANO, jen s Dodejkou","YES, only with Certificate of Delivery",CZ!AJ36))</f>
        <v>YES, only with Certificate of Delivery</v>
      </c>
      <c r="AJ36" s="694" t="str">
        <f>CZ!AK36</f>
        <v>---</v>
      </c>
      <c r="AK36" s="694">
        <f>CZ!AL36</f>
        <v>0</v>
      </c>
      <c r="AL36" s="694">
        <f>CZ!AM36</f>
        <v>0</v>
      </c>
      <c r="AM36" s="694" t="str">
        <f>IF(CZ!AN36="ANO","YES",IF(CZ!AN36="NE","NO",CZ!AN36))</f>
        <v>NO</v>
      </c>
      <c r="AN36" s="694" t="str">
        <f>CZ!AO36</f>
        <v>---</v>
      </c>
      <c r="AO36" s="694" t="str">
        <f>IF(CZ!AP36="Mimoevropská země","Non-European countries",IF(CZ!AP36="Evropská země","European countries",CZ!AP36))</f>
        <v>---</v>
      </c>
      <c r="AP36" s="694" t="str">
        <f>CZ!AQ36</f>
        <v>---</v>
      </c>
      <c r="AQ36" s="694" t="str">
        <f>CZ!AR36</f>
        <v>---</v>
      </c>
      <c r="AR36" s="694" t="str">
        <f>IF(CZ!AS36="ANO","YES",IF(CZ!AS36="NE","NO",CZ!AS36))</f>
        <v>---</v>
      </c>
      <c r="AS36" s="694" t="str">
        <f>IF(CZ!AT36="ANO","YES",IF(CZ!AT36="ANO, jen s Dodejkou","YES, only with Certificate of Delivery",CZ!AT36))</f>
        <v>---</v>
      </c>
      <c r="AT36" s="694" t="str">
        <f>CZ!AU36</f>
        <v>---</v>
      </c>
      <c r="AU36" s="694">
        <f>CZ!AV36</f>
        <v>0</v>
      </c>
      <c r="AV36" s="694" t="str">
        <f>IF(CZ!AW36="ANO","YES",IF(CZ!AW36="NE","NO",CZ!AW36))</f>
        <v>YES</v>
      </c>
      <c r="AW36" s="694">
        <f>CZ!AX36</f>
        <v>6</v>
      </c>
      <c r="AX36" s="694" t="str">
        <f>CZ!AY36</f>
        <v>30 kg</v>
      </c>
      <c r="AY36" s="694" t="str">
        <f>CZ!AZ36</f>
        <v>D+15-17</v>
      </c>
      <c r="AZ36" s="694" t="str">
        <f>IF(CZ!BA36="ANO","YES",IF(CZ!BA36="NE","NO",CZ!BA36))</f>
        <v>---</v>
      </c>
      <c r="BA36" s="694" t="str">
        <f>CZ!BB36</f>
        <v>---</v>
      </c>
      <c r="BB36" s="694" t="str">
        <f>IF(CZ!BC36="ANO","YES",IF(CZ!BC36="NE","NO",CZ!BC36))</f>
        <v>---</v>
      </c>
      <c r="BC36" s="694">
        <f>CZ!BD36</f>
        <v>0</v>
      </c>
      <c r="BD36" s="694" t="str">
        <f>IF(CZ!BE36="ANO","YES",IF(CZ!BE36="NE","NO",CZ!BE36))</f>
        <v>YES</v>
      </c>
      <c r="BE36" s="694">
        <f>CZ!BF36</f>
        <v>26</v>
      </c>
      <c r="BF36" s="694" t="str">
        <f>CZ!BG36</f>
        <v>30 kg</v>
      </c>
      <c r="BG36" s="694" t="str">
        <f>CZ!BH36</f>
        <v>D+50-80</v>
      </c>
      <c r="BH36" s="694" t="str">
        <f>IF(CZ!BI36="ANO","YES",IF(CZ!BI36="NE","NO",CZ!BI36))</f>
        <v>---</v>
      </c>
      <c r="BI36" s="694" t="str">
        <f>IF(CZ!BJ36="ANO","YES",IF(CZ!BJ36="NE","NO",CZ!BJ36))</f>
        <v>---</v>
      </c>
      <c r="BJ36" s="694" t="str">
        <f>IF(CZ!BK36="ANO","YES",IF(CZ!BK36="NE","NO",CZ!BK36))</f>
        <v>---</v>
      </c>
      <c r="BK36" s="694">
        <f>IF(CZ!BL36="ANO","YES",IF(CZ!BL36="NE","NO",CZ!BL36))</f>
        <v>0</v>
      </c>
      <c r="BL36" s="694" t="str">
        <f>IF(CZ!BM36="ANO","YES",IF(CZ!BM36="NE","NO",CZ!BM36))</f>
        <v>NO</v>
      </c>
      <c r="BM36" s="694" t="str">
        <f>IF(CZ!BN36="ANO","YES",IF(CZ!BN36="NE","NO",CZ!BN36))</f>
        <v>---</v>
      </c>
      <c r="BN36" s="694">
        <f>IF(CZ!BO36="ANO","YES",IF(CZ!BO36="NE","NO",CZ!BO36))</f>
        <v>6</v>
      </c>
      <c r="BO36" s="694" t="str">
        <f>IF(CZ!BP36="ANO","YES",IF(CZ!BP36="NE","NO",CZ!BP36))</f>
        <v>---</v>
      </c>
      <c r="BP36" s="694" t="str">
        <f>IF(CZ!BQ36="ANO","YES",IF(CZ!BQ36="NE","NO",CZ!BQ36))</f>
        <v>---</v>
      </c>
      <c r="BQ36" s="694" t="str">
        <f>IF(CZ!BR36="ANO","YES",IF(CZ!BR36="NE","NO",CZ!BR36))</f>
        <v>---</v>
      </c>
      <c r="BR36" s="694" t="str">
        <f>IF(CZ!BS36="ANO","YES",IF(CZ!BS36="NE","NO",CZ!BS36))</f>
        <v>---</v>
      </c>
      <c r="BS36" s="694" t="str">
        <f>IF(CZ!BT36="ANO","YES",IF(CZ!BT36="NE","NO",CZ!BT36))</f>
        <v>---</v>
      </c>
      <c r="BT36" s="694">
        <f>IF(CZ!BU36="ANO","YES",IF(CZ!BU36="NE","NO",CZ!BU36))</f>
        <v>0</v>
      </c>
      <c r="BU36" s="694" t="str">
        <f>IF(CZ!BV36="ANO","YES",IF(CZ!BV36="NE","NO",CZ!BV36))</f>
        <v>NO</v>
      </c>
      <c r="BV36" s="694" t="str">
        <f>IF(CZ!BW36="ANO","YES",IF(CZ!BW36="NE","NO",CZ!BW36))</f>
        <v>---</v>
      </c>
      <c r="BW36" s="694">
        <f>IF(CZ!BX36="ANO","YES",IF(CZ!BX36="NE","NO",CZ!BX36))</f>
        <v>26</v>
      </c>
      <c r="BX36" s="694" t="str">
        <f>IF(CZ!BY36="ANO","YES",IF(CZ!BY36="NE","NO",CZ!BY36))</f>
        <v>---</v>
      </c>
      <c r="BY36" s="694" t="str">
        <f>IF(CZ!BZ36="ANO","YES",IF(CZ!BZ36="NE","NO",CZ!BZ36))</f>
        <v>---</v>
      </c>
      <c r="BZ36" s="694" t="str">
        <f>IF(CZ!CA36="ANO","YES",IF(CZ!CA36="NE","NO",CZ!CA36))</f>
        <v>---</v>
      </c>
      <c r="CA36" s="694" t="str">
        <f>IF(CZ!CB36="ANO","YES",IF(CZ!CB36="NE","NO",CZ!CB36))</f>
        <v>---</v>
      </c>
      <c r="CB36" s="694" t="str">
        <f>IF(CZ!CC36="ANO","YES",IF(CZ!CC36="NE","NO",CZ!CC36))</f>
        <v>---</v>
      </c>
      <c r="CC36" s="694">
        <f>IF(CZ!CD36="ANO","YES",IF(CZ!CD36="NE","NO",CZ!CD36))</f>
        <v>0</v>
      </c>
      <c r="CD36" s="694" t="str">
        <f>IF(CZ!CE36="ANO","YES",IF(CZ!CE36="NE","NO",CZ!CE36))</f>
        <v>NO</v>
      </c>
      <c r="CE36" s="694" t="str">
        <f>IF(CZ!CF36="ANO","YES",IF(CZ!CF36="NE","NO",CZ!CF36))</f>
        <v>---</v>
      </c>
      <c r="CF36" s="694" t="str">
        <f>IF(CZ!CG36="ANO","YES",IF(CZ!CG36="NE","NO",CZ!CG36))</f>
        <v>---</v>
      </c>
      <c r="CG36" s="694">
        <f>IF(CZ!CH36="ANO","YES",IF(CZ!CH36="NE","NO",CZ!CH36))</f>
        <v>0</v>
      </c>
      <c r="CH36" s="694">
        <f>IF(CZ!CI36="ANO","YES",IF(CZ!CI36="NE","NO",CZ!CI36))</f>
        <v>0</v>
      </c>
      <c r="CI36" s="694" t="str">
        <f>IF(CZ!CJ36="ANO","YES",IF(CZ!CJ36="NE","NO",CZ!CJ36))</f>
        <v>NO</v>
      </c>
      <c r="CJ36" s="694" t="str">
        <f>IF(CZ!CK36="ANO","YES",IF(CZ!CK36="NE","NO",CZ!CK36))</f>
        <v>---</v>
      </c>
      <c r="CK36" s="694" t="str">
        <f>IF(CZ!CL36="ANO","YES",IF(CZ!CL36="NE","NO",CZ!CL36))</f>
        <v>---</v>
      </c>
      <c r="CL36" s="694" t="str">
        <f>IF(CZ!CM36="ANO","YES",IF(CZ!CM36="NE","NO",CZ!CM36))</f>
        <v>---</v>
      </c>
      <c r="CM36" s="694" t="str">
        <f>IF(CZ!CN36="ANO","YES",IF(CZ!CN36="NE","NO",CZ!CN36))</f>
        <v>---</v>
      </c>
      <c r="CN36" s="694">
        <f>IF(CZ!CO36="ANO","YES",IF(CZ!CO36="NE","NO",CZ!CO36))</f>
        <v>0</v>
      </c>
      <c r="CO36" s="694" t="str">
        <f>IF(CZ!CP36="ANO","YES",IF(CZ!CP36="NE","NO",CZ!CP36))</f>
        <v>NO</v>
      </c>
      <c r="CP36" s="694">
        <f>IF(CZ!CQ36="ANO","YES",IF(CZ!CQ36="NE","NO",CZ!CQ36))</f>
        <v>0</v>
      </c>
      <c r="CQ36" s="694" t="str">
        <f>IF(CZ!CR36="ANO","YES",IF(CZ!CR36="NE","NO",CZ!CR36))</f>
        <v>NO</v>
      </c>
      <c r="CR36" s="694">
        <f>IF(CZ!CS36="ANO","YES",IF(CZ!CS36="NE","NO",CZ!CS36))</f>
        <v>0</v>
      </c>
      <c r="CS36" s="694" t="str">
        <f>IF(CZ!CT36="ANO","YES",IF(CZ!CT36="NE","NO",CZ!CT36))</f>
        <v>NO</v>
      </c>
      <c r="CT36" s="694" t="str">
        <f>IF(CZ!CU36="ANO","YES",IF(CZ!CU36="NE","NO",CZ!CU36))</f>
        <v>---</v>
      </c>
      <c r="CU36" s="694" t="str">
        <f>IF(CZ!CV36="ANO","YES",IF(CZ!CV36="NE","NO",CZ!CV36))</f>
        <v>---</v>
      </c>
      <c r="CV36" s="694">
        <f>IF(CZ!CW36="ANO","YES",IF(CZ!CW36="NE","NO",CZ!CW36))</f>
        <v>0</v>
      </c>
    </row>
    <row r="37" spans="1:101" s="354" customFormat="1" ht="15.6" customHeight="1" thickBot="1">
      <c r="A37" s="378"/>
      <c r="B37" s="410">
        <v>30</v>
      </c>
      <c r="C37" s="411">
        <v>180</v>
      </c>
      <c r="D37" s="696" t="s">
        <v>336</v>
      </c>
      <c r="E37" s="412" t="s">
        <v>1329</v>
      </c>
      <c r="F37" s="412" t="s">
        <v>1329</v>
      </c>
      <c r="G37" s="412" t="s">
        <v>1329</v>
      </c>
      <c r="H37" s="412" t="s">
        <v>1329</v>
      </c>
      <c r="I37" s="608"/>
      <c r="J37" s="412"/>
      <c r="K37" s="413"/>
      <c r="L37" s="382" t="s">
        <v>2046</v>
      </c>
      <c r="M37" s="382" t="s">
        <v>2046</v>
      </c>
      <c r="N37" s="383" t="s">
        <v>334</v>
      </c>
      <c r="O37" s="384" t="s">
        <v>335</v>
      </c>
      <c r="P37" s="411" t="s">
        <v>334</v>
      </c>
      <c r="Q37" s="384" t="s">
        <v>337</v>
      </c>
      <c r="R37" s="385" t="s">
        <v>338</v>
      </c>
      <c r="S37" s="386" t="s">
        <v>339</v>
      </c>
      <c r="T37" s="387" t="s">
        <v>340</v>
      </c>
      <c r="U37" s="387" t="s">
        <v>341</v>
      </c>
      <c r="V37" s="388" t="s">
        <v>342</v>
      </c>
      <c r="W37" s="339"/>
      <c r="X37" s="781" t="str">
        <f>IF(CZ!Y37="ANO","YES","NO")</f>
        <v>YES</v>
      </c>
      <c r="Y37" s="781" t="str">
        <f>IF(CZ!Z37="Mimoevropská země","Non-European countries","European countries")</f>
        <v>European countries</v>
      </c>
      <c r="Z37" s="781" t="str">
        <f>CZ!AA37</f>
        <v>2 kg</v>
      </c>
      <c r="AA37" s="781" t="str">
        <f>CZ!AB37</f>
        <v>D+2-3</v>
      </c>
      <c r="AB37" s="781">
        <f>CZ!AC37</f>
        <v>0</v>
      </c>
      <c r="AC37" s="781">
        <f>CZ!AD37</f>
        <v>0</v>
      </c>
      <c r="AD37" s="781" t="str">
        <f>IF(CZ!AE37="ANO","YES","NO")</f>
        <v>YES</v>
      </c>
      <c r="AE37" s="781" t="str">
        <f>IF(CZ!AF37="Mimoevropská země","Non-European countries","European countries")</f>
        <v>European countries</v>
      </c>
      <c r="AF37" s="781" t="str">
        <f>CZ!AG37</f>
        <v>2 kg</v>
      </c>
      <c r="AG37" s="781" t="str">
        <f>CZ!AH37</f>
        <v>D+2-3</v>
      </c>
      <c r="AH37" s="781" t="str">
        <f>IF(CZ!AI37="ANO","YES",IF(CZ!AI37="NE","NO",CZ!AI37))</f>
        <v>YES</v>
      </c>
      <c r="AI37" s="781" t="str">
        <f>IF(CZ!AJ37="ANO","YES",IF(CZ!AJ37="ANO, jen s Dodejkou","YES, only with Certificate of Delivery",CZ!AJ37))</f>
        <v>YES</v>
      </c>
      <c r="AJ37" s="781" t="str">
        <f>CZ!AK37</f>
        <v>---</v>
      </c>
      <c r="AK37" s="781">
        <f>CZ!AL37</f>
        <v>0</v>
      </c>
      <c r="AL37" s="781">
        <f>CZ!AM37</f>
        <v>0</v>
      </c>
      <c r="AM37" s="781" t="str">
        <f>IF(CZ!AN37="ANO","YES",IF(CZ!AN37="NE","NO",CZ!AN37))</f>
        <v>YES</v>
      </c>
      <c r="AN37" s="781">
        <f>CZ!AO37</f>
        <v>23360</v>
      </c>
      <c r="AO37" s="781" t="str">
        <f>IF(CZ!AP37="Mimoevropská země","Non-European countries",IF(CZ!AP37="Evropská země","European countries",CZ!AP37))</f>
        <v>European countries</v>
      </c>
      <c r="AP37" s="781" t="str">
        <f>CZ!AQ37</f>
        <v>2 kg</v>
      </c>
      <c r="AQ37" s="781" t="str">
        <f>CZ!AR37</f>
        <v>D+2-3</v>
      </c>
      <c r="AR37" s="781" t="str">
        <f>IF(CZ!AS37="ANO","YES",IF(CZ!AS37="NE","NO",CZ!AS37))</f>
        <v>YES</v>
      </c>
      <c r="AS37" s="781" t="str">
        <f>IF(CZ!AT37="ANO","YES",IF(CZ!AT37="ANO, jen s Dodejkou","YES, only with Certificate of Delivery",CZ!AT37))</f>
        <v>YES</v>
      </c>
      <c r="AT37" s="781" t="str">
        <f>CZ!AU37</f>
        <v>---</v>
      </c>
      <c r="AU37" s="781">
        <f>CZ!AV37</f>
        <v>0</v>
      </c>
      <c r="AV37" s="781" t="str">
        <f>IF(CZ!AW37="ANO","YES",IF(CZ!AW37="NE","NO",CZ!AW37))</f>
        <v>YES</v>
      </c>
      <c r="AW37" s="781">
        <f>CZ!AX37</f>
        <v>3</v>
      </c>
      <c r="AX37" s="781" t="str">
        <f>CZ!AY37</f>
        <v>30 kg</v>
      </c>
      <c r="AY37" s="781" t="str">
        <f>CZ!AZ37</f>
        <v>D+4-6</v>
      </c>
      <c r="AZ37" s="781" t="str">
        <f>IF(CZ!BA37="ANO","YES",IF(CZ!BA37="NE","NO",CZ!BA37))</f>
        <v>---</v>
      </c>
      <c r="BA37" s="781" t="str">
        <f>CZ!BB37</f>
        <v>---</v>
      </c>
      <c r="BB37" s="781" t="str">
        <f>IF(CZ!BC37="ANO","YES",IF(CZ!BC37="NE","NO",CZ!BC37))</f>
        <v>YES</v>
      </c>
      <c r="BC37" s="781">
        <f>CZ!BD37</f>
        <v>0</v>
      </c>
      <c r="BD37" s="781" t="str">
        <f>IF(CZ!BE37="ANO","YES",IF(CZ!BE37="NE","NO",CZ!BE37))</f>
        <v>YES</v>
      </c>
      <c r="BE37" s="781">
        <f>CZ!BF37</f>
        <v>23</v>
      </c>
      <c r="BF37" s="781" t="str">
        <f>CZ!BG37</f>
        <v>30 kg</v>
      </c>
      <c r="BG37" s="781" t="str">
        <f>CZ!BH37</f>
        <v>D+8-10</v>
      </c>
      <c r="BH37" s="781" t="str">
        <f>IF(CZ!BI37="ANO","YES",IF(CZ!BI37="NE","NO",CZ!BI37))</f>
        <v>---</v>
      </c>
      <c r="BI37" s="781" t="str">
        <f>IF(CZ!BJ37="ANO","YES",IF(CZ!BJ37="NE","NO",CZ!BJ37))</f>
        <v>---</v>
      </c>
      <c r="BJ37" s="781" t="str">
        <f>IF(CZ!BK37="ANO","YES",IF(CZ!BK37="NE","NO",CZ!BK37))</f>
        <v>YES</v>
      </c>
      <c r="BK37" s="781">
        <f>IF(CZ!BL37="ANO","YES",IF(CZ!BL37="NE","NO",CZ!BL37))</f>
        <v>0</v>
      </c>
      <c r="BL37" s="781" t="str">
        <f>IF(CZ!BM37="ANO","YES",IF(CZ!BM37="NE","NO",CZ!BM37))</f>
        <v>YES</v>
      </c>
      <c r="BM37" s="781">
        <f>IF(CZ!BN37="ANO","YES",IF(CZ!BN37="NE","NO",CZ!BN37))</f>
        <v>23360</v>
      </c>
      <c r="BN37" s="781">
        <f>IF(CZ!BO37="ANO","YES",IF(CZ!BO37="NE","NO",CZ!BO37))</f>
        <v>3</v>
      </c>
      <c r="BO37" s="781" t="str">
        <f>IF(CZ!BP37="ANO","YES",IF(CZ!BP37="NE","NO",CZ!BP37))</f>
        <v>30 kg</v>
      </c>
      <c r="BP37" s="781" t="str">
        <f>IF(CZ!BQ37="ANO","YES",IF(CZ!BQ37="NE","NO",CZ!BQ37))</f>
        <v>D+4-6</v>
      </c>
      <c r="BQ37" s="781" t="str">
        <f>IF(CZ!BR37="ANO","YES",IF(CZ!BR37="NE","NO",CZ!BR37))</f>
        <v>---</v>
      </c>
      <c r="BR37" s="781" t="str">
        <f>IF(CZ!BS37="ANO","YES",IF(CZ!BS37="NE","NO",CZ!BS37))</f>
        <v>---</v>
      </c>
      <c r="BS37" s="781" t="str">
        <f>IF(CZ!BT37="ANO","YES",IF(CZ!BT37="NE","NO",CZ!BT37))</f>
        <v>YES</v>
      </c>
      <c r="BT37" s="781">
        <f>IF(CZ!BU37="ANO","YES",IF(CZ!BU37="NE","NO",CZ!BU37))</f>
        <v>0</v>
      </c>
      <c r="BU37" s="781" t="str">
        <f>IF(CZ!BV37="ANO","YES",IF(CZ!BV37="NE","NO",CZ!BV37))</f>
        <v>YES</v>
      </c>
      <c r="BV37" s="781">
        <f>IF(CZ!BW37="ANO","YES",IF(CZ!BW37="NE","NO",CZ!BW37))</f>
        <v>23360</v>
      </c>
      <c r="BW37" s="781">
        <f>IF(CZ!BX37="ANO","YES",IF(CZ!BX37="NE","NO",CZ!BX37))</f>
        <v>23</v>
      </c>
      <c r="BX37" s="781" t="str">
        <f>IF(CZ!BY37="ANO","YES",IF(CZ!BY37="NE","NO",CZ!BY37))</f>
        <v>30 kg</v>
      </c>
      <c r="BY37" s="781" t="str">
        <f>IF(CZ!BZ37="ANO","YES",IF(CZ!BZ37="NE","NO",CZ!BZ37))</f>
        <v>D+8-10</v>
      </c>
      <c r="BZ37" s="781" t="str">
        <f>IF(CZ!CA37="ANO","YES",IF(CZ!CA37="NE","NO",CZ!CA37))</f>
        <v>---</v>
      </c>
      <c r="CA37" s="781" t="str">
        <f>IF(CZ!CB37="ANO","YES",IF(CZ!CB37="NE","NO",CZ!CB37))</f>
        <v>---</v>
      </c>
      <c r="CB37" s="781" t="str">
        <f>IF(CZ!CC37="ANO","YES",IF(CZ!CC37="NE","NO",CZ!CC37))</f>
        <v>YES</v>
      </c>
      <c r="CC37" s="781">
        <f>IF(CZ!CD37="ANO","YES",IF(CZ!CD37="NE","NO",CZ!CD37))</f>
        <v>0</v>
      </c>
      <c r="CD37" s="781" t="str">
        <f>IF(CZ!CE37="ANO","YES",IF(CZ!CE37="NE","NO",CZ!CE37))</f>
        <v>YES</v>
      </c>
      <c r="CE37" s="781">
        <f>IF(CZ!CF37="ANO","YES",IF(CZ!CF37="NE","NO",CZ!CF37))</f>
        <v>102</v>
      </c>
      <c r="CF37" s="781" t="str">
        <f>IF(CZ!CG37="ANO","YES",IF(CZ!CG37="NE","NO",CZ!CG37))</f>
        <v>30 kg</v>
      </c>
      <c r="CG37" s="781">
        <f>IF(CZ!CH37="ANO","YES",IF(CZ!CH37="NE","NO",CZ!CH37))</f>
        <v>0</v>
      </c>
      <c r="CH37" s="781">
        <f>IF(CZ!CI37="ANO","YES",IF(CZ!CI37="NE","NO",CZ!CI37))</f>
        <v>0</v>
      </c>
      <c r="CI37" s="781" t="str">
        <f>IF(CZ!CJ37="ANO","YES",IF(CZ!CJ37="NE","NO",CZ!CJ37))</f>
        <v>YES</v>
      </c>
      <c r="CJ37" s="781" t="str">
        <f>IF(CZ!CK37="ANO","YES",IF(CZ!CK37="NE","NO",CZ!CK37))</f>
        <v>D+4</v>
      </c>
      <c r="CK37" s="781">
        <f>IF(CZ!CL37="ANO","YES",IF(CZ!CL37="NE","NO",CZ!CL37))</f>
        <v>203</v>
      </c>
      <c r="CL37" s="781" t="str">
        <f>IF(CZ!CM37="ANO","YES",IF(CZ!CM37="NE","NO",CZ!CM37))</f>
        <v>30 kg</v>
      </c>
      <c r="CM37" s="781" t="str">
        <f>IF(CZ!CN37="ANO","YES",IF(CZ!CN37="NE","NO",CZ!CN37))</f>
        <v>YES</v>
      </c>
      <c r="CN37" s="781">
        <f>IF(CZ!CO37="ANO","YES",IF(CZ!CO37="NE","NO",CZ!CO37))</f>
        <v>0</v>
      </c>
      <c r="CO37" s="781" t="str">
        <f>IF(CZ!CP37="ANO","YES",IF(CZ!CP37="NE","NO",CZ!CP37))</f>
        <v>NO</v>
      </c>
      <c r="CP37" s="781">
        <f>IF(CZ!CQ37="ANO","YES",IF(CZ!CQ37="NE","NO",CZ!CQ37))</f>
        <v>0</v>
      </c>
      <c r="CQ37" s="781" t="str">
        <f>IF(CZ!CR37="ANO","YES",IF(CZ!CR37="NE","NO",CZ!CR37))</f>
        <v>YES</v>
      </c>
      <c r="CR37" s="781">
        <f>IF(CZ!CS37="ANO","YES",IF(CZ!CS37="NE","NO",CZ!CS37))</f>
        <v>0</v>
      </c>
      <c r="CS37" s="781" t="str">
        <f>IF(CZ!CT37="ANO","YES",IF(CZ!CT37="NE","NO",CZ!CT37))</f>
        <v>YES</v>
      </c>
      <c r="CT37" s="781" t="str">
        <f>IF(CZ!CU37="ANO","YES",IF(CZ!CU37="NE","NO",CZ!CU37))</f>
        <v>YES</v>
      </c>
      <c r="CU37" s="781" t="str">
        <f>IF(CZ!CV37="ANO","YES",IF(CZ!CV37="NE","NO",CZ!CV37))</f>
        <v>---</v>
      </c>
      <c r="CV37" s="781">
        <f>IF(CZ!CW37="ANO","YES",IF(CZ!CW37="NE","NO",CZ!CW37))</f>
        <v>0</v>
      </c>
    </row>
    <row r="38" spans="1:101" s="354" customFormat="1" ht="15.6" customHeight="1" thickBot="1">
      <c r="A38" s="378" t="s">
        <v>2047</v>
      </c>
      <c r="B38" s="479">
        <v>31</v>
      </c>
      <c r="C38" s="480">
        <v>181</v>
      </c>
      <c r="D38" s="699" t="s">
        <v>344</v>
      </c>
      <c r="E38" s="330" t="s">
        <v>1329</v>
      </c>
      <c r="F38" s="330" t="s">
        <v>2046</v>
      </c>
      <c r="G38" s="330" t="s">
        <v>2046</v>
      </c>
      <c r="H38" s="330" t="s">
        <v>55</v>
      </c>
      <c r="I38" s="330">
        <v>43943</v>
      </c>
      <c r="J38" s="330"/>
      <c r="K38" s="330"/>
      <c r="L38" s="483" t="s">
        <v>1329</v>
      </c>
      <c r="M38" s="483" t="s">
        <v>1329</v>
      </c>
      <c r="N38" s="333" t="s">
        <v>344</v>
      </c>
      <c r="O38" s="334" t="s">
        <v>344</v>
      </c>
      <c r="P38" s="481" t="s">
        <v>344</v>
      </c>
      <c r="Q38" s="334" t="s">
        <v>344</v>
      </c>
      <c r="R38" s="331" t="s">
        <v>345</v>
      </c>
      <c r="S38" s="703" t="s">
        <v>346</v>
      </c>
      <c r="T38" s="337" t="s">
        <v>347</v>
      </c>
      <c r="U38" s="337" t="s">
        <v>348</v>
      </c>
      <c r="V38" s="338" t="s">
        <v>349</v>
      </c>
      <c r="W38" s="339"/>
      <c r="X38" s="694" t="str">
        <f>IF(CZ!Y38="ANO","YES","NO")</f>
        <v>YES</v>
      </c>
      <c r="Y38" s="694" t="str">
        <f>IF(CZ!Z38="Mimoevropská země","Non-European countries","European countries")</f>
        <v>Non-European countries</v>
      </c>
      <c r="Z38" s="694" t="str">
        <f>CZ!AA38</f>
        <v>2 kg</v>
      </c>
      <c r="AA38" s="694" t="str">
        <f>CZ!AB38</f>
        <v>D+7-9</v>
      </c>
      <c r="AB38" s="694">
        <f>CZ!AC38</f>
        <v>0</v>
      </c>
      <c r="AC38" s="694">
        <f>CZ!AD38</f>
        <v>0</v>
      </c>
      <c r="AD38" s="694" t="str">
        <f>IF(CZ!AE38="ANO","YES","NO")</f>
        <v>YES</v>
      </c>
      <c r="AE38" s="694" t="str">
        <f>IF(CZ!AF38="Mimoevropská země","Non-European countries","European countries")</f>
        <v>Non-European countries</v>
      </c>
      <c r="AF38" s="694" t="str">
        <f>CZ!AG38</f>
        <v>2 kg</v>
      </c>
      <c r="AG38" s="694" t="str">
        <f>CZ!AH38</f>
        <v>D+7-9</v>
      </c>
      <c r="AH38" s="694" t="str">
        <f>IF(CZ!AI38="ANO","YES",IF(CZ!AI38="NE","NO",CZ!AI38))</f>
        <v>YES</v>
      </c>
      <c r="AI38" s="694" t="str">
        <f>IF(CZ!AJ38="ANO","YES",IF(CZ!AJ38="ANO, jen s Dodejkou","YES, only with Certificate of Delivery",CZ!AJ38))</f>
        <v>YES</v>
      </c>
      <c r="AJ38" s="694" t="str">
        <f>CZ!AK38</f>
        <v>---</v>
      </c>
      <c r="AK38" s="694">
        <f>CZ!AL38</f>
        <v>0</v>
      </c>
      <c r="AL38" s="694">
        <f>CZ!AM38</f>
        <v>0</v>
      </c>
      <c r="AM38" s="694" t="str">
        <f>IF(CZ!AN38="ANO","YES",IF(CZ!AN38="NE","NO",CZ!AN38))</f>
        <v>YES</v>
      </c>
      <c r="AN38" s="694">
        <f>CZ!AO38</f>
        <v>20367</v>
      </c>
      <c r="AO38" s="694" t="str">
        <f>IF(CZ!AP38="Mimoevropská země","Non-European countries",IF(CZ!AP38="Evropská země","European countries",CZ!AP38))</f>
        <v>Non-European countries</v>
      </c>
      <c r="AP38" s="694" t="str">
        <f>CZ!AQ38</f>
        <v>2 kg</v>
      </c>
      <c r="AQ38" s="694" t="str">
        <f>CZ!AR38</f>
        <v>D+7-9</v>
      </c>
      <c r="AR38" s="694" t="str">
        <f>IF(CZ!AS38="ANO","YES",IF(CZ!AS38="NE","NO",CZ!AS38))</f>
        <v>YES</v>
      </c>
      <c r="AS38" s="694" t="str">
        <f>IF(CZ!AT38="ANO","YES",IF(CZ!AT38="ANO, jen s Dodejkou","YES, only with Certificate of Delivery",CZ!AT38))</f>
        <v>YES</v>
      </c>
      <c r="AT38" s="694" t="str">
        <f>CZ!AU38</f>
        <v>---</v>
      </c>
      <c r="AU38" s="694">
        <f>CZ!AV38</f>
        <v>0</v>
      </c>
      <c r="AV38" s="694" t="str">
        <f>IF(CZ!AW38="ANO","YES",IF(CZ!AW38="NE","NO",CZ!AW38))</f>
        <v>NO</v>
      </c>
      <c r="AW38" s="694">
        <f>CZ!AX38</f>
        <v>3</v>
      </c>
      <c r="AX38" s="694" t="str">
        <f>CZ!AY38</f>
        <v>30 kg</v>
      </c>
      <c r="AY38" s="694" t="str">
        <f>CZ!AZ38</f>
        <v>D+10-12</v>
      </c>
      <c r="AZ38" s="694" t="str">
        <f>IF(CZ!BA38="ANO","YES",IF(CZ!BA38="NE","NO",CZ!BA38))</f>
        <v>---</v>
      </c>
      <c r="BA38" s="694" t="str">
        <f>CZ!BB38</f>
        <v>---</v>
      </c>
      <c r="BB38" s="694" t="str">
        <f>IF(CZ!BC38="ANO","YES",IF(CZ!BC38="NE","NO",CZ!BC38))</f>
        <v>---</v>
      </c>
      <c r="BC38" s="694">
        <f>CZ!BD38</f>
        <v>0</v>
      </c>
      <c r="BD38" s="694" t="str">
        <f>IF(CZ!BE38="ANO","YES",IF(CZ!BE38="NE","NO",CZ!BE38))</f>
        <v>NO</v>
      </c>
      <c r="BE38" s="694">
        <f>CZ!BF38</f>
        <v>23</v>
      </c>
      <c r="BF38" s="694" t="str">
        <f>CZ!BG38</f>
        <v>30 kg</v>
      </c>
      <c r="BG38" s="694" t="str">
        <f>CZ!BH38</f>
        <v>D+30-60</v>
      </c>
      <c r="BH38" s="694" t="str">
        <f>IF(CZ!BI38="ANO","YES",IF(CZ!BI38="NE","NO",CZ!BI38))</f>
        <v>---</v>
      </c>
      <c r="BI38" s="694" t="str">
        <f>IF(CZ!BJ38="ANO","YES",IF(CZ!BJ38="NE","NO",CZ!BJ38))</f>
        <v>---</v>
      </c>
      <c r="BJ38" s="694" t="str">
        <f>IF(CZ!BK38="ANO","YES",IF(CZ!BK38="NE","NO",CZ!BK38))</f>
        <v>---</v>
      </c>
      <c r="BK38" s="694">
        <f>IF(CZ!BL38="ANO","YES",IF(CZ!BL38="NE","NO",CZ!BL38))</f>
        <v>0</v>
      </c>
      <c r="BL38" s="694" t="str">
        <f>IF(CZ!BM38="ANO","YES",IF(CZ!BM38="NE","NO",CZ!BM38))</f>
        <v>NO</v>
      </c>
      <c r="BM38" s="694">
        <f>IF(CZ!BN38="ANO","YES",IF(CZ!BN38="NE","NO",CZ!BN38))</f>
        <v>20367</v>
      </c>
      <c r="BN38" s="694">
        <f>IF(CZ!BO38="ANO","YES",IF(CZ!BO38="NE","NO",CZ!BO38))</f>
        <v>3</v>
      </c>
      <c r="BO38" s="694" t="str">
        <f>IF(CZ!BP38="ANO","YES",IF(CZ!BP38="NE","NO",CZ!BP38))</f>
        <v>30 kg</v>
      </c>
      <c r="BP38" s="694" t="str">
        <f>IF(CZ!BQ38="ANO","YES",IF(CZ!BQ38="NE","NO",CZ!BQ38))</f>
        <v>D+10-12</v>
      </c>
      <c r="BQ38" s="694" t="str">
        <f>IF(CZ!BR38="ANO","YES",IF(CZ!BR38="NE","NO",CZ!BR38))</f>
        <v>---</v>
      </c>
      <c r="BR38" s="694" t="str">
        <f>IF(CZ!BS38="ANO","YES",IF(CZ!BS38="NE","NO",CZ!BS38))</f>
        <v>---</v>
      </c>
      <c r="BS38" s="694" t="str">
        <f>IF(CZ!BT38="ANO","YES",IF(CZ!BT38="NE","NO",CZ!BT38))</f>
        <v>---</v>
      </c>
      <c r="BT38" s="694">
        <f>IF(CZ!BU38="ANO","YES",IF(CZ!BU38="NE","NO",CZ!BU38))</f>
        <v>0</v>
      </c>
      <c r="BU38" s="694" t="str">
        <f>IF(CZ!BV38="ANO","YES",IF(CZ!BV38="NE","NO",CZ!BV38))</f>
        <v>NO</v>
      </c>
      <c r="BV38" s="694">
        <f>IF(CZ!BW38="ANO","YES",IF(CZ!BW38="NE","NO",CZ!BW38))</f>
        <v>20367</v>
      </c>
      <c r="BW38" s="694">
        <f>IF(CZ!BX38="ANO","YES",IF(CZ!BX38="NE","NO",CZ!BX38))</f>
        <v>23</v>
      </c>
      <c r="BX38" s="694" t="str">
        <f>IF(CZ!BY38="ANO","YES",IF(CZ!BY38="NE","NO",CZ!BY38))</f>
        <v>---</v>
      </c>
      <c r="BY38" s="694" t="str">
        <f>IF(CZ!BZ38="ANO","YES",IF(CZ!BZ38="NE","NO",CZ!BZ38))</f>
        <v>---</v>
      </c>
      <c r="BZ38" s="694" t="str">
        <f>IF(CZ!CA38="ANO","YES",IF(CZ!CA38="NE","NO",CZ!CA38))</f>
        <v>---</v>
      </c>
      <c r="CA38" s="694" t="str">
        <f>IF(CZ!CB38="ANO","YES",IF(CZ!CB38="NE","NO",CZ!CB38))</f>
        <v>---</v>
      </c>
      <c r="CB38" s="694" t="str">
        <f>IF(CZ!CC38="ANO","YES",IF(CZ!CC38="NE","NO",CZ!CC38))</f>
        <v>---</v>
      </c>
      <c r="CC38" s="694">
        <f>IF(CZ!CD38="ANO","YES",IF(CZ!CD38="NE","NO",CZ!CD38))</f>
        <v>0</v>
      </c>
      <c r="CD38" s="694" t="str">
        <f>IF(CZ!CE38="ANO","YES",IF(CZ!CE38="NE","NO",CZ!CE38))</f>
        <v>NO</v>
      </c>
      <c r="CE38" s="694" t="str">
        <f>IF(CZ!CF38="ANO","YES",IF(CZ!CF38="NE","NO",CZ!CF38))</f>
        <v>---</v>
      </c>
      <c r="CF38" s="694" t="str">
        <f>IF(CZ!CG38="ANO","YES",IF(CZ!CG38="NE","NO",CZ!CG38))</f>
        <v>---</v>
      </c>
      <c r="CG38" s="694">
        <f>IF(CZ!CH38="ANO","YES",IF(CZ!CH38="NE","NO",CZ!CH38))</f>
        <v>0</v>
      </c>
      <c r="CH38" s="694">
        <f>IF(CZ!CI38="ANO","YES",IF(CZ!CI38="NE","NO",CZ!CI38))</f>
        <v>0</v>
      </c>
      <c r="CI38" s="694" t="str">
        <f>IF(CZ!CJ38="ANO","YES",IF(CZ!CJ38="NE","NO",CZ!CJ38))</f>
        <v>NO</v>
      </c>
      <c r="CJ38" s="694" t="str">
        <f>IF(CZ!CK38="ANO","YES",IF(CZ!CK38="NE","NO",CZ!CK38))</f>
        <v>---</v>
      </c>
      <c r="CK38" s="694" t="str">
        <f>IF(CZ!CL38="ANO","YES",IF(CZ!CL38="NE","NO",CZ!CL38))</f>
        <v>---</v>
      </c>
      <c r="CL38" s="694" t="str">
        <f>IF(CZ!CM38="ANO","YES",IF(CZ!CM38="NE","NO",CZ!CM38))</f>
        <v>---</v>
      </c>
      <c r="CM38" s="694" t="str">
        <f>IF(CZ!CN38="ANO","YES",IF(CZ!CN38="NE","NO",CZ!CN38))</f>
        <v>---</v>
      </c>
      <c r="CN38" s="694">
        <f>IF(CZ!CO38="ANO","YES",IF(CZ!CO38="NE","NO",CZ!CO38))</f>
        <v>0</v>
      </c>
      <c r="CO38" s="694" t="str">
        <f>IF(CZ!CP38="ANO","YES",IF(CZ!CP38="NE","NO",CZ!CP38))</f>
        <v>NO</v>
      </c>
      <c r="CP38" s="694">
        <f>IF(CZ!CQ38="ANO","YES",IF(CZ!CQ38="NE","NO",CZ!CQ38))</f>
        <v>0</v>
      </c>
      <c r="CQ38" s="694" t="str">
        <f>IF(CZ!CR38="ANO","YES",IF(CZ!CR38="NE","NO",CZ!CR38))</f>
        <v>NO</v>
      </c>
      <c r="CR38" s="694">
        <f>IF(CZ!CS38="ANO","YES",IF(CZ!CS38="NE","NO",CZ!CS38))</f>
        <v>0</v>
      </c>
      <c r="CS38" s="694" t="str">
        <f>IF(CZ!CT38="ANO","YES",IF(CZ!CT38="NE","NO",CZ!CT38))</f>
        <v>NO</v>
      </c>
      <c r="CT38" s="694" t="str">
        <f>IF(CZ!CU38="ANO","YES",IF(CZ!CU38="NE","NO",CZ!CU38))</f>
        <v>---</v>
      </c>
      <c r="CU38" s="694" t="str">
        <f>IF(CZ!CV38="ANO","YES",IF(CZ!CV38="NE","NO",CZ!CV38))</f>
        <v>---</v>
      </c>
      <c r="CV38" s="694">
        <f>IF(CZ!CW38="ANO","YES",IF(CZ!CW38="NE","NO",CZ!CW38))</f>
        <v>0</v>
      </c>
    </row>
    <row r="39" spans="1:101" s="354" customFormat="1" ht="15.6" customHeight="1" thickBot="1">
      <c r="A39" s="378"/>
      <c r="B39" s="410">
        <v>32</v>
      </c>
      <c r="C39" s="411">
        <v>182</v>
      </c>
      <c r="D39" s="696" t="s">
        <v>350</v>
      </c>
      <c r="E39" s="412" t="s">
        <v>1329</v>
      </c>
      <c r="F39" s="412" t="s">
        <v>2046</v>
      </c>
      <c r="G39" s="412" t="s">
        <v>2046</v>
      </c>
      <c r="H39" s="412" t="s">
        <v>55</v>
      </c>
      <c r="I39" s="608">
        <v>43943</v>
      </c>
      <c r="J39" s="412"/>
      <c r="K39" s="413"/>
      <c r="L39" s="382" t="s">
        <v>1329</v>
      </c>
      <c r="M39" s="382" t="s">
        <v>1329</v>
      </c>
      <c r="N39" s="383" t="s">
        <v>350</v>
      </c>
      <c r="O39" s="384" t="s">
        <v>351</v>
      </c>
      <c r="P39" s="411" t="s">
        <v>350</v>
      </c>
      <c r="Q39" s="384" t="s">
        <v>352</v>
      </c>
      <c r="R39" s="385" t="s">
        <v>353</v>
      </c>
      <c r="S39" s="386" t="s">
        <v>354</v>
      </c>
      <c r="T39" s="387" t="s">
        <v>355</v>
      </c>
      <c r="U39" s="387" t="s">
        <v>356</v>
      </c>
      <c r="V39" s="388" t="s">
        <v>357</v>
      </c>
      <c r="W39" s="339"/>
      <c r="X39" s="781" t="str">
        <f>IF(CZ!Y39="ANO","YES","NO")</f>
        <v>YES</v>
      </c>
      <c r="Y39" s="781" t="str">
        <f>IF(CZ!Z39="Mimoevropská země","Non-European countries","European countries")</f>
        <v>Non-European countries</v>
      </c>
      <c r="Z39" s="781" t="str">
        <f>CZ!AA39</f>
        <v>2 kg</v>
      </c>
      <c r="AA39" s="781" t="str">
        <f>CZ!AB39</f>
        <v>D+10-12</v>
      </c>
      <c r="AB39" s="781">
        <f>CZ!AC39</f>
        <v>0</v>
      </c>
      <c r="AC39" s="781">
        <f>CZ!AD39</f>
        <v>0</v>
      </c>
      <c r="AD39" s="781" t="str">
        <f>IF(CZ!AE39="ANO","YES","NO")</f>
        <v>YES</v>
      </c>
      <c r="AE39" s="781" t="str">
        <f>IF(CZ!AF39="Mimoevropská země","Non-European countries","European countries")</f>
        <v>Non-European countries</v>
      </c>
      <c r="AF39" s="781" t="str">
        <f>CZ!AG39</f>
        <v>2 kg</v>
      </c>
      <c r="AG39" s="781" t="str">
        <f>CZ!AH39</f>
        <v>D+10-12</v>
      </c>
      <c r="AH39" s="781" t="str">
        <f>IF(CZ!AI39="ANO","YES",IF(CZ!AI39="NE","NO",CZ!AI39))</f>
        <v>YES</v>
      </c>
      <c r="AI39" s="781" t="str">
        <f>IF(CZ!AJ39="ANO","YES",IF(CZ!AJ39="ANO, jen s Dodejkou","YES, only with Certificate of Delivery",CZ!AJ39))</f>
        <v>---</v>
      </c>
      <c r="AJ39" s="781" t="str">
        <f>CZ!AK39</f>
        <v>---</v>
      </c>
      <c r="AK39" s="781">
        <f>CZ!AL39</f>
        <v>0</v>
      </c>
      <c r="AL39" s="781">
        <f>CZ!AM39</f>
        <v>0</v>
      </c>
      <c r="AM39" s="781" t="str">
        <f>IF(CZ!AN39="ANO","YES",IF(CZ!AN39="NE","NO",CZ!AN39))</f>
        <v>NO</v>
      </c>
      <c r="AN39" s="781" t="str">
        <f>CZ!AO39</f>
        <v>---</v>
      </c>
      <c r="AO39" s="781" t="str">
        <f>IF(CZ!AP39="Mimoevropská země","Non-European countries",IF(CZ!AP39="Evropská země","European countries",CZ!AP39))</f>
        <v>---</v>
      </c>
      <c r="AP39" s="781" t="str">
        <f>CZ!AQ39</f>
        <v>---</v>
      </c>
      <c r="AQ39" s="781" t="str">
        <f>CZ!AR39</f>
        <v>---</v>
      </c>
      <c r="AR39" s="781" t="str">
        <f>IF(CZ!AS39="ANO","YES",IF(CZ!AS39="NE","NO",CZ!AS39))</f>
        <v>---</v>
      </c>
      <c r="AS39" s="781" t="str">
        <f>IF(CZ!AT39="ANO","YES",IF(CZ!AT39="ANO, jen s Dodejkou","YES, only with Certificate of Delivery",CZ!AT39))</f>
        <v>---</v>
      </c>
      <c r="AT39" s="781" t="str">
        <f>CZ!AU39</f>
        <v>---</v>
      </c>
      <c r="AU39" s="781">
        <f>CZ!AV39</f>
        <v>0</v>
      </c>
      <c r="AV39" s="781" t="str">
        <f>IF(CZ!AW39="ANO","YES",IF(CZ!AW39="NE","NO",CZ!AW39))</f>
        <v>NO</v>
      </c>
      <c r="AW39" s="781">
        <f>CZ!AX39</f>
        <v>3</v>
      </c>
      <c r="AX39" s="781" t="str">
        <f>CZ!AY39</f>
        <v>30 kg</v>
      </c>
      <c r="AY39" s="781" t="str">
        <f>CZ!AZ39</f>
        <v>D+13-15</v>
      </c>
      <c r="AZ39" s="781" t="str">
        <f>IF(CZ!BA39="ANO","YES",IF(CZ!BA39="NE","NO",CZ!BA39))</f>
        <v>---</v>
      </c>
      <c r="BA39" s="781" t="str">
        <f>CZ!BB39</f>
        <v>---</v>
      </c>
      <c r="BB39" s="781" t="str">
        <f>IF(CZ!BC39="ANO","YES",IF(CZ!BC39="NE","NO",CZ!BC39))</f>
        <v>---</v>
      </c>
      <c r="BC39" s="781">
        <f>CZ!BD39</f>
        <v>0</v>
      </c>
      <c r="BD39" s="781" t="str">
        <f>IF(CZ!BE39="ANO","YES",IF(CZ!BE39="NE","NO",CZ!BE39))</f>
        <v>NO</v>
      </c>
      <c r="BE39" s="781">
        <f>CZ!BF39</f>
        <v>23</v>
      </c>
      <c r="BF39" s="781" t="str">
        <f>CZ!BG39</f>
        <v>30 kg</v>
      </c>
      <c r="BG39" s="781" t="str">
        <f>CZ!BH39</f>
        <v>D+40-70</v>
      </c>
      <c r="BH39" s="781" t="str">
        <f>IF(CZ!BI39="ANO","YES",IF(CZ!BI39="NE","NO",CZ!BI39))</f>
        <v>---</v>
      </c>
      <c r="BI39" s="781" t="str">
        <f>IF(CZ!BJ39="ANO","YES",IF(CZ!BJ39="NE","NO",CZ!BJ39))</f>
        <v>---</v>
      </c>
      <c r="BJ39" s="781" t="str">
        <f>IF(CZ!BK39="ANO","YES",IF(CZ!BK39="NE","NO",CZ!BK39))</f>
        <v>---</v>
      </c>
      <c r="BK39" s="781">
        <f>IF(CZ!BL39="ANO","YES",IF(CZ!BL39="NE","NO",CZ!BL39))</f>
        <v>0</v>
      </c>
      <c r="BL39" s="781" t="str">
        <f>IF(CZ!BM39="ANO","YES",IF(CZ!BM39="NE","NO",CZ!BM39))</f>
        <v>NO</v>
      </c>
      <c r="BM39" s="781">
        <f>IF(CZ!BN39="ANO","YES",IF(CZ!BN39="NE","NO",CZ!BN39))</f>
        <v>122146</v>
      </c>
      <c r="BN39" s="781">
        <f>IF(CZ!BO39="ANO","YES",IF(CZ!BO39="NE","NO",CZ!BO39))</f>
        <v>3</v>
      </c>
      <c r="BO39" s="781" t="str">
        <f>IF(CZ!BP39="ANO","YES",IF(CZ!BP39="NE","NO",CZ!BP39))</f>
        <v>30 kg</v>
      </c>
      <c r="BP39" s="781" t="str">
        <f>IF(CZ!BQ39="ANO","YES",IF(CZ!BQ39="NE","NO",CZ!BQ39))</f>
        <v>D+13-15</v>
      </c>
      <c r="BQ39" s="781" t="str">
        <f>IF(CZ!BR39="ANO","YES",IF(CZ!BR39="NE","NO",CZ!BR39))</f>
        <v>---</v>
      </c>
      <c r="BR39" s="781" t="str">
        <f>IF(CZ!BS39="ANO","YES",IF(CZ!BS39="NE","NO",CZ!BS39))</f>
        <v>---</v>
      </c>
      <c r="BS39" s="781" t="str">
        <f>IF(CZ!BT39="ANO","YES",IF(CZ!BT39="NE","NO",CZ!BT39))</f>
        <v>---</v>
      </c>
      <c r="BT39" s="781">
        <f>IF(CZ!BU39="ANO","YES",IF(CZ!BU39="NE","NO",CZ!BU39))</f>
        <v>0</v>
      </c>
      <c r="BU39" s="781" t="str">
        <f>IF(CZ!BV39="ANO","YES",IF(CZ!BV39="NE","NO",CZ!BV39))</f>
        <v>NO</v>
      </c>
      <c r="BV39" s="781" t="str">
        <f>IF(CZ!BW39="ANO","YES",IF(CZ!BW39="NE","NO",CZ!BW39))</f>
        <v>---</v>
      </c>
      <c r="BW39" s="781">
        <f>IF(CZ!BX39="ANO","YES",IF(CZ!BX39="NE","NO",CZ!BX39))</f>
        <v>23</v>
      </c>
      <c r="BX39" s="781" t="str">
        <f>IF(CZ!BY39="ANO","YES",IF(CZ!BY39="NE","NO",CZ!BY39))</f>
        <v>---</v>
      </c>
      <c r="BY39" s="781" t="str">
        <f>IF(CZ!BZ39="ANO","YES",IF(CZ!BZ39="NE","NO",CZ!BZ39))</f>
        <v>---</v>
      </c>
      <c r="BZ39" s="781" t="str">
        <f>IF(CZ!CA39="ANO","YES",IF(CZ!CA39="NE","NO",CZ!CA39))</f>
        <v>---</v>
      </c>
      <c r="CA39" s="781" t="str">
        <f>IF(CZ!CB39="ANO","YES",IF(CZ!CB39="NE","NO",CZ!CB39))</f>
        <v>---</v>
      </c>
      <c r="CB39" s="781" t="str">
        <f>IF(CZ!CC39="ANO","YES",IF(CZ!CC39="NE","NO",CZ!CC39))</f>
        <v>---</v>
      </c>
      <c r="CC39" s="781">
        <f>IF(CZ!CD39="ANO","YES",IF(CZ!CD39="NE","NO",CZ!CD39))</f>
        <v>0</v>
      </c>
      <c r="CD39" s="781" t="str">
        <f>IF(CZ!CE39="ANO","YES",IF(CZ!CE39="NE","NO",CZ!CE39))</f>
        <v>NO</v>
      </c>
      <c r="CE39" s="781" t="str">
        <f>IF(CZ!CF39="ANO","YES",IF(CZ!CF39="NE","NO",CZ!CF39))</f>
        <v>---</v>
      </c>
      <c r="CF39" s="781" t="str">
        <f>IF(CZ!CG39="ANO","YES",IF(CZ!CG39="NE","NO",CZ!CG39))</f>
        <v>---</v>
      </c>
      <c r="CG39" s="781">
        <f>IF(CZ!CH39="ANO","YES",IF(CZ!CH39="NE","NO",CZ!CH39))</f>
        <v>0</v>
      </c>
      <c r="CH39" s="781">
        <f>IF(CZ!CI39="ANO","YES",IF(CZ!CI39="NE","NO",CZ!CI39))</f>
        <v>0</v>
      </c>
      <c r="CI39" s="781" t="str">
        <f>IF(CZ!CJ39="ANO","YES",IF(CZ!CJ39="NE","NO",CZ!CJ39))</f>
        <v>NO</v>
      </c>
      <c r="CJ39" s="781" t="str">
        <f>IF(CZ!CK39="ANO","YES",IF(CZ!CK39="NE","NO",CZ!CK39))</f>
        <v>---</v>
      </c>
      <c r="CK39" s="781" t="str">
        <f>IF(CZ!CL39="ANO","YES",IF(CZ!CL39="NE","NO",CZ!CL39))</f>
        <v>---</v>
      </c>
      <c r="CL39" s="781" t="str">
        <f>IF(CZ!CM39="ANO","YES",IF(CZ!CM39="NE","NO",CZ!CM39))</f>
        <v>---</v>
      </c>
      <c r="CM39" s="781" t="str">
        <f>IF(CZ!CN39="ANO","YES",IF(CZ!CN39="NE","NO",CZ!CN39))</f>
        <v>---</v>
      </c>
      <c r="CN39" s="781">
        <f>IF(CZ!CO39="ANO","YES",IF(CZ!CO39="NE","NO",CZ!CO39))</f>
        <v>0</v>
      </c>
      <c r="CO39" s="781" t="str">
        <f>IF(CZ!CP39="ANO","YES",IF(CZ!CP39="NE","NO",CZ!CP39))</f>
        <v>NO</v>
      </c>
      <c r="CP39" s="781">
        <f>IF(CZ!CQ39="ANO","YES",IF(CZ!CQ39="NE","NO",CZ!CQ39))</f>
        <v>0</v>
      </c>
      <c r="CQ39" s="781" t="str">
        <f>IF(CZ!CR39="ANO","YES",IF(CZ!CR39="NE","NO",CZ!CR39))</f>
        <v>NO</v>
      </c>
      <c r="CR39" s="781">
        <f>IF(CZ!CS39="ANO","YES",IF(CZ!CS39="NE","NO",CZ!CS39))</f>
        <v>0</v>
      </c>
      <c r="CS39" s="781" t="str">
        <f>IF(CZ!CT39="ANO","YES",IF(CZ!CT39="NE","NO",CZ!CT39))</f>
        <v>NO</v>
      </c>
      <c r="CT39" s="781" t="str">
        <f>IF(CZ!CU39="ANO","YES",IF(CZ!CU39="NE","NO",CZ!CU39))</f>
        <v>---</v>
      </c>
      <c r="CU39" s="781" t="str">
        <f>IF(CZ!CV39="ANO","YES",IF(CZ!CV39="NE","NO",CZ!CV39))</f>
        <v>---</v>
      </c>
      <c r="CV39" s="781">
        <f>IF(CZ!CW39="ANO","YES",IF(CZ!CW39="NE","NO",CZ!CW39))</f>
        <v>0</v>
      </c>
    </row>
    <row r="40" spans="1:101" s="706" customFormat="1" ht="15.6" customHeight="1" thickBot="1">
      <c r="A40" s="704"/>
      <c r="B40" s="410">
        <v>34</v>
      </c>
      <c r="C40" s="411">
        <v>184</v>
      </c>
      <c r="D40" s="696" t="s">
        <v>358</v>
      </c>
      <c r="E40" s="412" t="s">
        <v>1329</v>
      </c>
      <c r="F40" s="412" t="s">
        <v>2046</v>
      </c>
      <c r="G40" s="412" t="s">
        <v>2046</v>
      </c>
      <c r="H40" s="412" t="s">
        <v>55</v>
      </c>
      <c r="I40" s="608">
        <v>43928</v>
      </c>
      <c r="J40" s="412"/>
      <c r="K40" s="413"/>
      <c r="L40" s="382" t="s">
        <v>1329</v>
      </c>
      <c r="M40" s="382" t="s">
        <v>1329</v>
      </c>
      <c r="N40" s="383" t="s">
        <v>358</v>
      </c>
      <c r="O40" s="384" t="s">
        <v>360</v>
      </c>
      <c r="P40" s="411" t="s">
        <v>358</v>
      </c>
      <c r="Q40" s="384" t="s">
        <v>358</v>
      </c>
      <c r="R40" s="385" t="s">
        <v>361</v>
      </c>
      <c r="S40" s="386" t="s">
        <v>55</v>
      </c>
      <c r="T40" s="387" t="s">
        <v>362</v>
      </c>
      <c r="U40" s="387" t="s">
        <v>363</v>
      </c>
      <c r="V40" s="388">
        <v>531</v>
      </c>
      <c r="W40" s="705"/>
      <c r="X40" s="694" t="str">
        <f>IF(CZ!Y40="ANO","YES","NO")</f>
        <v>YES</v>
      </c>
      <c r="Y40" s="694" t="str">
        <f>IF(CZ!Z40="Mimoevropská země","Non-European countries","European countries")</f>
        <v>Non-European countries</v>
      </c>
      <c r="Z40" s="694" t="str">
        <f>CZ!AA40</f>
        <v>2 kg</v>
      </c>
      <c r="AA40" s="694" t="str">
        <f>CZ!AB40</f>
        <v>---</v>
      </c>
      <c r="AB40" s="694">
        <f>CZ!AC40</f>
        <v>0</v>
      </c>
      <c r="AC40" s="694">
        <f>CZ!AD40</f>
        <v>0</v>
      </c>
      <c r="AD40" s="694" t="str">
        <f>IF(CZ!AE40="ANO","YES","NO")</f>
        <v>YES</v>
      </c>
      <c r="AE40" s="694" t="str">
        <f>IF(CZ!AF40="Mimoevropská země","Non-European countries","European countries")</f>
        <v>Non-European countries</v>
      </c>
      <c r="AF40" s="694" t="str">
        <f>CZ!AG40</f>
        <v>2 kg</v>
      </c>
      <c r="AG40" s="694" t="str">
        <f>CZ!AH40</f>
        <v>---</v>
      </c>
      <c r="AH40" s="694" t="str">
        <f>IF(CZ!AI40="ANO","YES",IF(CZ!AI40="NE","NO",CZ!AI40))</f>
        <v>YES</v>
      </c>
      <c r="AI40" s="694" t="str">
        <f>IF(CZ!AJ40="ANO","YES",IF(CZ!AJ40="ANO, jen s Dodejkou","YES, only with Certificate of Delivery",CZ!AJ40))</f>
        <v>YES</v>
      </c>
      <c r="AJ40" s="694" t="str">
        <f>CZ!AK40</f>
        <v>---</v>
      </c>
      <c r="AK40" s="694">
        <f>CZ!AL40</f>
        <v>0</v>
      </c>
      <c r="AL40" s="694">
        <f>CZ!AM40</f>
        <v>0</v>
      </c>
      <c r="AM40" s="694" t="str">
        <f>IF(CZ!AN40="ANO","YES",IF(CZ!AN40="NE","NO",CZ!AN40))</f>
        <v>NO</v>
      </c>
      <c r="AN40" s="694" t="str">
        <f>CZ!AO40</f>
        <v>---</v>
      </c>
      <c r="AO40" s="694" t="str">
        <f>IF(CZ!AP40="Mimoevropská země","Non-European countries",IF(CZ!AP40="Evropská země","European countries",CZ!AP40))</f>
        <v>---</v>
      </c>
      <c r="AP40" s="694" t="str">
        <f>CZ!AQ40</f>
        <v>---</v>
      </c>
      <c r="AQ40" s="694" t="str">
        <f>CZ!AR40</f>
        <v>---</v>
      </c>
      <c r="AR40" s="694" t="str">
        <f>IF(CZ!AS40="ANO","YES",IF(CZ!AS40="NE","NO",CZ!AS40))</f>
        <v>---</v>
      </c>
      <c r="AS40" s="694" t="str">
        <f>IF(CZ!AT40="ANO","YES",IF(CZ!AT40="ANO, jen s Dodejkou","YES, only with Certificate of Delivery",CZ!AT40))</f>
        <v>---</v>
      </c>
      <c r="AT40" s="694" t="str">
        <f>CZ!AU40</f>
        <v>---</v>
      </c>
      <c r="AU40" s="694">
        <f>CZ!AV40</f>
        <v>0</v>
      </c>
      <c r="AV40" s="694" t="str">
        <f>IF(CZ!AW40="ANO","YES",IF(CZ!AW40="NE","NO",CZ!AW40))</f>
        <v>NO</v>
      </c>
      <c r="AW40" s="694">
        <f>CZ!AX40</f>
        <v>8</v>
      </c>
      <c r="AX40" s="694" t="str">
        <f>CZ!AY40</f>
        <v>30 kg</v>
      </c>
      <c r="AY40" s="694" t="str">
        <f>CZ!AZ40</f>
        <v>---</v>
      </c>
      <c r="AZ40" s="694" t="str">
        <f>IF(CZ!BA40="ANO","YES",IF(CZ!BA40="NE","NO",CZ!BA40))</f>
        <v>---</v>
      </c>
      <c r="BA40" s="694" t="str">
        <f>CZ!BB40</f>
        <v>---</v>
      </c>
      <c r="BB40" s="694" t="str">
        <f>IF(CZ!BC40="ANO","YES",IF(CZ!BC40="NE","NO",CZ!BC40))</f>
        <v>---</v>
      </c>
      <c r="BC40" s="694">
        <f>CZ!BD40</f>
        <v>0</v>
      </c>
      <c r="BD40" s="694" t="str">
        <f>IF(CZ!BE40="ANO","YES",IF(CZ!BE40="NE","NO",CZ!BE40))</f>
        <v>NO</v>
      </c>
      <c r="BE40" s="694">
        <f>CZ!BF40</f>
        <v>28</v>
      </c>
      <c r="BF40" s="694" t="str">
        <f>CZ!BG40</f>
        <v>30 kg</v>
      </c>
      <c r="BG40" s="694" t="str">
        <f>CZ!BH40</f>
        <v>---</v>
      </c>
      <c r="BH40" s="694" t="str">
        <f>IF(CZ!BI40="ANO","YES",IF(CZ!BI40="NE","NO",CZ!BI40))</f>
        <v>---</v>
      </c>
      <c r="BI40" s="694" t="str">
        <f>IF(CZ!BJ40="ANO","YES",IF(CZ!BJ40="NE","NO",CZ!BJ40))</f>
        <v>---</v>
      </c>
      <c r="BJ40" s="694" t="str">
        <f>IF(CZ!BK40="ANO","YES",IF(CZ!BK40="NE","NO",CZ!BK40))</f>
        <v>---</v>
      </c>
      <c r="BK40" s="694">
        <f>IF(CZ!BL40="ANO","YES",IF(CZ!BL40="NE","NO",CZ!BL40))</f>
        <v>0</v>
      </c>
      <c r="BL40" s="694" t="str">
        <f>IF(CZ!BM40="ANO","YES",IF(CZ!BM40="NE","NO",CZ!BM40))</f>
        <v>NO</v>
      </c>
      <c r="BM40" s="694" t="str">
        <f>IF(CZ!BN40="ANO","YES",IF(CZ!BN40="NE","NO",CZ!BN40))</f>
        <v>---</v>
      </c>
      <c r="BN40" s="694">
        <f>IF(CZ!BO40="ANO","YES",IF(CZ!BO40="NE","NO",CZ!BO40))</f>
        <v>8</v>
      </c>
      <c r="BO40" s="694" t="str">
        <f>IF(CZ!BP40="ANO","YES",IF(CZ!BP40="NE","NO",CZ!BP40))</f>
        <v>---</v>
      </c>
      <c r="BP40" s="694" t="str">
        <f>IF(CZ!BQ40="ANO","YES",IF(CZ!BQ40="NE","NO",CZ!BQ40))</f>
        <v>---</v>
      </c>
      <c r="BQ40" s="694" t="str">
        <f>IF(CZ!BR40="ANO","YES",IF(CZ!BR40="NE","NO",CZ!BR40))</f>
        <v>---</v>
      </c>
      <c r="BR40" s="694" t="str">
        <f>IF(CZ!BS40="ANO","YES",IF(CZ!BS40="NE","NO",CZ!BS40))</f>
        <v>---</v>
      </c>
      <c r="BS40" s="694" t="str">
        <f>IF(CZ!BT40="ANO","YES",IF(CZ!BT40="NE","NO",CZ!BT40))</f>
        <v>---</v>
      </c>
      <c r="BT40" s="694">
        <f>IF(CZ!BU40="ANO","YES",IF(CZ!BU40="NE","NO",CZ!BU40))</f>
        <v>0</v>
      </c>
      <c r="BU40" s="694" t="str">
        <f>IF(CZ!BV40="ANO","YES",IF(CZ!BV40="NE","NO",CZ!BV40))</f>
        <v>NO</v>
      </c>
      <c r="BV40" s="694" t="str">
        <f>IF(CZ!BW40="ANO","YES",IF(CZ!BW40="NE","NO",CZ!BW40))</f>
        <v>---</v>
      </c>
      <c r="BW40" s="694">
        <f>IF(CZ!BX40="ANO","YES",IF(CZ!BX40="NE","NO",CZ!BX40))</f>
        <v>28</v>
      </c>
      <c r="BX40" s="694" t="str">
        <f>IF(CZ!BY40="ANO","YES",IF(CZ!BY40="NE","NO",CZ!BY40))</f>
        <v>---</v>
      </c>
      <c r="BY40" s="694" t="str">
        <f>IF(CZ!BZ40="ANO","YES",IF(CZ!BZ40="NE","NO",CZ!BZ40))</f>
        <v>---</v>
      </c>
      <c r="BZ40" s="694" t="str">
        <f>IF(CZ!CA40="ANO","YES",IF(CZ!CA40="NE","NO",CZ!CA40))</f>
        <v>---</v>
      </c>
      <c r="CA40" s="694" t="str">
        <f>IF(CZ!CB40="ANO","YES",IF(CZ!CB40="NE","NO",CZ!CB40))</f>
        <v>---</v>
      </c>
      <c r="CB40" s="694" t="str">
        <f>IF(CZ!CC40="ANO","YES",IF(CZ!CC40="NE","NO",CZ!CC40))</f>
        <v>---</v>
      </c>
      <c r="CC40" s="694">
        <f>IF(CZ!CD40="ANO","YES",IF(CZ!CD40="NE","NO",CZ!CD40))</f>
        <v>0</v>
      </c>
      <c r="CD40" s="694" t="str">
        <f>IF(CZ!CE40="ANO","YES",IF(CZ!CE40="NE","NO",CZ!CE40))</f>
        <v>NO</v>
      </c>
      <c r="CE40" s="694" t="str">
        <f>IF(CZ!CF40="ANO","YES",IF(CZ!CF40="NE","NO",CZ!CF40))</f>
        <v>---</v>
      </c>
      <c r="CF40" s="694" t="str">
        <f>IF(CZ!CG40="ANO","YES",IF(CZ!CG40="NE","NO",CZ!CG40))</f>
        <v>---</v>
      </c>
      <c r="CG40" s="694">
        <f>IF(CZ!CH40="ANO","YES",IF(CZ!CH40="NE","NO",CZ!CH40))</f>
        <v>0</v>
      </c>
      <c r="CH40" s="694">
        <f>IF(CZ!CI40="ANO","YES",IF(CZ!CI40="NE","NO",CZ!CI40))</f>
        <v>0</v>
      </c>
      <c r="CI40" s="694" t="str">
        <f>IF(CZ!CJ40="ANO","YES",IF(CZ!CJ40="NE","NO",CZ!CJ40))</f>
        <v>NO</v>
      </c>
      <c r="CJ40" s="694" t="str">
        <f>IF(CZ!CK40="ANO","YES",IF(CZ!CK40="NE","NO",CZ!CK40))</f>
        <v>---</v>
      </c>
      <c r="CK40" s="694" t="str">
        <f>IF(CZ!CL40="ANO","YES",IF(CZ!CL40="NE","NO",CZ!CL40))</f>
        <v>---</v>
      </c>
      <c r="CL40" s="694" t="str">
        <f>IF(CZ!CM40="ANO","YES",IF(CZ!CM40="NE","NO",CZ!CM40))</f>
        <v>---</v>
      </c>
      <c r="CM40" s="694" t="str">
        <f>IF(CZ!CN40="ANO","YES",IF(CZ!CN40="NE","NO",CZ!CN40))</f>
        <v>---</v>
      </c>
      <c r="CN40" s="694">
        <f>IF(CZ!CO40="ANO","YES",IF(CZ!CO40="NE","NO",CZ!CO40))</f>
        <v>0</v>
      </c>
      <c r="CO40" s="694" t="str">
        <f>IF(CZ!CP40="ANO","YES",IF(CZ!CP40="NE","NO",CZ!CP40))</f>
        <v>NO</v>
      </c>
      <c r="CP40" s="694">
        <f>IF(CZ!CQ40="ANO","YES",IF(CZ!CQ40="NE","NO",CZ!CQ40))</f>
        <v>0</v>
      </c>
      <c r="CQ40" s="694" t="str">
        <f>IF(CZ!CR40="ANO","YES",IF(CZ!CR40="NE","NO",CZ!CR40))</f>
        <v>NO</v>
      </c>
      <c r="CR40" s="694">
        <f>IF(CZ!CS40="ANO","YES",IF(CZ!CS40="NE","NO",CZ!CS40))</f>
        <v>0</v>
      </c>
      <c r="CS40" s="694" t="str">
        <f>IF(CZ!CT40="ANO","YES",IF(CZ!CT40="NE","NO",CZ!CT40))</f>
        <v>NO</v>
      </c>
      <c r="CT40" s="694" t="str">
        <f>IF(CZ!CU40="ANO","YES",IF(CZ!CU40="NE","NO",CZ!CU40))</f>
        <v>---</v>
      </c>
      <c r="CU40" s="694" t="str">
        <f>IF(CZ!CV40="ANO","YES",IF(CZ!CV40="NE","NO",CZ!CV40))</f>
        <v>---</v>
      </c>
      <c r="CV40" s="694">
        <f>IF(CZ!CW40="ANO","YES",IF(CZ!CW40="NE","NO",CZ!CW40))</f>
        <v>0</v>
      </c>
    </row>
    <row r="41" spans="1:101" s="354" customFormat="1" ht="15.6" customHeight="1" thickBot="1">
      <c r="A41" s="378"/>
      <c r="B41" s="355">
        <v>35</v>
      </c>
      <c r="C41" s="356">
        <v>185</v>
      </c>
      <c r="D41" s="699" t="s">
        <v>367</v>
      </c>
      <c r="E41" s="330" t="s">
        <v>1329</v>
      </c>
      <c r="F41" s="330" t="s">
        <v>1329</v>
      </c>
      <c r="G41" s="330" t="s">
        <v>1329</v>
      </c>
      <c r="H41" s="330" t="s">
        <v>1329</v>
      </c>
      <c r="I41" s="432">
        <v>43916</v>
      </c>
      <c r="J41" s="330" t="s">
        <v>2046</v>
      </c>
      <c r="K41" s="330">
        <v>45323</v>
      </c>
      <c r="L41" s="332" t="s">
        <v>1329</v>
      </c>
      <c r="M41" s="332" t="s">
        <v>1329</v>
      </c>
      <c r="N41" s="333" t="s">
        <v>364</v>
      </c>
      <c r="O41" s="334" t="s">
        <v>366</v>
      </c>
      <c r="P41" s="357" t="s">
        <v>364</v>
      </c>
      <c r="Q41" s="334" t="s">
        <v>368</v>
      </c>
      <c r="R41" s="335" t="s">
        <v>369</v>
      </c>
      <c r="S41" s="377" t="s">
        <v>55</v>
      </c>
      <c r="T41" s="337" t="s">
        <v>370</v>
      </c>
      <c r="U41" s="337" t="s">
        <v>371</v>
      </c>
      <c r="V41" s="338" t="s">
        <v>372</v>
      </c>
      <c r="W41" s="339"/>
      <c r="X41" s="781" t="str">
        <f>IF(CZ!Y41="ANO","YES","NO")</f>
        <v>YES</v>
      </c>
      <c r="Y41" s="781" t="str">
        <f>IF(CZ!Z41="Mimoevropská země","Non-European countries","European countries")</f>
        <v>Non-European countries</v>
      </c>
      <c r="Z41" s="781" t="str">
        <f>CZ!AA41</f>
        <v>2 kg</v>
      </c>
      <c r="AA41" s="781" t="str">
        <f>CZ!AB41</f>
        <v>D+7-9</v>
      </c>
      <c r="AB41" s="781">
        <f>CZ!AC41</f>
        <v>0</v>
      </c>
      <c r="AC41" s="781">
        <f>CZ!AD41</f>
        <v>0</v>
      </c>
      <c r="AD41" s="781" t="str">
        <f>IF(CZ!AE41="ANO","YES","NO")</f>
        <v>YES</v>
      </c>
      <c r="AE41" s="781" t="str">
        <f>IF(CZ!AF41="Mimoevropská země","Non-European countries","European countries")</f>
        <v>Non-European countries</v>
      </c>
      <c r="AF41" s="781" t="str">
        <f>CZ!AG41</f>
        <v>2 kg</v>
      </c>
      <c r="AG41" s="781" t="str">
        <f>CZ!AH41</f>
        <v>D+7-9</v>
      </c>
      <c r="AH41" s="781" t="str">
        <f>IF(CZ!AI41="ANO","YES",IF(CZ!AI41="NE","NO",CZ!AI41))</f>
        <v>YES</v>
      </c>
      <c r="AI41" s="781" t="str">
        <f>IF(CZ!AJ41="ANO","YES",IF(CZ!AJ41="ANO, jen s Dodejkou","YES, only with Certificate of Delivery",CZ!AJ41))</f>
        <v>YES</v>
      </c>
      <c r="AJ41" s="781" t="str">
        <f>CZ!AK41</f>
        <v>---</v>
      </c>
      <c r="AK41" s="781">
        <f>CZ!AL41</f>
        <v>0</v>
      </c>
      <c r="AL41" s="781">
        <f>CZ!AM41</f>
        <v>0</v>
      </c>
      <c r="AM41" s="781" t="str">
        <f>IF(CZ!AN41="ANO","YES",IF(CZ!AN41="NE","NO",CZ!AN41))</f>
        <v>YES</v>
      </c>
      <c r="AN41" s="781">
        <f>CZ!AO41</f>
        <v>19085</v>
      </c>
      <c r="AO41" s="781" t="str">
        <f>IF(CZ!AP41="Mimoevropská země","Non-European countries",IF(CZ!AP41="Evropská země","European countries",CZ!AP41))</f>
        <v>Non-European countries</v>
      </c>
      <c r="AP41" s="781" t="str">
        <f>CZ!AQ41</f>
        <v>2 kg</v>
      </c>
      <c r="AQ41" s="781" t="str">
        <f>CZ!AR41</f>
        <v>D+7-9</v>
      </c>
      <c r="AR41" s="781" t="str">
        <f>IF(CZ!AS41="ANO","YES",IF(CZ!AS41="NE","NO",CZ!AS41))</f>
        <v>YES</v>
      </c>
      <c r="AS41" s="781" t="str">
        <f>IF(CZ!AT41="ANO","YES",IF(CZ!AT41="ANO, jen s Dodejkou","YES, only with Certificate of Delivery",CZ!AT41))</f>
        <v>YES</v>
      </c>
      <c r="AT41" s="781" t="str">
        <f>CZ!AU41</f>
        <v>---</v>
      </c>
      <c r="AU41" s="781">
        <f>CZ!AV41</f>
        <v>0</v>
      </c>
      <c r="AV41" s="781" t="str">
        <f>IF(CZ!AW41="ANO","YES",IF(CZ!AW41="NE","NO",CZ!AW41))</f>
        <v>YES</v>
      </c>
      <c r="AW41" s="781">
        <f>CZ!AX41</f>
        <v>3</v>
      </c>
      <c r="AX41" s="781" t="str">
        <f>CZ!AY41</f>
        <v>30 kg</v>
      </c>
      <c r="AY41" s="781" t="str">
        <f>CZ!AZ41</f>
        <v>D+10-12</v>
      </c>
      <c r="AZ41" s="781" t="str">
        <f>IF(CZ!BA41="ANO","YES",IF(CZ!BA41="NE","NO",CZ!BA41))</f>
        <v>---</v>
      </c>
      <c r="BA41" s="781" t="str">
        <f>CZ!BB41</f>
        <v>---</v>
      </c>
      <c r="BB41" s="781" t="str">
        <f>IF(CZ!BC41="ANO","YES",IF(CZ!BC41="NE","NO",CZ!BC41))</f>
        <v>---</v>
      </c>
      <c r="BC41" s="781">
        <f>CZ!BD41</f>
        <v>0</v>
      </c>
      <c r="BD41" s="781" t="str">
        <f>IF(CZ!BE41="ANO","YES",IF(CZ!BE41="NE","NO",CZ!BE41))</f>
        <v>YES</v>
      </c>
      <c r="BE41" s="781">
        <f>CZ!BF41</f>
        <v>23</v>
      </c>
      <c r="BF41" s="781" t="str">
        <f>CZ!BG41</f>
        <v>30 kg</v>
      </c>
      <c r="BG41" s="781" t="str">
        <f>CZ!BH41</f>
        <v>D+40-70</v>
      </c>
      <c r="BH41" s="781" t="str">
        <f>IF(CZ!BI41="ANO","YES",IF(CZ!BI41="NE","NO",CZ!BI41))</f>
        <v>---</v>
      </c>
      <c r="BI41" s="781" t="str">
        <f>IF(CZ!BJ41="ANO","YES",IF(CZ!BJ41="NE","NO",CZ!BJ41))</f>
        <v>---</v>
      </c>
      <c r="BJ41" s="781" t="str">
        <f>IF(CZ!BK41="ANO","YES",IF(CZ!BK41="NE","NO",CZ!BK41))</f>
        <v>---</v>
      </c>
      <c r="BK41" s="781">
        <f>IF(CZ!BL41="ANO","YES",IF(CZ!BL41="NE","NO",CZ!BL41))</f>
        <v>0</v>
      </c>
      <c r="BL41" s="781" t="str">
        <f>IF(CZ!BM41="ANO","YES",IF(CZ!BM41="NE","NO",CZ!BM41))</f>
        <v>YES</v>
      </c>
      <c r="BM41" s="781">
        <f>IF(CZ!BN41="ANO","YES",IF(CZ!BN41="NE","NO",CZ!BN41))</f>
        <v>19085</v>
      </c>
      <c r="BN41" s="781">
        <f>IF(CZ!BO41="ANO","YES",IF(CZ!BO41="NE","NO",CZ!BO41))</f>
        <v>3</v>
      </c>
      <c r="BO41" s="781" t="str">
        <f>IF(CZ!BP41="ANO","YES",IF(CZ!BP41="NE","NO",CZ!BP41))</f>
        <v>30 kg</v>
      </c>
      <c r="BP41" s="781" t="str">
        <f>IF(CZ!BQ41="ANO","YES",IF(CZ!BQ41="NE","NO",CZ!BQ41))</f>
        <v>D+10-12</v>
      </c>
      <c r="BQ41" s="781" t="str">
        <f>IF(CZ!BR41="ANO","YES",IF(CZ!BR41="NE","NO",CZ!BR41))</f>
        <v>---</v>
      </c>
      <c r="BR41" s="781" t="str">
        <f>IF(CZ!BS41="ANO","YES",IF(CZ!BS41="NE","NO",CZ!BS41))</f>
        <v>---</v>
      </c>
      <c r="BS41" s="781" t="str">
        <f>IF(CZ!BT41="ANO","YES",IF(CZ!BT41="NE","NO",CZ!BT41))</f>
        <v>---</v>
      </c>
      <c r="BT41" s="781">
        <f>IF(CZ!BU41="ANO","YES",IF(CZ!BU41="NE","NO",CZ!BU41))</f>
        <v>0</v>
      </c>
      <c r="BU41" s="781" t="str">
        <f>IF(CZ!BV41="ANO","YES",IF(CZ!BV41="NE","NO",CZ!BV41))</f>
        <v>YES</v>
      </c>
      <c r="BV41" s="781" t="str">
        <f>IF(CZ!BW41="ANO","YES",IF(CZ!BW41="NE","NO",CZ!BW41))</f>
        <v>---</v>
      </c>
      <c r="BW41" s="781">
        <f>IF(CZ!BX41="ANO","YES",IF(CZ!BX41="NE","NO",CZ!BX41))</f>
        <v>23</v>
      </c>
      <c r="BX41" s="781" t="str">
        <f>IF(CZ!BY41="ANO","YES",IF(CZ!BY41="NE","NO",CZ!BY41))</f>
        <v>---</v>
      </c>
      <c r="BY41" s="781" t="str">
        <f>IF(CZ!BZ41="ANO","YES",IF(CZ!BZ41="NE","NO",CZ!BZ41))</f>
        <v>---</v>
      </c>
      <c r="BZ41" s="781" t="str">
        <f>IF(CZ!CA41="ANO","YES",IF(CZ!CA41="NE","NO",CZ!CA41))</f>
        <v>---</v>
      </c>
      <c r="CA41" s="781" t="str">
        <f>IF(CZ!CB41="ANO","YES",IF(CZ!CB41="NE","NO",CZ!CB41))</f>
        <v>---</v>
      </c>
      <c r="CB41" s="781" t="str">
        <f>IF(CZ!CC41="ANO","YES",IF(CZ!CC41="NE","NO",CZ!CC41))</f>
        <v>---</v>
      </c>
      <c r="CC41" s="781">
        <f>IF(CZ!CD41="ANO","YES",IF(CZ!CD41="NE","NO",CZ!CD41))</f>
        <v>0</v>
      </c>
      <c r="CD41" s="781" t="str">
        <f>IF(CZ!CE41="ANO","YES",IF(CZ!CE41="NE","NO",CZ!CE41))</f>
        <v>YES</v>
      </c>
      <c r="CE41" s="781">
        <f>IF(CZ!CF41="ANO","YES",IF(CZ!CF41="NE","NO",CZ!CF41))</f>
        <v>105</v>
      </c>
      <c r="CF41" s="781" t="str">
        <f>IF(CZ!CG41="ANO","YES",IF(CZ!CG41="NE","NO",CZ!CG41))</f>
        <v>30 kg</v>
      </c>
      <c r="CG41" s="781">
        <f>IF(CZ!CH41="ANO","YES",IF(CZ!CH41="NE","NO",CZ!CH41))</f>
        <v>0</v>
      </c>
      <c r="CH41" s="781">
        <f>IF(CZ!CI41="ANO","YES",IF(CZ!CI41="NE","NO",CZ!CI41))</f>
        <v>0</v>
      </c>
      <c r="CI41" s="781" t="str">
        <f>IF(CZ!CJ41="ANO","YES",IF(CZ!CJ41="NE","NO",CZ!CJ41))</f>
        <v>YES</v>
      </c>
      <c r="CJ41" s="781" t="str">
        <f>IF(CZ!CK41="ANO","YES",IF(CZ!CK41="NE","NO",CZ!CK41))</f>
        <v>---</v>
      </c>
      <c r="CK41" s="781" t="str">
        <f>IF(CZ!CL41="ANO","YES",IF(CZ!CL41="NE","NO",CZ!CL41))</f>
        <v>---</v>
      </c>
      <c r="CL41" s="781" t="str">
        <f>IF(CZ!CM41="ANO","YES",IF(CZ!CM41="NE","NO",CZ!CM41))</f>
        <v>---</v>
      </c>
      <c r="CM41" s="781" t="str">
        <f>IF(CZ!CN41="ANO","YES",IF(CZ!CN41="NE","NO",CZ!CN41))</f>
        <v>---</v>
      </c>
      <c r="CN41" s="781">
        <f>IF(CZ!CO41="ANO","YES",IF(CZ!CO41="NE","NO",CZ!CO41))</f>
        <v>0</v>
      </c>
      <c r="CO41" s="781" t="str">
        <f>IF(CZ!CP41="ANO","YES",IF(CZ!CP41="NE","NO",CZ!CP41))</f>
        <v>NO</v>
      </c>
      <c r="CP41" s="781">
        <f>IF(CZ!CQ41="ANO","YES",IF(CZ!CQ41="NE","NO",CZ!CQ41))</f>
        <v>0</v>
      </c>
      <c r="CQ41" s="781" t="str">
        <f>IF(CZ!CR41="ANO","YES",IF(CZ!CR41="NE","NO",CZ!CR41))</f>
        <v>NO</v>
      </c>
      <c r="CR41" s="781">
        <f>IF(CZ!CS41="ANO","YES",IF(CZ!CS41="NE","NO",CZ!CS41))</f>
        <v>0</v>
      </c>
      <c r="CS41" s="781" t="str">
        <f>IF(CZ!CT41="ANO","YES",IF(CZ!CT41="NE","NO",CZ!CT41))</f>
        <v>NO</v>
      </c>
      <c r="CT41" s="781" t="str">
        <f>IF(CZ!CU41="ANO","YES",IF(CZ!CU41="NE","NO",CZ!CU41))</f>
        <v>---</v>
      </c>
      <c r="CU41" s="781" t="str">
        <f>IF(CZ!CV41="ANO","YES",IF(CZ!CV41="NE","NO",CZ!CV41))</f>
        <v>---</v>
      </c>
      <c r="CV41" s="781">
        <f>IF(CZ!CW41="ANO","YES",IF(CZ!CW41="NE","NO",CZ!CW41))</f>
        <v>0</v>
      </c>
    </row>
    <row r="42" spans="1:101" s="354" customFormat="1" ht="15.6" customHeight="1" thickBot="1">
      <c r="A42" s="378"/>
      <c r="B42" s="410">
        <v>36</v>
      </c>
      <c r="C42" s="411">
        <v>186</v>
      </c>
      <c r="D42" s="696" t="s">
        <v>374</v>
      </c>
      <c r="E42" s="412" t="s">
        <v>1329</v>
      </c>
      <c r="F42" s="412" t="s">
        <v>1329</v>
      </c>
      <c r="G42" s="412" t="s">
        <v>1329</v>
      </c>
      <c r="H42" s="412" t="s">
        <v>1329</v>
      </c>
      <c r="I42" s="608">
        <v>43910</v>
      </c>
      <c r="J42" s="412" t="s">
        <v>2046</v>
      </c>
      <c r="K42" s="413">
        <v>44001</v>
      </c>
      <c r="L42" s="382" t="s">
        <v>1329</v>
      </c>
      <c r="M42" s="382" t="s">
        <v>2046</v>
      </c>
      <c r="N42" s="383" t="s">
        <v>373</v>
      </c>
      <c r="O42" s="384" t="s">
        <v>373</v>
      </c>
      <c r="P42" s="411" t="s">
        <v>373</v>
      </c>
      <c r="Q42" s="384" t="s">
        <v>374</v>
      </c>
      <c r="R42" s="385" t="s">
        <v>375</v>
      </c>
      <c r="S42" s="386" t="s">
        <v>376</v>
      </c>
      <c r="T42" s="387" t="s">
        <v>377</v>
      </c>
      <c r="U42" s="387" t="s">
        <v>378</v>
      </c>
      <c r="V42" s="388" t="s">
        <v>379</v>
      </c>
      <c r="W42" s="339"/>
      <c r="X42" s="694" t="str">
        <f>IF(CZ!Y42="ANO","YES","NO")</f>
        <v>YES</v>
      </c>
      <c r="Y42" s="694" t="str">
        <f>IF(CZ!Z42="Mimoevropská země","Non-European countries","European countries")</f>
        <v>European countries</v>
      </c>
      <c r="Z42" s="694" t="str">
        <f>CZ!AA42</f>
        <v>2 kg</v>
      </c>
      <c r="AA42" s="694" t="str">
        <f>CZ!AB42</f>
        <v>D+4-6</v>
      </c>
      <c r="AB42" s="694">
        <f>CZ!AC42</f>
        <v>0</v>
      </c>
      <c r="AC42" s="694">
        <f>CZ!AD42</f>
        <v>0</v>
      </c>
      <c r="AD42" s="694" t="str">
        <f>IF(CZ!AE42="ANO","YES","NO")</f>
        <v>YES</v>
      </c>
      <c r="AE42" s="694" t="str">
        <f>IF(CZ!AF42="Mimoevropská země","Non-European countries","European countries")</f>
        <v>European countries</v>
      </c>
      <c r="AF42" s="694" t="str">
        <f>CZ!AG42</f>
        <v>2 kg</v>
      </c>
      <c r="AG42" s="694" t="str">
        <f>CZ!AH42</f>
        <v>D+4-6</v>
      </c>
      <c r="AH42" s="694" t="str">
        <f>IF(CZ!AI42="ANO","YES",IF(CZ!AI42="NE","NO",CZ!AI42))</f>
        <v>YES</v>
      </c>
      <c r="AI42" s="694" t="str">
        <f>IF(CZ!AJ42="ANO","YES",IF(CZ!AJ42="ANO, jen s Dodejkou","YES, only with Certificate of Delivery",CZ!AJ42))</f>
        <v>YES, only with Certificate of Delivery</v>
      </c>
      <c r="AJ42" s="694" t="str">
        <f>CZ!AK42</f>
        <v>---</v>
      </c>
      <c r="AK42" s="694">
        <f>CZ!AL42</f>
        <v>0</v>
      </c>
      <c r="AL42" s="694">
        <f>CZ!AM42</f>
        <v>0</v>
      </c>
      <c r="AM42" s="694" t="str">
        <f>IF(CZ!AN42="ANO","YES",IF(CZ!AN42="NE","NO",CZ!AN42))</f>
        <v>YES</v>
      </c>
      <c r="AN42" s="694">
        <f>CZ!AO42</f>
        <v>610</v>
      </c>
      <c r="AO42" s="694" t="str">
        <f>IF(CZ!AP42="Mimoevropská země","Non-European countries",IF(CZ!AP42="Evropská země","European countries",CZ!AP42))</f>
        <v>European countries</v>
      </c>
      <c r="AP42" s="694" t="str">
        <f>CZ!AQ42</f>
        <v>2 kg</v>
      </c>
      <c r="AQ42" s="694" t="str">
        <f>CZ!AR42</f>
        <v>D+4-6</v>
      </c>
      <c r="AR42" s="694" t="str">
        <f>IF(CZ!AS42="ANO","YES",IF(CZ!AS42="NE","NO",CZ!AS42))</f>
        <v>YES</v>
      </c>
      <c r="AS42" s="694" t="str">
        <f>IF(CZ!AT42="ANO","YES",IF(CZ!AT42="ANO, jen s Dodejkou","YES, only with Certificate of Delivery",CZ!AT42))</f>
        <v>YES, only with Certificate of Delivery</v>
      </c>
      <c r="AT42" s="694" t="str">
        <f>CZ!AU42</f>
        <v>---</v>
      </c>
      <c r="AU42" s="694">
        <f>CZ!AV42</f>
        <v>0</v>
      </c>
      <c r="AV42" s="694" t="str">
        <f>IF(CZ!AW42="ANO","YES",IF(CZ!AW42="NE","NO",CZ!AW42))</f>
        <v>YES</v>
      </c>
      <c r="AW42" s="694">
        <f>CZ!AX42</f>
        <v>3</v>
      </c>
      <c r="AX42" s="694" t="str">
        <f>CZ!AY42</f>
        <v>30 kg</v>
      </c>
      <c r="AY42" s="694" t="str">
        <f>CZ!AZ42</f>
        <v>D+7-9</v>
      </c>
      <c r="AZ42" s="694" t="str">
        <f>IF(CZ!BA42="ANO","YES",IF(CZ!BA42="NE","NO",CZ!BA42))</f>
        <v>---</v>
      </c>
      <c r="BA42" s="694" t="str">
        <f>CZ!BB42</f>
        <v>---</v>
      </c>
      <c r="BB42" s="694" t="str">
        <f>IF(CZ!BC42="ANO","YES",IF(CZ!BC42="NE","NO",CZ!BC42))</f>
        <v>---</v>
      </c>
      <c r="BC42" s="694">
        <f>CZ!BD42</f>
        <v>0</v>
      </c>
      <c r="BD42" s="694" t="str">
        <f>IF(CZ!BE42="ANO","YES",IF(CZ!BE42="NE","NO",CZ!BE42))</f>
        <v>YES</v>
      </c>
      <c r="BE42" s="694">
        <f>CZ!BF42</f>
        <v>23</v>
      </c>
      <c r="BF42" s="694" t="str">
        <f>CZ!BG42</f>
        <v>30 kg</v>
      </c>
      <c r="BG42" s="694" t="str">
        <f>CZ!BH42</f>
        <v>D+12-16</v>
      </c>
      <c r="BH42" s="694" t="str">
        <f>IF(CZ!BI42="ANO","YES",IF(CZ!BI42="NE","NO",CZ!BI42))</f>
        <v>---</v>
      </c>
      <c r="BI42" s="694" t="str">
        <f>IF(CZ!BJ42="ANO","YES",IF(CZ!BJ42="NE","NO",CZ!BJ42))</f>
        <v>---</v>
      </c>
      <c r="BJ42" s="694" t="str">
        <f>IF(CZ!BK42="ANO","YES",IF(CZ!BK42="NE","NO",CZ!BK42))</f>
        <v>---</v>
      </c>
      <c r="BK42" s="694">
        <f>IF(CZ!BL42="ANO","YES",IF(CZ!BL42="NE","NO",CZ!BL42))</f>
        <v>0</v>
      </c>
      <c r="BL42" s="694" t="str">
        <f>IF(CZ!BM42="ANO","YES",IF(CZ!BM42="NE","NO",CZ!BM42))</f>
        <v>YES</v>
      </c>
      <c r="BM42" s="694">
        <f>IF(CZ!BN42="ANO","YES",IF(CZ!BN42="NE","NO",CZ!BN42))</f>
        <v>122146</v>
      </c>
      <c r="BN42" s="694">
        <f>IF(CZ!BO42="ANO","YES",IF(CZ!BO42="NE","NO",CZ!BO42))</f>
        <v>3</v>
      </c>
      <c r="BO42" s="694" t="str">
        <f>IF(CZ!BP42="ANO","YES",IF(CZ!BP42="NE","NO",CZ!BP42))</f>
        <v>30 kg</v>
      </c>
      <c r="BP42" s="694" t="str">
        <f>IF(CZ!BQ42="ANO","YES",IF(CZ!BQ42="NE","NO",CZ!BQ42))</f>
        <v>D+7-9</v>
      </c>
      <c r="BQ42" s="694" t="str">
        <f>IF(CZ!BR42="ANO","YES",IF(CZ!BR42="NE","NO",CZ!BR42))</f>
        <v>---</v>
      </c>
      <c r="BR42" s="694" t="str">
        <f>IF(CZ!BS42="ANO","YES",IF(CZ!BS42="NE","NO",CZ!BS42))</f>
        <v>---</v>
      </c>
      <c r="BS42" s="694" t="str">
        <f>IF(CZ!BT42="ANO","YES",IF(CZ!BT42="NE","NO",CZ!BT42))</f>
        <v>---</v>
      </c>
      <c r="BT42" s="694">
        <f>IF(CZ!BU42="ANO","YES",IF(CZ!BU42="NE","NO",CZ!BU42))</f>
        <v>0</v>
      </c>
      <c r="BU42" s="694" t="str">
        <f>IF(CZ!BV42="ANO","YES",IF(CZ!BV42="NE","NO",CZ!BV42))</f>
        <v>YES</v>
      </c>
      <c r="BV42" s="694">
        <f>IF(CZ!BW42="ANO","YES",IF(CZ!BW42="NE","NO",CZ!BW42))</f>
        <v>122146</v>
      </c>
      <c r="BW42" s="694">
        <f>IF(CZ!BX42="ANO","YES",IF(CZ!BX42="NE","NO",CZ!BX42))</f>
        <v>23</v>
      </c>
      <c r="BX42" s="694" t="str">
        <f>IF(CZ!BY42="ANO","YES",IF(CZ!BY42="NE","NO",CZ!BY42))</f>
        <v>30 kg</v>
      </c>
      <c r="BY42" s="694" t="str">
        <f>IF(CZ!BZ42="ANO","YES",IF(CZ!BZ42="NE","NO",CZ!BZ42))</f>
        <v>D+12-16</v>
      </c>
      <c r="BZ42" s="694" t="str">
        <f>IF(CZ!CA42="ANO","YES",IF(CZ!CA42="NE","NO",CZ!CA42))</f>
        <v>---</v>
      </c>
      <c r="CA42" s="694" t="str">
        <f>IF(CZ!CB42="ANO","YES",IF(CZ!CB42="NE","NO",CZ!CB42))</f>
        <v>---</v>
      </c>
      <c r="CB42" s="694" t="str">
        <f>IF(CZ!CC42="ANO","YES",IF(CZ!CC42="NE","NO",CZ!CC42))</f>
        <v>---</v>
      </c>
      <c r="CC42" s="694">
        <f>IF(CZ!CD42="ANO","YES",IF(CZ!CD42="NE","NO",CZ!CD42))</f>
        <v>0</v>
      </c>
      <c r="CD42" s="694" t="str">
        <f>IF(CZ!CE42="ANO","YES",IF(CZ!CE42="NE","NO",CZ!CE42))</f>
        <v>YES</v>
      </c>
      <c r="CE42" s="694">
        <f>IF(CZ!CF42="ANO","YES",IF(CZ!CF42="NE","NO",CZ!CF42))</f>
        <v>102</v>
      </c>
      <c r="CF42" s="694" t="str">
        <f>IF(CZ!CG42="ANO","YES",IF(CZ!CG42="NE","NO",CZ!CG42))</f>
        <v>20 kg</v>
      </c>
      <c r="CG42" s="694">
        <f>IF(CZ!CH42="ANO","YES",IF(CZ!CH42="NE","NO",CZ!CH42))</f>
        <v>0</v>
      </c>
      <c r="CH42" s="694">
        <f>IF(CZ!CI42="ANO","YES",IF(CZ!CI42="NE","NO",CZ!CI42))</f>
        <v>0</v>
      </c>
      <c r="CI42" s="694" t="str">
        <f>IF(CZ!CJ42="ANO","YES",IF(CZ!CJ42="NE","NO",CZ!CJ42))</f>
        <v>NO</v>
      </c>
      <c r="CJ42" s="694" t="str">
        <f>IF(CZ!CK42="ANO","YES",IF(CZ!CK42="NE","NO",CZ!CK42))</f>
        <v>---</v>
      </c>
      <c r="CK42" s="694" t="str">
        <f>IF(CZ!CL42="ANO","YES",IF(CZ!CL42="NE","NO",CZ!CL42))</f>
        <v>---</v>
      </c>
      <c r="CL42" s="694" t="str">
        <f>IF(CZ!CM42="ANO","YES",IF(CZ!CM42="NE","NO",CZ!CM42))</f>
        <v>---</v>
      </c>
      <c r="CM42" s="694" t="str">
        <f>IF(CZ!CN42="ANO","YES",IF(CZ!CN42="NE","NO",CZ!CN42))</f>
        <v>---</v>
      </c>
      <c r="CN42" s="694">
        <f>IF(CZ!CO42="ANO","YES",IF(CZ!CO42="NE","NO",CZ!CO42))</f>
        <v>0</v>
      </c>
      <c r="CO42" s="694" t="str">
        <f>IF(CZ!CP42="ANO","YES",IF(CZ!CP42="NE","NO",CZ!CP42))</f>
        <v>NO</v>
      </c>
      <c r="CP42" s="694">
        <f>IF(CZ!CQ42="ANO","YES",IF(CZ!CQ42="NE","NO",CZ!CQ42))</f>
        <v>0</v>
      </c>
      <c r="CQ42" s="694" t="str">
        <f>IF(CZ!CR42="ANO","YES",IF(CZ!CR42="NE","NO",CZ!CR42))</f>
        <v>NO</v>
      </c>
      <c r="CR42" s="694">
        <f>IF(CZ!CS42="ANO","YES",IF(CZ!CS42="NE","NO",CZ!CS42))</f>
        <v>0</v>
      </c>
      <c r="CS42" s="694" t="str">
        <f>IF(CZ!CT42="ANO","YES",IF(CZ!CT42="NE","NO",CZ!CT42))</f>
        <v>NO</v>
      </c>
      <c r="CT42" s="694" t="str">
        <f>IF(CZ!CU42="ANO","YES",IF(CZ!CU42="NE","NO",CZ!CU42))</f>
        <v>---</v>
      </c>
      <c r="CU42" s="694" t="str">
        <f>IF(CZ!CV42="ANO","YES",IF(CZ!CV42="NE","NO",CZ!CV42))</f>
        <v>---</v>
      </c>
      <c r="CV42" s="694">
        <f>IF(CZ!CW42="ANO","YES",IF(CZ!CW42="NE","NO",CZ!CW42))</f>
        <v>0</v>
      </c>
    </row>
    <row r="43" spans="1:101" s="354" customFormat="1" ht="15.6" customHeight="1" thickBot="1">
      <c r="A43" s="378"/>
      <c r="B43" s="355">
        <v>37</v>
      </c>
      <c r="C43" s="356">
        <v>187</v>
      </c>
      <c r="D43" s="699" t="s">
        <v>384</v>
      </c>
      <c r="E43" s="330" t="s">
        <v>1329</v>
      </c>
      <c r="F43" s="330" t="s">
        <v>1329</v>
      </c>
      <c r="G43" s="330" t="s">
        <v>1329</v>
      </c>
      <c r="H43" s="330" t="s">
        <v>1329</v>
      </c>
      <c r="I43" s="707">
        <v>44673</v>
      </c>
      <c r="J43" s="330" t="s">
        <v>2046</v>
      </c>
      <c r="K43" s="330">
        <v>44679</v>
      </c>
      <c r="L43" s="332" t="s">
        <v>1329</v>
      </c>
      <c r="M43" s="332" t="s">
        <v>1329</v>
      </c>
      <c r="N43" s="333" t="s">
        <v>381</v>
      </c>
      <c r="O43" s="334" t="s">
        <v>383</v>
      </c>
      <c r="P43" s="357" t="s">
        <v>381</v>
      </c>
      <c r="Q43" s="334" t="s">
        <v>385</v>
      </c>
      <c r="R43" s="335" t="s">
        <v>386</v>
      </c>
      <c r="S43" s="336" t="s">
        <v>387</v>
      </c>
      <c r="T43" s="337" t="s">
        <v>388</v>
      </c>
      <c r="U43" s="337" t="s">
        <v>389</v>
      </c>
      <c r="V43" s="338" t="s">
        <v>390</v>
      </c>
      <c r="W43" s="339"/>
      <c r="X43" s="781" t="str">
        <f>IF(CZ!Y43="ANO","YES","NO")</f>
        <v>YES</v>
      </c>
      <c r="Y43" s="781" t="str">
        <f>IF(CZ!Z43="Mimoevropská země","Non-European countries","European countries")</f>
        <v>Non-European countries</v>
      </c>
      <c r="Z43" s="781" t="str">
        <f>CZ!AA43</f>
        <v>2 kg</v>
      </c>
      <c r="AA43" s="781" t="str">
        <f>CZ!AB43</f>
        <v>D+5-9</v>
      </c>
      <c r="AB43" s="781">
        <f>CZ!AC43</f>
        <v>0</v>
      </c>
      <c r="AC43" s="781">
        <f>CZ!AD43</f>
        <v>0</v>
      </c>
      <c r="AD43" s="781" t="str">
        <f>IF(CZ!AE43="ANO","YES","NO")</f>
        <v>YES</v>
      </c>
      <c r="AE43" s="781" t="str">
        <f>IF(CZ!AF43="Mimoevropská země","Non-European countries","European countries")</f>
        <v>Non-European countries</v>
      </c>
      <c r="AF43" s="781" t="str">
        <f>CZ!AG43</f>
        <v>2 kg</v>
      </c>
      <c r="AG43" s="781" t="str">
        <f>CZ!AH43</f>
        <v>D+5-9</v>
      </c>
      <c r="AH43" s="781" t="str">
        <f>IF(CZ!AI43="ANO","YES",IF(CZ!AI43="NE","NO",CZ!AI43))</f>
        <v>YES</v>
      </c>
      <c r="AI43" s="781" t="str">
        <f>IF(CZ!AJ43="ANO","YES",IF(CZ!AJ43="ANO, jen s Dodejkou","YES, only with Certificate of Delivery",CZ!AJ43))</f>
        <v>---</v>
      </c>
      <c r="AJ43" s="781" t="str">
        <f>CZ!AK43</f>
        <v>---</v>
      </c>
      <c r="AK43" s="781">
        <f>CZ!AL43</f>
        <v>0</v>
      </c>
      <c r="AL43" s="781">
        <f>CZ!AM43</f>
        <v>0</v>
      </c>
      <c r="AM43" s="781" t="str">
        <f>IF(CZ!AN43="ANO","YES",IF(CZ!AN43="NE","NO",CZ!AN43))</f>
        <v>YES</v>
      </c>
      <c r="AN43" s="781">
        <f>CZ!AO43</f>
        <v>26749</v>
      </c>
      <c r="AO43" s="781" t="str">
        <f>IF(CZ!AP43="Mimoevropská země","Non-European countries",IF(CZ!AP43="Evropská země","European countries",CZ!AP43))</f>
        <v>Non-European countries</v>
      </c>
      <c r="AP43" s="781" t="str">
        <f>CZ!AQ43</f>
        <v>2 kg</v>
      </c>
      <c r="AQ43" s="781" t="str">
        <f>CZ!AR43</f>
        <v>D+5-9</v>
      </c>
      <c r="AR43" s="781" t="str">
        <f>IF(CZ!AS43="ANO","YES",IF(CZ!AS43="NE","NO",CZ!AS43))</f>
        <v>YES</v>
      </c>
      <c r="AS43" s="781" t="str">
        <f>IF(CZ!AT43="ANO","YES",IF(CZ!AT43="ANO, jen s Dodejkou","YES, only with Certificate of Delivery",CZ!AT43))</f>
        <v>---</v>
      </c>
      <c r="AT43" s="781" t="str">
        <f>CZ!AU43</f>
        <v>---</v>
      </c>
      <c r="AU43" s="781">
        <f>CZ!AV43</f>
        <v>0</v>
      </c>
      <c r="AV43" s="781" t="str">
        <f>IF(CZ!AW43="ANO","YES",IF(CZ!AW43="NE","NO",CZ!AW43))</f>
        <v>YES</v>
      </c>
      <c r="AW43" s="781">
        <f>CZ!AX43</f>
        <v>6</v>
      </c>
      <c r="AX43" s="781" t="str">
        <f>CZ!AY43</f>
        <v>30 kg</v>
      </c>
      <c r="AY43" s="781" t="str">
        <f>CZ!AZ43</f>
        <v>D+6-8</v>
      </c>
      <c r="AZ43" s="781" t="str">
        <f>IF(CZ!BA43="ANO","YES",IF(CZ!BA43="NE","NO",CZ!BA43))</f>
        <v>---</v>
      </c>
      <c r="BA43" s="781" t="str">
        <f>CZ!BB43</f>
        <v>---</v>
      </c>
      <c r="BB43" s="781" t="str">
        <f>IF(CZ!BC43="ANO","YES",IF(CZ!BC43="NE","NO",CZ!BC43))</f>
        <v>---</v>
      </c>
      <c r="BC43" s="781">
        <f>CZ!BD43</f>
        <v>0</v>
      </c>
      <c r="BD43" s="781" t="str">
        <f>IF(CZ!BE43="ANO","YES",IF(CZ!BE43="NE","NO",CZ!BE43))</f>
        <v>YES</v>
      </c>
      <c r="BE43" s="781">
        <f>CZ!BF43</f>
        <v>26</v>
      </c>
      <c r="BF43" s="781" t="str">
        <f>CZ!BG43</f>
        <v>30 kg</v>
      </c>
      <c r="BG43" s="781" t="str">
        <f>CZ!BH43</f>
        <v>D+12-16</v>
      </c>
      <c r="BH43" s="781" t="str">
        <f>IF(CZ!BI43="ANO","YES",IF(CZ!BI43="NE","NO",CZ!BI43))</f>
        <v>---</v>
      </c>
      <c r="BI43" s="781" t="str">
        <f>IF(CZ!BJ43="ANO","YES",IF(CZ!BJ43="NE","NO",CZ!BJ43))</f>
        <v>---</v>
      </c>
      <c r="BJ43" s="781" t="str">
        <f>IF(CZ!BK43="ANO","YES",IF(CZ!BK43="NE","NO",CZ!BK43))</f>
        <v>---</v>
      </c>
      <c r="BK43" s="781">
        <f>IF(CZ!BL43="ANO","YES",IF(CZ!BL43="NE","NO",CZ!BL43))</f>
        <v>0</v>
      </c>
      <c r="BL43" s="781" t="str">
        <f>IF(CZ!BM43="ANO","YES",IF(CZ!BM43="NE","NO",CZ!BM43))</f>
        <v>YES</v>
      </c>
      <c r="BM43" s="781">
        <f>IF(CZ!BN43="ANO","YES",IF(CZ!BN43="NE","NO",CZ!BN43))</f>
        <v>25589</v>
      </c>
      <c r="BN43" s="781">
        <f>IF(CZ!BO43="ANO","YES",IF(CZ!BO43="NE","NO",CZ!BO43))</f>
        <v>6</v>
      </c>
      <c r="BO43" s="781" t="str">
        <f>IF(CZ!BP43="ANO","YES",IF(CZ!BP43="NE","NO",CZ!BP43))</f>
        <v>30 kg</v>
      </c>
      <c r="BP43" s="781" t="str">
        <f>IF(CZ!BQ43="ANO","YES",IF(CZ!BQ43="NE","NO",CZ!BQ43))</f>
        <v>D+6-8</v>
      </c>
      <c r="BQ43" s="781" t="str">
        <f>IF(CZ!BR43="ANO","YES",IF(CZ!BR43="NE","NO",CZ!BR43))</f>
        <v>---</v>
      </c>
      <c r="BR43" s="781" t="str">
        <f>IF(CZ!BS43="ANO","YES",IF(CZ!BS43="NE","NO",CZ!BS43))</f>
        <v>---</v>
      </c>
      <c r="BS43" s="781" t="str">
        <f>IF(CZ!BT43="ANO","YES",IF(CZ!BT43="NE","NO",CZ!BT43))</f>
        <v>---</v>
      </c>
      <c r="BT43" s="781">
        <f>IF(CZ!BU43="ANO","YES",IF(CZ!BU43="NE","NO",CZ!BU43))</f>
        <v>0</v>
      </c>
      <c r="BU43" s="781" t="str">
        <f>IF(CZ!BV43="ANO","YES",IF(CZ!BV43="NE","NO",CZ!BV43))</f>
        <v>YES</v>
      </c>
      <c r="BV43" s="781">
        <f>IF(CZ!BW43="ANO","YES",IF(CZ!BW43="NE","NO",CZ!BW43))</f>
        <v>25589</v>
      </c>
      <c r="BW43" s="781">
        <f>IF(CZ!BX43="ANO","YES",IF(CZ!BX43="NE","NO",CZ!BX43))</f>
        <v>26</v>
      </c>
      <c r="BX43" s="781" t="str">
        <f>IF(CZ!BY43="ANO","YES",IF(CZ!BY43="NE","NO",CZ!BY43))</f>
        <v>30 kg</v>
      </c>
      <c r="BY43" s="781" t="str">
        <f>IF(CZ!BZ43="ANO","YES",IF(CZ!BZ43="NE","NO",CZ!BZ43))</f>
        <v>D+12-16</v>
      </c>
      <c r="BZ43" s="781" t="str">
        <f>IF(CZ!CA43="ANO","YES",IF(CZ!CA43="NE","NO",CZ!CA43))</f>
        <v>---</v>
      </c>
      <c r="CA43" s="781" t="str">
        <f>IF(CZ!CB43="ANO","YES",IF(CZ!CB43="NE","NO",CZ!CB43))</f>
        <v>---</v>
      </c>
      <c r="CB43" s="781" t="str">
        <f>IF(CZ!CC43="ANO","YES",IF(CZ!CC43="NE","NO",CZ!CC43))</f>
        <v>---</v>
      </c>
      <c r="CC43" s="781">
        <f>IF(CZ!CD43="ANO","YES",IF(CZ!CD43="NE","NO",CZ!CD43))</f>
        <v>0</v>
      </c>
      <c r="CD43" s="781" t="str">
        <f>IF(CZ!CE43="ANO","YES",IF(CZ!CE43="NE","NO",CZ!CE43))</f>
        <v>YES</v>
      </c>
      <c r="CE43" s="781">
        <f>IF(CZ!CF43="ANO","YES",IF(CZ!CF43="NE","NO",CZ!CF43))</f>
        <v>106</v>
      </c>
      <c r="CF43" s="781" t="str">
        <f>IF(CZ!CG43="ANO","YES",IF(CZ!CG43="NE","NO",CZ!CG43))</f>
        <v>30 kg</v>
      </c>
      <c r="CG43" s="781">
        <f>IF(CZ!CH43="ANO","YES",IF(CZ!CH43="NE","NO",CZ!CH43))</f>
        <v>0</v>
      </c>
      <c r="CH43" s="781">
        <f>IF(CZ!CI43="ANO","YES",IF(CZ!CI43="NE","NO",CZ!CI43))</f>
        <v>0</v>
      </c>
      <c r="CI43" s="781" t="str">
        <f>IF(CZ!CJ43="ANO","YES",IF(CZ!CJ43="NE","NO",CZ!CJ43))</f>
        <v>NO</v>
      </c>
      <c r="CJ43" s="781" t="str">
        <f>IF(CZ!CK43="ANO","YES",IF(CZ!CK43="NE","NO",CZ!CK43))</f>
        <v>---</v>
      </c>
      <c r="CK43" s="781" t="str">
        <f>IF(CZ!CL43="ANO","YES",IF(CZ!CL43="NE","NO",CZ!CL43))</f>
        <v>---</v>
      </c>
      <c r="CL43" s="781" t="str">
        <f>IF(CZ!CM43="ANO","YES",IF(CZ!CM43="NE","NO",CZ!CM43))</f>
        <v>---</v>
      </c>
      <c r="CM43" s="781" t="str">
        <f>IF(CZ!CN43="ANO","YES",IF(CZ!CN43="NE","NO",CZ!CN43))</f>
        <v>---</v>
      </c>
      <c r="CN43" s="781">
        <f>IF(CZ!CO43="ANO","YES",IF(CZ!CO43="NE","NO",CZ!CO43))</f>
        <v>0</v>
      </c>
      <c r="CO43" s="781" t="str">
        <f>IF(CZ!CP43="ANO","YES",IF(CZ!CP43="NE","NO",CZ!CP43))</f>
        <v>NO</v>
      </c>
      <c r="CP43" s="781">
        <f>IF(CZ!CQ43="ANO","YES",IF(CZ!CQ43="NE","NO",CZ!CQ43))</f>
        <v>0</v>
      </c>
      <c r="CQ43" s="781" t="str">
        <f>IF(CZ!CR43="ANO","YES",IF(CZ!CR43="NE","NO",CZ!CR43))</f>
        <v>NO</v>
      </c>
      <c r="CR43" s="781">
        <f>IF(CZ!CS43="ANO","YES",IF(CZ!CS43="NE","NO",CZ!CS43))</f>
        <v>0</v>
      </c>
      <c r="CS43" s="781" t="str">
        <f>IF(CZ!CT43="ANO","YES",IF(CZ!CT43="NE","NO",CZ!CT43))</f>
        <v>NO</v>
      </c>
      <c r="CT43" s="781" t="str">
        <f>IF(CZ!CU43="ANO","YES",IF(CZ!CU43="NE","NO",CZ!CU43))</f>
        <v>---</v>
      </c>
      <c r="CU43" s="781" t="str">
        <f>IF(CZ!CV43="ANO","YES",IF(CZ!CV43="NE","NO",CZ!CV43))</f>
        <v>---</v>
      </c>
      <c r="CV43" s="781">
        <f>IF(CZ!CW43="ANO","YES",IF(CZ!CW43="NE","NO",CZ!CW43))</f>
        <v>0</v>
      </c>
      <c r="CW43" s="706"/>
    </row>
    <row r="44" spans="1:101" s="354" customFormat="1" ht="15.6" customHeight="1" thickBot="1">
      <c r="A44" s="378"/>
      <c r="B44" s="825">
        <v>38</v>
      </c>
      <c r="C44" s="695">
        <v>188</v>
      </c>
      <c r="D44" s="696" t="s">
        <v>394</v>
      </c>
      <c r="E44" s="412" t="s">
        <v>1329</v>
      </c>
      <c r="F44" s="412" t="s">
        <v>1329</v>
      </c>
      <c r="G44" s="412" t="s">
        <v>1329</v>
      </c>
      <c r="H44" s="412" t="s">
        <v>1329</v>
      </c>
      <c r="I44" s="608"/>
      <c r="J44" s="412"/>
      <c r="K44" s="413"/>
      <c r="L44" s="385" t="s">
        <v>2046</v>
      </c>
      <c r="M44" s="385" t="s">
        <v>2046</v>
      </c>
      <c r="N44" s="383" t="s">
        <v>392</v>
      </c>
      <c r="O44" s="384" t="s">
        <v>393</v>
      </c>
      <c r="P44" s="411" t="s">
        <v>392</v>
      </c>
      <c r="Q44" s="384" t="s">
        <v>395</v>
      </c>
      <c r="R44" s="385" t="s">
        <v>396</v>
      </c>
      <c r="S44" s="708" t="s">
        <v>397</v>
      </c>
      <c r="T44" s="387" t="s">
        <v>398</v>
      </c>
      <c r="U44" s="387" t="s">
        <v>399</v>
      </c>
      <c r="V44" s="388" t="s">
        <v>400</v>
      </c>
      <c r="W44" s="339"/>
      <c r="X44" s="694" t="str">
        <f>IF(CZ!Y44="ANO","YES","NO")</f>
        <v>YES</v>
      </c>
      <c r="Y44" s="694" t="str">
        <f>IF(CZ!Z44="Mimoevropská země","Non-European countries","European countries")</f>
        <v>European countries</v>
      </c>
      <c r="Z44" s="694" t="str">
        <f>CZ!AA44</f>
        <v>2 kg</v>
      </c>
      <c r="AA44" s="694" t="str">
        <f>CZ!AB44</f>
        <v>D+2-3</v>
      </c>
      <c r="AB44" s="694">
        <f>CZ!AC44</f>
        <v>0</v>
      </c>
      <c r="AC44" s="694">
        <f>CZ!AD44</f>
        <v>0</v>
      </c>
      <c r="AD44" s="694" t="str">
        <f>IF(CZ!AE44="ANO","YES","NO")</f>
        <v>YES</v>
      </c>
      <c r="AE44" s="694" t="str">
        <f>IF(CZ!AF44="Mimoevropská země","Non-European countries","European countries")</f>
        <v>European countries</v>
      </c>
      <c r="AF44" s="694" t="str">
        <f>CZ!AG44</f>
        <v>2 kg</v>
      </c>
      <c r="AG44" s="694" t="str">
        <f>CZ!AH44</f>
        <v>D+2-3</v>
      </c>
      <c r="AH44" s="694" t="str">
        <f>IF(CZ!AI44="ANO","YES",IF(CZ!AI44="NE","NO",CZ!AI44))</f>
        <v>YES</v>
      </c>
      <c r="AI44" s="694" t="str">
        <f>IF(CZ!AJ44="ANO","YES",IF(CZ!AJ44="ANO, jen s Dodejkou","YES, only with Certificate of Delivery",CZ!AJ44))</f>
        <v>---</v>
      </c>
      <c r="AJ44" s="694" t="str">
        <f>CZ!AK44</f>
        <v>---</v>
      </c>
      <c r="AK44" s="694">
        <f>CZ!AL44</f>
        <v>0</v>
      </c>
      <c r="AL44" s="694">
        <f>CZ!AM44</f>
        <v>0</v>
      </c>
      <c r="AM44" s="694" t="str">
        <f>IF(CZ!AN44="ANO","YES",IF(CZ!AN44="NE","NO",CZ!AN44))</f>
        <v>YES</v>
      </c>
      <c r="AN44" s="694">
        <f>CZ!AO44</f>
        <v>122146</v>
      </c>
      <c r="AO44" s="694" t="str">
        <f>IF(CZ!AP44="Mimoevropská země","Non-European countries",IF(CZ!AP44="Evropská země","European countries",CZ!AP44))</f>
        <v>European countries</v>
      </c>
      <c r="AP44" s="694" t="str">
        <f>CZ!AQ44</f>
        <v>2 kg</v>
      </c>
      <c r="AQ44" s="694" t="str">
        <f>CZ!AR44</f>
        <v>D+2-3</v>
      </c>
      <c r="AR44" s="694" t="str">
        <f>IF(CZ!AS44="ANO","YES",IF(CZ!AS44="NE","NO",CZ!AS44))</f>
        <v>YES</v>
      </c>
      <c r="AS44" s="694" t="str">
        <f>IF(CZ!AT44="ANO","YES",IF(CZ!AT44="ANO, jen s Dodejkou","YES, only with Certificate of Delivery",CZ!AT44))</f>
        <v>---</v>
      </c>
      <c r="AT44" s="694" t="str">
        <f>CZ!AU44</f>
        <v>---</v>
      </c>
      <c r="AU44" s="694">
        <f>CZ!AV44</f>
        <v>0</v>
      </c>
      <c r="AV44" s="694" t="str">
        <f>IF(CZ!AW44="ANO","YES",IF(CZ!AW44="NE","NO",CZ!AW44))</f>
        <v>YES</v>
      </c>
      <c r="AW44" s="694">
        <f>CZ!AX44</f>
        <v>3</v>
      </c>
      <c r="AX44" s="694" t="str">
        <f>CZ!AY44</f>
        <v>20 kg</v>
      </c>
      <c r="AY44" s="694" t="str">
        <f>CZ!AZ44</f>
        <v>D+4-6</v>
      </c>
      <c r="AZ44" s="694" t="str">
        <f>IF(CZ!BA44="ANO","YES",IF(CZ!BA44="NE","NO",CZ!BA44))</f>
        <v>---</v>
      </c>
      <c r="BA44" s="694" t="str">
        <f>CZ!BB44</f>
        <v>---</v>
      </c>
      <c r="BB44" s="694" t="str">
        <f>IF(CZ!BC44="ANO","YES",IF(CZ!BC44="NE","NO",CZ!BC44))</f>
        <v>---</v>
      </c>
      <c r="BC44" s="694">
        <f>CZ!BD44</f>
        <v>0</v>
      </c>
      <c r="BD44" s="694" t="str">
        <f>IF(CZ!BE44="ANO","YES",IF(CZ!BE44="NE","NO",CZ!BE44))</f>
        <v>YES</v>
      </c>
      <c r="BE44" s="694">
        <f>CZ!BF44</f>
        <v>23</v>
      </c>
      <c r="BF44" s="694" t="str">
        <f>CZ!BG44</f>
        <v>20 kg</v>
      </c>
      <c r="BG44" s="694" t="str">
        <f>CZ!BH44</f>
        <v>D+8-12</v>
      </c>
      <c r="BH44" s="694" t="str">
        <f>IF(CZ!BI44="ANO","YES",IF(CZ!BI44="NE","NO",CZ!BI44))</f>
        <v>---</v>
      </c>
      <c r="BI44" s="694" t="str">
        <f>IF(CZ!BJ44="ANO","YES",IF(CZ!BJ44="NE","NO",CZ!BJ44))</f>
        <v>---</v>
      </c>
      <c r="BJ44" s="694" t="str">
        <f>IF(CZ!BK44="ANO","YES",IF(CZ!BK44="NE","NO",CZ!BK44))</f>
        <v>---</v>
      </c>
      <c r="BK44" s="694">
        <f>IF(CZ!BL44="ANO","YES",IF(CZ!BL44="NE","NO",CZ!BL44))</f>
        <v>0</v>
      </c>
      <c r="BL44" s="694" t="str">
        <f>IF(CZ!BM44="ANO","YES",IF(CZ!BM44="NE","NO",CZ!BM44))</f>
        <v>YES</v>
      </c>
      <c r="BM44" s="694">
        <f>IF(CZ!BN44="ANO","YES",IF(CZ!BN44="NE","NO",CZ!BN44))</f>
        <v>122146</v>
      </c>
      <c r="BN44" s="694">
        <f>IF(CZ!BO44="ANO","YES",IF(CZ!BO44="NE","NO",CZ!BO44))</f>
        <v>3</v>
      </c>
      <c r="BO44" s="694" t="str">
        <f>IF(CZ!BP44="ANO","YES",IF(CZ!BP44="NE","NO",CZ!BP44))</f>
        <v>20 kg</v>
      </c>
      <c r="BP44" s="694" t="str">
        <f>IF(CZ!BQ44="ANO","YES",IF(CZ!BQ44="NE","NO",CZ!BQ44))</f>
        <v>D+4-6</v>
      </c>
      <c r="BQ44" s="694" t="str">
        <f>IF(CZ!BR44="ANO","YES",IF(CZ!BR44="NE","NO",CZ!BR44))</f>
        <v>---</v>
      </c>
      <c r="BR44" s="694" t="str">
        <f>IF(CZ!BS44="ANO","YES",IF(CZ!BS44="NE","NO",CZ!BS44))</f>
        <v>---</v>
      </c>
      <c r="BS44" s="694" t="str">
        <f>IF(CZ!BT44="ANO","YES",IF(CZ!BT44="NE","NO",CZ!BT44))</f>
        <v>---</v>
      </c>
      <c r="BT44" s="694">
        <f>IF(CZ!BU44="ANO","YES",IF(CZ!BU44="NE","NO",CZ!BU44))</f>
        <v>0</v>
      </c>
      <c r="BU44" s="694" t="str">
        <f>IF(CZ!BV44="ANO","YES",IF(CZ!BV44="NE","NO",CZ!BV44))</f>
        <v>YES</v>
      </c>
      <c r="BV44" s="694">
        <f>IF(CZ!BW44="ANO","YES",IF(CZ!BW44="NE","NO",CZ!BW44))</f>
        <v>122146</v>
      </c>
      <c r="BW44" s="694">
        <f>IF(CZ!BX44="ANO","YES",IF(CZ!BX44="NE","NO",CZ!BX44))</f>
        <v>23</v>
      </c>
      <c r="BX44" s="694" t="str">
        <f>IF(CZ!BY44="ANO","YES",IF(CZ!BY44="NE","NO",CZ!BY44))</f>
        <v>20 kg</v>
      </c>
      <c r="BY44" s="694" t="str">
        <f>IF(CZ!BZ44="ANO","YES",IF(CZ!BZ44="NE","NO",CZ!BZ44))</f>
        <v>D+4-6</v>
      </c>
      <c r="BZ44" s="694" t="str">
        <f>IF(CZ!CA44="ANO","YES",IF(CZ!CA44="NE","NO",CZ!CA44))</f>
        <v>---</v>
      </c>
      <c r="CA44" s="694" t="str">
        <f>IF(CZ!CB44="ANO","YES",IF(CZ!CB44="NE","NO",CZ!CB44))</f>
        <v>---</v>
      </c>
      <c r="CB44" s="694" t="str">
        <f>IF(CZ!CC44="ANO","YES",IF(CZ!CC44="NE","NO",CZ!CC44))</f>
        <v>---</v>
      </c>
      <c r="CC44" s="694">
        <f>IF(CZ!CD44="ANO","YES",IF(CZ!CD44="NE","NO",CZ!CD44))</f>
        <v>0</v>
      </c>
      <c r="CD44" s="694" t="str">
        <f>IF(CZ!CE44="ANO","YES",IF(CZ!CE44="NE","NO",CZ!CE44))</f>
        <v>YES</v>
      </c>
      <c r="CE44" s="694">
        <f>IF(CZ!CF44="ANO","YES",IF(CZ!CF44="NE","NO",CZ!CF44))</f>
        <v>104</v>
      </c>
      <c r="CF44" s="694" t="str">
        <f>IF(CZ!CG44="ANO","YES",IF(CZ!CG44="NE","NO",CZ!CG44))</f>
        <v>30 kg</v>
      </c>
      <c r="CG44" s="694">
        <f>IF(CZ!CH44="ANO","YES",IF(CZ!CH44="NE","NO",CZ!CH44))</f>
        <v>0</v>
      </c>
      <c r="CH44" s="694">
        <f>IF(CZ!CI44="ANO","YES",IF(CZ!CI44="NE","NO",CZ!CI44))</f>
        <v>0</v>
      </c>
      <c r="CI44" s="694" t="str">
        <f>IF(CZ!CJ44="ANO","YES",IF(CZ!CJ44="NE","NO",CZ!CJ44))</f>
        <v>YES</v>
      </c>
      <c r="CJ44" s="694" t="str">
        <f>IF(CZ!CK44="ANO","YES",IF(CZ!CK44="NE","NO",CZ!CK44))</f>
        <v>D+3</v>
      </c>
      <c r="CK44" s="694">
        <f>IF(CZ!CL44="ANO","YES",IF(CZ!CL44="NE","NO",CZ!CL44))</f>
        <v>202</v>
      </c>
      <c r="CL44" s="694" t="str">
        <f>IF(CZ!CM44="ANO","YES",IF(CZ!CM44="NE","NO",CZ!CM44))</f>
        <v>30 kg</v>
      </c>
      <c r="CM44" s="694" t="str">
        <f>IF(CZ!CN44="ANO","YES",IF(CZ!CN44="NE","NO",CZ!CN44))</f>
        <v>YES</v>
      </c>
      <c r="CN44" s="694">
        <f>IF(CZ!CO44="ANO","YES",IF(CZ!CO44="NE","NO",CZ!CO44))</f>
        <v>0</v>
      </c>
      <c r="CO44" s="694" t="str">
        <f>IF(CZ!CP44="ANO","YES",IF(CZ!CP44="NE","NO",CZ!CP44))</f>
        <v>NO</v>
      </c>
      <c r="CP44" s="694">
        <f>IF(CZ!CQ44="ANO","YES",IF(CZ!CQ44="NE","NO",CZ!CQ44))</f>
        <v>0</v>
      </c>
      <c r="CQ44" s="694" t="str">
        <f>IF(CZ!CR44="ANO","YES",IF(CZ!CR44="NE","NO",CZ!CR44))</f>
        <v>NO</v>
      </c>
      <c r="CR44" s="694">
        <f>IF(CZ!CS44="ANO","YES",IF(CZ!CS44="NE","NO",CZ!CS44))</f>
        <v>0</v>
      </c>
      <c r="CS44" s="694" t="str">
        <f>IF(CZ!CT44="ANO","YES",IF(CZ!CT44="NE","NO",CZ!CT44))</f>
        <v>NO</v>
      </c>
      <c r="CT44" s="694" t="str">
        <f>IF(CZ!CU44="ANO","YES",IF(CZ!CU44="NE","NO",CZ!CU44))</f>
        <v>---</v>
      </c>
      <c r="CU44" s="694" t="str">
        <f>IF(CZ!CV44="ANO","YES",IF(CZ!CV44="NE","NO",CZ!CV44))</f>
        <v>---</v>
      </c>
      <c r="CV44" s="694">
        <f>IF(CZ!CW44="ANO","YES",IF(CZ!CW44="NE","NO",CZ!CW44))</f>
        <v>0</v>
      </c>
    </row>
    <row r="45" spans="1:101" s="354" customFormat="1" ht="15.6" customHeight="1" thickBot="1">
      <c r="A45" s="378"/>
      <c r="B45" s="825"/>
      <c r="C45" s="695"/>
      <c r="D45" s="709" t="s">
        <v>405</v>
      </c>
      <c r="E45" s="412" t="s">
        <v>1329</v>
      </c>
      <c r="F45" s="412" t="s">
        <v>1329</v>
      </c>
      <c r="G45" s="412" t="s">
        <v>1329</v>
      </c>
      <c r="H45" s="412" t="s">
        <v>55</v>
      </c>
      <c r="I45" s="608">
        <v>44256</v>
      </c>
      <c r="J45" s="412"/>
      <c r="K45" s="413"/>
      <c r="L45" s="710" t="s">
        <v>2046</v>
      </c>
      <c r="M45" s="385" t="s">
        <v>2046</v>
      </c>
      <c r="N45" s="383" t="s">
        <v>404</v>
      </c>
      <c r="O45" s="384" t="s">
        <v>404</v>
      </c>
      <c r="P45" s="411" t="s">
        <v>402</v>
      </c>
      <c r="Q45" s="384" t="s">
        <v>405</v>
      </c>
      <c r="R45" s="386" t="s">
        <v>55</v>
      </c>
      <c r="S45" s="698" t="s">
        <v>406</v>
      </c>
      <c r="T45" s="387" t="s">
        <v>407</v>
      </c>
      <c r="U45" s="387" t="s">
        <v>408</v>
      </c>
      <c r="V45" s="388" t="s">
        <v>409</v>
      </c>
      <c r="W45" s="339"/>
      <c r="X45" s="781" t="str">
        <f>IF(CZ!Y45="ANO","YES","NO")</f>
        <v>YES</v>
      </c>
      <c r="Y45" s="781" t="str">
        <f>IF(CZ!Z45="Mimoevropská země","Non-European countries","European countries")</f>
        <v>European countries</v>
      </c>
      <c r="Z45" s="781" t="str">
        <f>CZ!AA45</f>
        <v>2 kg</v>
      </c>
      <c r="AA45" s="781" t="str">
        <f>CZ!AB45</f>
        <v>---</v>
      </c>
      <c r="AB45" s="781">
        <f>CZ!AC45</f>
        <v>0</v>
      </c>
      <c r="AC45" s="781">
        <f>CZ!AD45</f>
        <v>0</v>
      </c>
      <c r="AD45" s="781" t="str">
        <f>IF(CZ!AE45="ANO","YES","NO")</f>
        <v>YES</v>
      </c>
      <c r="AE45" s="781" t="str">
        <f>IF(CZ!AF45="Mimoevropská země","Non-European countries","European countries")</f>
        <v>European countries</v>
      </c>
      <c r="AF45" s="781" t="str">
        <f>CZ!AG45</f>
        <v>2 kg</v>
      </c>
      <c r="AG45" s="781" t="str">
        <f>CZ!AH45</f>
        <v>---</v>
      </c>
      <c r="AH45" s="781" t="str">
        <f>IF(CZ!AI45="ANO","YES",IF(CZ!AI45="NE","NO",CZ!AI45))</f>
        <v>YES</v>
      </c>
      <c r="AI45" s="781" t="str">
        <f>IF(CZ!AJ45="ANO","YES",IF(CZ!AJ45="ANO, jen s Dodejkou","YES, only with Certificate of Delivery",CZ!AJ45))</f>
        <v>---</v>
      </c>
      <c r="AJ45" s="781" t="str">
        <f>CZ!AK45</f>
        <v>---</v>
      </c>
      <c r="AK45" s="781">
        <f>CZ!AL45</f>
        <v>0</v>
      </c>
      <c r="AL45" s="781">
        <f>CZ!AM45</f>
        <v>0</v>
      </c>
      <c r="AM45" s="781" t="str">
        <f>IF(CZ!AN45="ANO","YES",IF(CZ!AN45="NE","NO",CZ!AN45))</f>
        <v>YES</v>
      </c>
      <c r="AN45" s="781" t="str">
        <f>CZ!AO45</f>
        <v>---</v>
      </c>
      <c r="AO45" s="781" t="str">
        <f>IF(CZ!AP45="Mimoevropská země","Non-European countries",IF(CZ!AP45="Evropská země","European countries",CZ!AP45))</f>
        <v>European countries</v>
      </c>
      <c r="AP45" s="781" t="str">
        <f>CZ!AQ45</f>
        <v>2 kg</v>
      </c>
      <c r="AQ45" s="781" t="str">
        <f>CZ!AR45</f>
        <v>---</v>
      </c>
      <c r="AR45" s="781" t="str">
        <f>IF(CZ!AS45="ANO","YES",IF(CZ!AS45="NE","NO",CZ!AS45))</f>
        <v>YES</v>
      </c>
      <c r="AS45" s="781" t="str">
        <f>IF(CZ!AT45="ANO","YES",IF(CZ!AT45="ANO, jen s Dodejkou","YES, only with Certificate of Delivery",CZ!AT45))</f>
        <v>---</v>
      </c>
      <c r="AT45" s="781" t="str">
        <f>CZ!AU45</f>
        <v>---</v>
      </c>
      <c r="AU45" s="781">
        <f>CZ!AV45</f>
        <v>0</v>
      </c>
      <c r="AV45" s="781" t="str">
        <f>IF(CZ!AW45="ANO","YES",IF(CZ!AW45="NE","NO",CZ!AW45))</f>
        <v>YES</v>
      </c>
      <c r="AW45" s="781">
        <f>CZ!AX45</f>
        <v>3</v>
      </c>
      <c r="AX45" s="781" t="str">
        <f>CZ!AY45</f>
        <v>20 kg</v>
      </c>
      <c r="AY45" s="781" t="str">
        <f>CZ!AZ45</f>
        <v>---</v>
      </c>
      <c r="AZ45" s="781" t="str">
        <f>IF(CZ!BA45="ANO","YES",IF(CZ!BA45="NE","NO",CZ!BA45))</f>
        <v>---</v>
      </c>
      <c r="BA45" s="781" t="str">
        <f>CZ!BB45</f>
        <v>---</v>
      </c>
      <c r="BB45" s="781" t="str">
        <f>IF(CZ!BC45="ANO","YES",IF(CZ!BC45="NE","NO",CZ!BC45))</f>
        <v>---</v>
      </c>
      <c r="BC45" s="781">
        <f>CZ!BD45</f>
        <v>0</v>
      </c>
      <c r="BD45" s="781" t="str">
        <f>IF(CZ!BE45="ANO","YES",IF(CZ!BE45="NE","NO",CZ!BE45))</f>
        <v>YES</v>
      </c>
      <c r="BE45" s="781">
        <f>CZ!BF45</f>
        <v>23</v>
      </c>
      <c r="BF45" s="781" t="str">
        <f>CZ!BG45</f>
        <v>20 kg</v>
      </c>
      <c r="BG45" s="781" t="str">
        <f>CZ!BH45</f>
        <v>---</v>
      </c>
      <c r="BH45" s="781" t="str">
        <f>IF(CZ!BI45="ANO","YES",IF(CZ!BI45="NE","NO",CZ!BI45))</f>
        <v>---</v>
      </c>
      <c r="BI45" s="781" t="str">
        <f>IF(CZ!BJ45="ANO","YES",IF(CZ!BJ45="NE","NO",CZ!BJ45))</f>
        <v>---</v>
      </c>
      <c r="BJ45" s="781" t="str">
        <f>IF(CZ!BK45="ANO","YES",IF(CZ!BK45="NE","NO",CZ!BK45))</f>
        <v>---</v>
      </c>
      <c r="BK45" s="781">
        <f>IF(CZ!BL45="ANO","YES",IF(CZ!BL45="NE","NO",CZ!BL45))</f>
        <v>0</v>
      </c>
      <c r="BL45" s="781" t="str">
        <f>IF(CZ!BM45="ANO","YES",IF(CZ!BM45="NE","NO",CZ!BM45))</f>
        <v>YES</v>
      </c>
      <c r="BM45" s="781" t="str">
        <f>IF(CZ!BN45="ANO","YES",IF(CZ!BN45="NE","NO",CZ!BN45))</f>
        <v>---</v>
      </c>
      <c r="BN45" s="781">
        <f>IF(CZ!BO45="ANO","YES",IF(CZ!BO45="NE","NO",CZ!BO45))</f>
        <v>3</v>
      </c>
      <c r="BO45" s="781" t="str">
        <f>IF(CZ!BP45="ANO","YES",IF(CZ!BP45="NE","NO",CZ!BP45))</f>
        <v>20 kg</v>
      </c>
      <c r="BP45" s="781" t="str">
        <f>IF(CZ!BQ45="ANO","YES",IF(CZ!BQ45="NE","NO",CZ!BQ45))</f>
        <v>---</v>
      </c>
      <c r="BQ45" s="781" t="str">
        <f>IF(CZ!BR45="ANO","YES",IF(CZ!BR45="NE","NO",CZ!BR45))</f>
        <v>---</v>
      </c>
      <c r="BR45" s="781" t="str">
        <f>IF(CZ!BS45="ANO","YES",IF(CZ!BS45="NE","NO",CZ!BS45))</f>
        <v>---</v>
      </c>
      <c r="BS45" s="781" t="str">
        <f>IF(CZ!BT45="ANO","YES",IF(CZ!BT45="NE","NO",CZ!BT45))</f>
        <v>---</v>
      </c>
      <c r="BT45" s="781">
        <f>IF(CZ!BU45="ANO","YES",IF(CZ!BU45="NE","NO",CZ!BU45))</f>
        <v>0</v>
      </c>
      <c r="BU45" s="781" t="str">
        <f>IF(CZ!BV45="ANO","YES",IF(CZ!BV45="NE","NO",CZ!BV45))</f>
        <v>NO</v>
      </c>
      <c r="BV45" s="781" t="str">
        <f>IF(CZ!BW45="ANO","YES",IF(CZ!BW45="NE","NO",CZ!BW45))</f>
        <v>---</v>
      </c>
      <c r="BW45" s="781">
        <f>IF(CZ!BX45="ANO","YES",IF(CZ!BX45="NE","NO",CZ!BX45))</f>
        <v>23</v>
      </c>
      <c r="BX45" s="781" t="str">
        <f>IF(CZ!BY45="ANO","YES",IF(CZ!BY45="NE","NO",CZ!BY45))</f>
        <v>---</v>
      </c>
      <c r="BY45" s="781" t="str">
        <f>IF(CZ!BZ45="ANO","YES",IF(CZ!BZ45="NE","NO",CZ!BZ45))</f>
        <v>---</v>
      </c>
      <c r="BZ45" s="781" t="str">
        <f>IF(CZ!CA45="ANO","YES",IF(CZ!CA45="NE","NO",CZ!CA45))</f>
        <v>---</v>
      </c>
      <c r="CA45" s="781" t="str">
        <f>IF(CZ!CB45="ANO","YES",IF(CZ!CB45="NE","NO",CZ!CB45))</f>
        <v>---</v>
      </c>
      <c r="CB45" s="781" t="str">
        <f>IF(CZ!CC45="ANO","YES",IF(CZ!CC45="NE","NO",CZ!CC45))</f>
        <v>---</v>
      </c>
      <c r="CC45" s="781">
        <f>IF(CZ!CD45="ANO","YES",IF(CZ!CD45="NE","NO",CZ!CD45))</f>
        <v>0</v>
      </c>
      <c r="CD45" s="781" t="str">
        <f>IF(CZ!CE45="ANO","YES",IF(CZ!CE45="NE","NO",CZ!CE45))</f>
        <v>NO</v>
      </c>
      <c r="CE45" s="781" t="str">
        <f>IF(CZ!CF45="ANO","YES",IF(CZ!CF45="NE","NO",CZ!CF45))</f>
        <v>---</v>
      </c>
      <c r="CF45" s="781" t="str">
        <f>IF(CZ!CG45="ANO","YES",IF(CZ!CG45="NE","NO",CZ!CG45))</f>
        <v>---</v>
      </c>
      <c r="CG45" s="781">
        <f>IF(CZ!CH45="ANO","YES",IF(CZ!CH45="NE","NO",CZ!CH45))</f>
        <v>0</v>
      </c>
      <c r="CH45" s="781">
        <f>IF(CZ!CI45="ANO","YES",IF(CZ!CI45="NE","NO",CZ!CI45))</f>
        <v>0</v>
      </c>
      <c r="CI45" s="781" t="str">
        <f>IF(CZ!CJ45="ANO","YES",IF(CZ!CJ45="NE","NO",CZ!CJ45))</f>
        <v>NO</v>
      </c>
      <c r="CJ45" s="781" t="str">
        <f>IF(CZ!CK45="ANO","YES",IF(CZ!CK45="NE","NO",CZ!CK45))</f>
        <v>---</v>
      </c>
      <c r="CK45" s="781" t="str">
        <f>IF(CZ!CL45="ANO","YES",IF(CZ!CL45="NE","NO",CZ!CL45))</f>
        <v>---</v>
      </c>
      <c r="CL45" s="781" t="str">
        <f>IF(CZ!CM45="ANO","YES",IF(CZ!CM45="NE","NO",CZ!CM45))</f>
        <v>---</v>
      </c>
      <c r="CM45" s="781" t="str">
        <f>IF(CZ!CN45="ANO","YES",IF(CZ!CN45="NE","NO",CZ!CN45))</f>
        <v>---</v>
      </c>
      <c r="CN45" s="781">
        <f>IF(CZ!CO45="ANO","YES",IF(CZ!CO45="NE","NO",CZ!CO45))</f>
        <v>0</v>
      </c>
      <c r="CO45" s="781" t="str">
        <f>IF(CZ!CP45="ANO","YES",IF(CZ!CP45="NE","NO",CZ!CP45))</f>
        <v>NO</v>
      </c>
      <c r="CP45" s="781">
        <f>IF(CZ!CQ45="ANO","YES",IF(CZ!CQ45="NE","NO",CZ!CQ45))</f>
        <v>0</v>
      </c>
      <c r="CQ45" s="781" t="str">
        <f>IF(CZ!CR45="ANO","YES",IF(CZ!CR45="NE","NO",CZ!CR45))</f>
        <v>NO</v>
      </c>
      <c r="CR45" s="781">
        <f>IF(CZ!CS45="ANO","YES",IF(CZ!CS45="NE","NO",CZ!CS45))</f>
        <v>0</v>
      </c>
      <c r="CS45" s="781" t="str">
        <f>IF(CZ!CT45="ANO","YES",IF(CZ!CT45="NE","NO",CZ!CT45))</f>
        <v>NO</v>
      </c>
      <c r="CT45" s="781" t="str">
        <f>IF(CZ!CU45="ANO","YES",IF(CZ!CU45="NE","NO",CZ!CU45))</f>
        <v>---</v>
      </c>
      <c r="CU45" s="781" t="str">
        <f>IF(CZ!CV45="ANO","YES",IF(CZ!CV45="NE","NO",CZ!CV45))</f>
        <v>---</v>
      </c>
      <c r="CV45" s="781">
        <f>IF(CZ!CW45="ANO","YES",IF(CZ!CW45="NE","NO",CZ!CW45))</f>
        <v>0</v>
      </c>
    </row>
    <row r="46" spans="1:101" s="354" customFormat="1" ht="15.6" customHeight="1" thickBot="1">
      <c r="A46" s="378"/>
      <c r="B46" s="825"/>
      <c r="C46" s="695"/>
      <c r="D46" s="696" t="s">
        <v>413</v>
      </c>
      <c r="E46" s="412" t="s">
        <v>1329</v>
      </c>
      <c r="F46" s="412" t="s">
        <v>1329</v>
      </c>
      <c r="G46" s="412" t="s">
        <v>1329</v>
      </c>
      <c r="H46" s="412" t="s">
        <v>55</v>
      </c>
      <c r="I46" s="608">
        <v>44256</v>
      </c>
      <c r="J46" s="412"/>
      <c r="K46" s="413"/>
      <c r="L46" s="382" t="s">
        <v>1329</v>
      </c>
      <c r="M46" s="382" t="s">
        <v>1329</v>
      </c>
      <c r="N46" s="383" t="s">
        <v>411</v>
      </c>
      <c r="O46" s="384" t="s">
        <v>412</v>
      </c>
      <c r="P46" s="411" t="s">
        <v>410</v>
      </c>
      <c r="Q46" s="384" t="s">
        <v>413</v>
      </c>
      <c r="R46" s="386" t="s">
        <v>55</v>
      </c>
      <c r="S46" s="698" t="s">
        <v>414</v>
      </c>
      <c r="T46" s="387" t="s">
        <v>415</v>
      </c>
      <c r="U46" s="387" t="s">
        <v>416</v>
      </c>
      <c r="V46" s="388" t="s">
        <v>417</v>
      </c>
      <c r="W46" s="339"/>
      <c r="X46" s="694" t="str">
        <f>IF(CZ!Y46="ANO","YES","NO")</f>
        <v>YES</v>
      </c>
      <c r="Y46" s="694" t="str">
        <f>IF(CZ!Z46="Mimoevropská země","Non-European countries","European countries")</f>
        <v>European countries</v>
      </c>
      <c r="Z46" s="694" t="str">
        <f>CZ!AA46</f>
        <v>2 kg</v>
      </c>
      <c r="AA46" s="694" t="str">
        <f>CZ!AB46</f>
        <v>---</v>
      </c>
      <c r="AB46" s="694">
        <f>CZ!AC46</f>
        <v>0</v>
      </c>
      <c r="AC46" s="694">
        <f>CZ!AD46</f>
        <v>0</v>
      </c>
      <c r="AD46" s="694" t="str">
        <f>IF(CZ!AE46="ANO","YES","NO")</f>
        <v>YES</v>
      </c>
      <c r="AE46" s="694" t="str">
        <f>IF(CZ!AF46="Mimoevropská země","Non-European countries","European countries")</f>
        <v>European countries</v>
      </c>
      <c r="AF46" s="694" t="str">
        <f>CZ!AG46</f>
        <v>2 kg</v>
      </c>
      <c r="AG46" s="694" t="str">
        <f>CZ!AH46</f>
        <v>---</v>
      </c>
      <c r="AH46" s="694" t="str">
        <f>IF(CZ!AI46="ANO","YES",IF(CZ!AI46="NE","NO",CZ!AI46))</f>
        <v>YES</v>
      </c>
      <c r="AI46" s="694" t="str">
        <f>IF(CZ!AJ46="ANO","YES",IF(CZ!AJ46="ANO, jen s Dodejkou","YES, only with Certificate of Delivery",CZ!AJ46))</f>
        <v>---</v>
      </c>
      <c r="AJ46" s="694" t="str">
        <f>CZ!AK46</f>
        <v>---</v>
      </c>
      <c r="AK46" s="694">
        <f>CZ!AL46</f>
        <v>0</v>
      </c>
      <c r="AL46" s="694">
        <f>CZ!AM46</f>
        <v>0</v>
      </c>
      <c r="AM46" s="694" t="str">
        <f>IF(CZ!AN46="ANO","YES",IF(CZ!AN46="NE","NO",CZ!AN46))</f>
        <v>YES</v>
      </c>
      <c r="AN46" s="694" t="str">
        <f>CZ!AO46</f>
        <v>---</v>
      </c>
      <c r="AO46" s="694" t="str">
        <f>IF(CZ!AP46="Mimoevropská země","Non-European countries",IF(CZ!AP46="Evropská země","European countries",CZ!AP46))</f>
        <v>European countries</v>
      </c>
      <c r="AP46" s="694" t="str">
        <f>CZ!AQ46</f>
        <v>2 kg</v>
      </c>
      <c r="AQ46" s="694" t="str">
        <f>CZ!AR46</f>
        <v>---</v>
      </c>
      <c r="AR46" s="694" t="str">
        <f>IF(CZ!AS46="ANO","YES",IF(CZ!AS46="NE","NO",CZ!AS46))</f>
        <v>YES</v>
      </c>
      <c r="AS46" s="694" t="str">
        <f>IF(CZ!AT46="ANO","YES",IF(CZ!AT46="ANO, jen s Dodejkou","YES, only with Certificate of Delivery",CZ!AT46))</f>
        <v>---</v>
      </c>
      <c r="AT46" s="694" t="str">
        <f>CZ!AU46</f>
        <v>---</v>
      </c>
      <c r="AU46" s="694">
        <f>CZ!AV46</f>
        <v>0</v>
      </c>
      <c r="AV46" s="694" t="str">
        <f>IF(CZ!AW46="ANO","YES",IF(CZ!AW46="NE","NO",CZ!AW46))</f>
        <v>YES</v>
      </c>
      <c r="AW46" s="694">
        <f>CZ!AX46</f>
        <v>3</v>
      </c>
      <c r="AX46" s="694" t="str">
        <f>CZ!AY46</f>
        <v>20 kg</v>
      </c>
      <c r="AY46" s="694" t="str">
        <f>CZ!AZ46</f>
        <v>---</v>
      </c>
      <c r="AZ46" s="694" t="str">
        <f>IF(CZ!BA46="ANO","YES",IF(CZ!BA46="NE","NO",CZ!BA46))</f>
        <v>---</v>
      </c>
      <c r="BA46" s="694" t="str">
        <f>CZ!BB46</f>
        <v>---</v>
      </c>
      <c r="BB46" s="694" t="str">
        <f>IF(CZ!BC46="ANO","YES",IF(CZ!BC46="NE","NO",CZ!BC46))</f>
        <v>---</v>
      </c>
      <c r="BC46" s="694">
        <f>CZ!BD46</f>
        <v>0</v>
      </c>
      <c r="BD46" s="694" t="str">
        <f>IF(CZ!BE46="ANO","YES",IF(CZ!BE46="NE","NO",CZ!BE46))</f>
        <v>YES</v>
      </c>
      <c r="BE46" s="694">
        <f>CZ!BF46</f>
        <v>23</v>
      </c>
      <c r="BF46" s="694" t="str">
        <f>CZ!BG46</f>
        <v>20 kg</v>
      </c>
      <c r="BG46" s="694" t="str">
        <f>CZ!BH46</f>
        <v>---</v>
      </c>
      <c r="BH46" s="694" t="str">
        <f>IF(CZ!BI46="ANO","YES",IF(CZ!BI46="NE","NO",CZ!BI46))</f>
        <v>---</v>
      </c>
      <c r="BI46" s="694" t="str">
        <f>IF(CZ!BJ46="ANO","YES",IF(CZ!BJ46="NE","NO",CZ!BJ46))</f>
        <v>---</v>
      </c>
      <c r="BJ46" s="694" t="str">
        <f>IF(CZ!BK46="ANO","YES",IF(CZ!BK46="NE","NO",CZ!BK46))</f>
        <v>---</v>
      </c>
      <c r="BK46" s="694">
        <f>IF(CZ!BL46="ANO","YES",IF(CZ!BL46="NE","NO",CZ!BL46))</f>
        <v>0</v>
      </c>
      <c r="BL46" s="694" t="str">
        <f>IF(CZ!BM46="ANO","YES",IF(CZ!BM46="NE","NO",CZ!BM46))</f>
        <v>YES</v>
      </c>
      <c r="BM46" s="694" t="str">
        <f>IF(CZ!BN46="ANO","YES",IF(CZ!BN46="NE","NO",CZ!BN46))</f>
        <v>---</v>
      </c>
      <c r="BN46" s="694">
        <f>IF(CZ!BO46="ANO","YES",IF(CZ!BO46="NE","NO",CZ!BO46))</f>
        <v>3</v>
      </c>
      <c r="BO46" s="694" t="str">
        <f>IF(CZ!BP46="ANO","YES",IF(CZ!BP46="NE","NO",CZ!BP46))</f>
        <v>20 kg</v>
      </c>
      <c r="BP46" s="694" t="str">
        <f>IF(CZ!BQ46="ANO","YES",IF(CZ!BQ46="NE","NO",CZ!BQ46))</f>
        <v>---</v>
      </c>
      <c r="BQ46" s="694" t="str">
        <f>IF(CZ!BR46="ANO","YES",IF(CZ!BR46="NE","NO",CZ!BR46))</f>
        <v>---</v>
      </c>
      <c r="BR46" s="694" t="str">
        <f>IF(CZ!BS46="ANO","YES",IF(CZ!BS46="NE","NO",CZ!BS46))</f>
        <v>---</v>
      </c>
      <c r="BS46" s="694" t="str">
        <f>IF(CZ!BT46="ANO","YES",IF(CZ!BT46="NE","NO",CZ!BT46))</f>
        <v>---</v>
      </c>
      <c r="BT46" s="694">
        <f>IF(CZ!BU46="ANO","YES",IF(CZ!BU46="NE","NO",CZ!BU46))</f>
        <v>0</v>
      </c>
      <c r="BU46" s="694" t="str">
        <f>IF(CZ!BV46="ANO","YES",IF(CZ!BV46="NE","NO",CZ!BV46))</f>
        <v>NO</v>
      </c>
      <c r="BV46" s="694" t="str">
        <f>IF(CZ!BW46="ANO","YES",IF(CZ!BW46="NE","NO",CZ!BW46))</f>
        <v>---</v>
      </c>
      <c r="BW46" s="694">
        <f>IF(CZ!BX46="ANO","YES",IF(CZ!BX46="NE","NO",CZ!BX46))</f>
        <v>23</v>
      </c>
      <c r="BX46" s="694" t="str">
        <f>IF(CZ!BY46="ANO","YES",IF(CZ!BY46="NE","NO",CZ!BY46))</f>
        <v>---</v>
      </c>
      <c r="BY46" s="694" t="str">
        <f>IF(CZ!BZ46="ANO","YES",IF(CZ!BZ46="NE","NO",CZ!BZ46))</f>
        <v>---</v>
      </c>
      <c r="BZ46" s="694" t="str">
        <f>IF(CZ!CA46="ANO","YES",IF(CZ!CA46="NE","NO",CZ!CA46))</f>
        <v>---</v>
      </c>
      <c r="CA46" s="694" t="str">
        <f>IF(CZ!CB46="ANO","YES",IF(CZ!CB46="NE","NO",CZ!CB46))</f>
        <v>---</v>
      </c>
      <c r="CB46" s="694" t="str">
        <f>IF(CZ!CC46="ANO","YES",IF(CZ!CC46="NE","NO",CZ!CC46))</f>
        <v>---</v>
      </c>
      <c r="CC46" s="694">
        <f>IF(CZ!CD46="ANO","YES",IF(CZ!CD46="NE","NO",CZ!CD46))</f>
        <v>0</v>
      </c>
      <c r="CD46" s="694" t="str">
        <f>IF(CZ!CE46="ANO","YES",IF(CZ!CE46="NE","NO",CZ!CE46))</f>
        <v>NO</v>
      </c>
      <c r="CE46" s="694" t="str">
        <f>IF(CZ!CF46="ANO","YES",IF(CZ!CF46="NE","NO",CZ!CF46))</f>
        <v>---</v>
      </c>
      <c r="CF46" s="694" t="str">
        <f>IF(CZ!CG46="ANO","YES",IF(CZ!CG46="NE","NO",CZ!CG46))</f>
        <v>---</v>
      </c>
      <c r="CG46" s="694">
        <f>IF(CZ!CH46="ANO","YES",IF(CZ!CH46="NE","NO",CZ!CH46))</f>
        <v>0</v>
      </c>
      <c r="CH46" s="694">
        <f>IF(CZ!CI46="ANO","YES",IF(CZ!CI46="NE","NO",CZ!CI46))</f>
        <v>0</v>
      </c>
      <c r="CI46" s="694" t="str">
        <f>IF(CZ!CJ46="ANO","YES",IF(CZ!CJ46="NE","NO",CZ!CJ46))</f>
        <v>NO</v>
      </c>
      <c r="CJ46" s="694" t="str">
        <f>IF(CZ!CK46="ANO","YES",IF(CZ!CK46="NE","NO",CZ!CK46))</f>
        <v>---</v>
      </c>
      <c r="CK46" s="694" t="str">
        <f>IF(CZ!CL46="ANO","YES",IF(CZ!CL46="NE","NO",CZ!CL46))</f>
        <v>---</v>
      </c>
      <c r="CL46" s="694" t="str">
        <f>IF(CZ!CM46="ANO","YES",IF(CZ!CM46="NE","NO",CZ!CM46))</f>
        <v>---</v>
      </c>
      <c r="CM46" s="694" t="str">
        <f>IF(CZ!CN46="ANO","YES",IF(CZ!CN46="NE","NO",CZ!CN46))</f>
        <v>---</v>
      </c>
      <c r="CN46" s="694">
        <f>IF(CZ!CO46="ANO","YES",IF(CZ!CO46="NE","NO",CZ!CO46))</f>
        <v>0</v>
      </c>
      <c r="CO46" s="694" t="str">
        <f>IF(CZ!CP46="ANO","YES",IF(CZ!CP46="NE","NO",CZ!CP46))</f>
        <v>NO</v>
      </c>
      <c r="CP46" s="694">
        <f>IF(CZ!CQ46="ANO","YES",IF(CZ!CQ46="NE","NO",CZ!CQ46))</f>
        <v>0</v>
      </c>
      <c r="CQ46" s="694" t="str">
        <f>IF(CZ!CR46="ANO","YES",IF(CZ!CR46="NE","NO",CZ!CR46))</f>
        <v>NO</v>
      </c>
      <c r="CR46" s="694">
        <f>IF(CZ!CS46="ANO","YES",IF(CZ!CS46="NE","NO",CZ!CS46))</f>
        <v>0</v>
      </c>
      <c r="CS46" s="694" t="str">
        <f>IF(CZ!CT46="ANO","YES",IF(CZ!CT46="NE","NO",CZ!CT46))</f>
        <v>NO</v>
      </c>
      <c r="CT46" s="694" t="str">
        <f>IF(CZ!CU46="ANO","YES",IF(CZ!CU46="NE","NO",CZ!CU46))</f>
        <v>---</v>
      </c>
      <c r="CU46" s="694" t="str">
        <f>IF(CZ!CV46="ANO","YES",IF(CZ!CV46="NE","NO",CZ!CV46))</f>
        <v>---</v>
      </c>
      <c r="CV46" s="694">
        <f>IF(CZ!CW46="ANO","YES",IF(CZ!CW46="NE","NO",CZ!CW46))</f>
        <v>0</v>
      </c>
    </row>
    <row r="47" spans="1:101" s="354" customFormat="1" ht="15.6" customHeight="1" thickBot="1">
      <c r="A47" s="378"/>
      <c r="B47" s="355">
        <v>39</v>
      </c>
      <c r="C47" s="356">
        <v>189</v>
      </c>
      <c r="D47" s="699" t="s">
        <v>420</v>
      </c>
      <c r="E47" s="381" t="s">
        <v>1329</v>
      </c>
      <c r="F47" s="381" t="s">
        <v>1329</v>
      </c>
      <c r="G47" s="381" t="s">
        <v>1329</v>
      </c>
      <c r="H47" s="381" t="s">
        <v>55</v>
      </c>
      <c r="I47" s="700"/>
      <c r="J47" s="381"/>
      <c r="K47" s="330"/>
      <c r="L47" s="332" t="s">
        <v>1329</v>
      </c>
      <c r="M47" s="332" t="s">
        <v>1329</v>
      </c>
      <c r="N47" s="333" t="s">
        <v>418</v>
      </c>
      <c r="O47" s="334" t="s">
        <v>419</v>
      </c>
      <c r="P47" s="357" t="s">
        <v>418</v>
      </c>
      <c r="Q47" s="334" t="s">
        <v>421</v>
      </c>
      <c r="R47" s="335" t="s">
        <v>422</v>
      </c>
      <c r="S47" s="377" t="s">
        <v>55</v>
      </c>
      <c r="T47" s="337" t="s">
        <v>423</v>
      </c>
      <c r="U47" s="337" t="s">
        <v>424</v>
      </c>
      <c r="V47" s="338" t="s">
        <v>425</v>
      </c>
      <c r="W47" s="339"/>
      <c r="X47" s="781" t="str">
        <f>IF(CZ!Y47="ANO","YES","NO")</f>
        <v>YES</v>
      </c>
      <c r="Y47" s="781" t="str">
        <f>IF(CZ!Z47="Mimoevropská země","Non-European countries","European countries")</f>
        <v>Non-European countries</v>
      </c>
      <c r="Z47" s="781" t="str">
        <f>CZ!AA47</f>
        <v>2 kg</v>
      </c>
      <c r="AA47" s="781" t="str">
        <f>CZ!AB47</f>
        <v>D+10-12</v>
      </c>
      <c r="AB47" s="781">
        <f>CZ!AC47</f>
        <v>0</v>
      </c>
      <c r="AC47" s="781">
        <f>CZ!AD47</f>
        <v>0</v>
      </c>
      <c r="AD47" s="781" t="str">
        <f>IF(CZ!AE47="ANO","YES","NO")</f>
        <v>YES</v>
      </c>
      <c r="AE47" s="781" t="str">
        <f>IF(CZ!AF47="Mimoevropská země","Non-European countries","European countries")</f>
        <v>Non-European countries</v>
      </c>
      <c r="AF47" s="781" t="str">
        <f>CZ!AG47</f>
        <v>2 kg</v>
      </c>
      <c r="AG47" s="781" t="str">
        <f>CZ!AH47</f>
        <v>D+10-12</v>
      </c>
      <c r="AH47" s="781" t="str">
        <f>IF(CZ!AI47="ANO","YES",IF(CZ!AI47="NE","NO",CZ!AI47))</f>
        <v>YES</v>
      </c>
      <c r="AI47" s="781" t="str">
        <f>IF(CZ!AJ47="ANO","YES",IF(CZ!AJ47="ANO, jen s Dodejkou","YES, only with Certificate of Delivery",CZ!AJ47))</f>
        <v>YES, only with Certificate of Delivery</v>
      </c>
      <c r="AJ47" s="781" t="str">
        <f>CZ!AK47</f>
        <v>---</v>
      </c>
      <c r="AK47" s="781">
        <f>CZ!AL47</f>
        <v>0</v>
      </c>
      <c r="AL47" s="781">
        <f>CZ!AM47</f>
        <v>0</v>
      </c>
      <c r="AM47" s="781" t="str">
        <f>IF(CZ!AN47="ANO","YES",IF(CZ!AN47="NE","NO",CZ!AN47))</f>
        <v>NO</v>
      </c>
      <c r="AN47" s="781" t="str">
        <f>CZ!AO47</f>
        <v>---</v>
      </c>
      <c r="AO47" s="781" t="str">
        <f>IF(CZ!AP47="Mimoevropská země","Non-European countries",IF(CZ!AP47="Evropská země","European countries",CZ!AP47))</f>
        <v>---</v>
      </c>
      <c r="AP47" s="781" t="str">
        <f>CZ!AQ47</f>
        <v>---</v>
      </c>
      <c r="AQ47" s="781" t="str">
        <f>CZ!AR47</f>
        <v>---</v>
      </c>
      <c r="AR47" s="781" t="str">
        <f>IF(CZ!AS47="ANO","YES",IF(CZ!AS47="NE","NO",CZ!AS47))</f>
        <v>---</v>
      </c>
      <c r="AS47" s="781" t="str">
        <f>IF(CZ!AT47="ANO","YES",IF(CZ!AT47="ANO, jen s Dodejkou","YES, only with Certificate of Delivery",CZ!AT47))</f>
        <v>---</v>
      </c>
      <c r="AT47" s="781" t="str">
        <f>CZ!AU47</f>
        <v>---</v>
      </c>
      <c r="AU47" s="781">
        <f>CZ!AV47</f>
        <v>0</v>
      </c>
      <c r="AV47" s="781" t="str">
        <f>IF(CZ!AW47="ANO","YES",IF(CZ!AW47="NE","NO",CZ!AW47))</f>
        <v>YES</v>
      </c>
      <c r="AW47" s="781">
        <f>CZ!AX47</f>
        <v>8</v>
      </c>
      <c r="AX47" s="781" t="str">
        <f>CZ!AY47</f>
        <v>22 kg</v>
      </c>
      <c r="AY47" s="781" t="str">
        <f>CZ!AZ47</f>
        <v>D+13-15</v>
      </c>
      <c r="AZ47" s="781" t="str">
        <f>IF(CZ!BA47="ANO","YES",IF(CZ!BA47="NE","NO",CZ!BA47))</f>
        <v>---</v>
      </c>
      <c r="BA47" s="781" t="str">
        <f>CZ!BB47</f>
        <v>---</v>
      </c>
      <c r="BB47" s="781" t="str">
        <f>IF(CZ!BC47="ANO","YES",IF(CZ!BC47="NE","NO",CZ!BC47))</f>
        <v>---</v>
      </c>
      <c r="BC47" s="781">
        <f>CZ!BD47</f>
        <v>0</v>
      </c>
      <c r="BD47" s="781" t="str">
        <f>IF(CZ!BE47="ANO","YES",IF(CZ!BE47="NE","NO",CZ!BE47))</f>
        <v>YES</v>
      </c>
      <c r="BE47" s="781">
        <f>CZ!BF47</f>
        <v>28</v>
      </c>
      <c r="BF47" s="781" t="str">
        <f>CZ!BG47</f>
        <v>30 kg</v>
      </c>
      <c r="BG47" s="781" t="str">
        <f>CZ!BH47</f>
        <v>D+15-20</v>
      </c>
      <c r="BH47" s="781" t="str">
        <f>IF(CZ!BI47="ANO","YES",IF(CZ!BI47="NE","NO",CZ!BI47))</f>
        <v>---</v>
      </c>
      <c r="BI47" s="781" t="str">
        <f>IF(CZ!BJ47="ANO","YES",IF(CZ!BJ47="NE","NO",CZ!BJ47))</f>
        <v>ANO (500 USD)</v>
      </c>
      <c r="BJ47" s="781" t="str">
        <f>IF(CZ!BK47="ANO","YES",IF(CZ!BK47="NE","NO",CZ!BK47))</f>
        <v>YES</v>
      </c>
      <c r="BK47" s="781">
        <f>IF(CZ!BL47="ANO","YES",IF(CZ!BL47="NE","NO",CZ!BL47))</f>
        <v>0</v>
      </c>
      <c r="BL47" s="781" t="str">
        <f>IF(CZ!BM47="ANO","YES",IF(CZ!BM47="NE","NO",CZ!BM47))</f>
        <v>NO</v>
      </c>
      <c r="BM47" s="781" t="str">
        <f>IF(CZ!BN47="ANO","YES",IF(CZ!BN47="NE","NO",CZ!BN47))</f>
        <v>---</v>
      </c>
      <c r="BN47" s="781">
        <f>IF(CZ!BO47="ANO","YES",IF(CZ!BO47="NE","NO",CZ!BO47))</f>
        <v>8</v>
      </c>
      <c r="BO47" s="781" t="str">
        <f>IF(CZ!BP47="ANO","YES",IF(CZ!BP47="NE","NO",CZ!BP47))</f>
        <v>---</v>
      </c>
      <c r="BP47" s="781" t="str">
        <f>IF(CZ!BQ47="ANO","YES",IF(CZ!BQ47="NE","NO",CZ!BQ47))</f>
        <v>---</v>
      </c>
      <c r="BQ47" s="781" t="str">
        <f>IF(CZ!BR47="ANO","YES",IF(CZ!BR47="NE","NO",CZ!BR47))</f>
        <v>---</v>
      </c>
      <c r="BR47" s="781" t="str">
        <f>IF(CZ!BS47="ANO","YES",IF(CZ!BS47="NE","NO",CZ!BS47))</f>
        <v>---</v>
      </c>
      <c r="BS47" s="781" t="str">
        <f>IF(CZ!BT47="ANO","YES",IF(CZ!BT47="NE","NO",CZ!BT47))</f>
        <v>---</v>
      </c>
      <c r="BT47" s="781">
        <f>IF(CZ!BU47="ANO","YES",IF(CZ!BU47="NE","NO",CZ!BU47))</f>
        <v>0</v>
      </c>
      <c r="BU47" s="781" t="str">
        <f>IF(CZ!BV47="ANO","YES",IF(CZ!BV47="NE","NO",CZ!BV47))</f>
        <v>NO</v>
      </c>
      <c r="BV47" s="781" t="str">
        <f>IF(CZ!BW47="ANO","YES",IF(CZ!BW47="NE","NO",CZ!BW47))</f>
        <v>---</v>
      </c>
      <c r="BW47" s="781">
        <f>IF(CZ!BX47="ANO","YES",IF(CZ!BX47="NE","NO",CZ!BX47))</f>
        <v>28</v>
      </c>
      <c r="BX47" s="781" t="str">
        <f>IF(CZ!BY47="ANO","YES",IF(CZ!BY47="NE","NO",CZ!BY47))</f>
        <v>---</v>
      </c>
      <c r="BY47" s="781" t="str">
        <f>IF(CZ!BZ47="ANO","YES",IF(CZ!BZ47="NE","NO",CZ!BZ47))</f>
        <v>---</v>
      </c>
      <c r="BZ47" s="781" t="str">
        <f>IF(CZ!CA47="ANO","YES",IF(CZ!CA47="NE","NO",CZ!CA47))</f>
        <v>---</v>
      </c>
      <c r="CA47" s="781" t="str">
        <f>IF(CZ!CB47="ANO","YES",IF(CZ!CB47="NE","NO",CZ!CB47))</f>
        <v>---</v>
      </c>
      <c r="CB47" s="781" t="str">
        <f>IF(CZ!CC47="ANO","YES",IF(CZ!CC47="NE","NO",CZ!CC47))</f>
        <v>---</v>
      </c>
      <c r="CC47" s="781">
        <f>IF(CZ!CD47="ANO","YES",IF(CZ!CD47="NE","NO",CZ!CD47))</f>
        <v>0</v>
      </c>
      <c r="CD47" s="781" t="str">
        <f>IF(CZ!CE47="ANO","YES",IF(CZ!CE47="NE","NO",CZ!CE47))</f>
        <v>NO</v>
      </c>
      <c r="CE47" s="781" t="str">
        <f>IF(CZ!CF47="ANO","YES",IF(CZ!CF47="NE","NO",CZ!CF47))</f>
        <v>---</v>
      </c>
      <c r="CF47" s="781" t="str">
        <f>IF(CZ!CG47="ANO","YES",IF(CZ!CG47="NE","NO",CZ!CG47))</f>
        <v>---</v>
      </c>
      <c r="CG47" s="781">
        <f>IF(CZ!CH47="ANO","YES",IF(CZ!CH47="NE","NO",CZ!CH47))</f>
        <v>0</v>
      </c>
      <c r="CH47" s="781">
        <f>IF(CZ!CI47="ANO","YES",IF(CZ!CI47="NE","NO",CZ!CI47))</f>
        <v>0</v>
      </c>
      <c r="CI47" s="781" t="str">
        <f>IF(CZ!CJ47="ANO","YES",IF(CZ!CJ47="NE","NO",CZ!CJ47))</f>
        <v>NO</v>
      </c>
      <c r="CJ47" s="781" t="str">
        <f>IF(CZ!CK47="ANO","YES",IF(CZ!CK47="NE","NO",CZ!CK47))</f>
        <v>---</v>
      </c>
      <c r="CK47" s="781" t="str">
        <f>IF(CZ!CL47="ANO","YES",IF(CZ!CL47="NE","NO",CZ!CL47))</f>
        <v>---</v>
      </c>
      <c r="CL47" s="781" t="str">
        <f>IF(CZ!CM47="ANO","YES",IF(CZ!CM47="NE","NO",CZ!CM47))</f>
        <v>---</v>
      </c>
      <c r="CM47" s="781" t="str">
        <f>IF(CZ!CN47="ANO","YES",IF(CZ!CN47="NE","NO",CZ!CN47))</f>
        <v>---</v>
      </c>
      <c r="CN47" s="781">
        <f>IF(CZ!CO47="ANO","YES",IF(CZ!CO47="NE","NO",CZ!CO47))</f>
        <v>0</v>
      </c>
      <c r="CO47" s="781" t="str">
        <f>IF(CZ!CP47="ANO","YES",IF(CZ!CP47="NE","NO",CZ!CP47))</f>
        <v>NO</v>
      </c>
      <c r="CP47" s="781">
        <f>IF(CZ!CQ47="ANO","YES",IF(CZ!CQ47="NE","NO",CZ!CQ47))</f>
        <v>0</v>
      </c>
      <c r="CQ47" s="781" t="str">
        <f>IF(CZ!CR47="ANO","YES",IF(CZ!CR47="NE","NO",CZ!CR47))</f>
        <v>NO</v>
      </c>
      <c r="CR47" s="781">
        <f>IF(CZ!CS47="ANO","YES",IF(CZ!CS47="NE","NO",CZ!CS47))</f>
        <v>0</v>
      </c>
      <c r="CS47" s="781" t="str">
        <f>IF(CZ!CT47="ANO","YES",IF(CZ!CT47="NE","NO",CZ!CT47))</f>
        <v>NO</v>
      </c>
      <c r="CT47" s="781" t="str">
        <f>IF(CZ!CU47="ANO","YES",IF(CZ!CU47="NE","NO",CZ!CU47))</f>
        <v>---</v>
      </c>
      <c r="CU47" s="781" t="str">
        <f>IF(CZ!CV47="ANO","YES",IF(CZ!CV47="NE","NO",CZ!CV47))</f>
        <v>---</v>
      </c>
      <c r="CV47" s="781">
        <f>IF(CZ!CW47="ANO","YES",IF(CZ!CW47="NE","NO",CZ!CW47))</f>
        <v>0</v>
      </c>
    </row>
    <row r="48" spans="1:101" s="354" customFormat="1" ht="15.6" customHeight="1" thickBot="1">
      <c r="A48" s="378"/>
      <c r="B48" s="410">
        <v>40</v>
      </c>
      <c r="C48" s="411">
        <v>190</v>
      </c>
      <c r="D48" s="696" t="s">
        <v>430</v>
      </c>
      <c r="E48" s="412" t="s">
        <v>1329</v>
      </c>
      <c r="F48" s="412" t="s">
        <v>2046</v>
      </c>
      <c r="G48" s="412" t="s">
        <v>2046</v>
      </c>
      <c r="H48" s="412" t="s">
        <v>55</v>
      </c>
      <c r="I48" s="608">
        <v>43942</v>
      </c>
      <c r="J48" s="412"/>
      <c r="K48" s="413"/>
      <c r="L48" s="382" t="s">
        <v>1329</v>
      </c>
      <c r="M48" s="382" t="s">
        <v>1329</v>
      </c>
      <c r="N48" s="383" t="s">
        <v>429</v>
      </c>
      <c r="O48" s="384" t="s">
        <v>429</v>
      </c>
      <c r="P48" s="411" t="s">
        <v>428</v>
      </c>
      <c r="Q48" s="384" t="s">
        <v>431</v>
      </c>
      <c r="R48" s="385" t="s">
        <v>432</v>
      </c>
      <c r="S48" s="386" t="s">
        <v>433</v>
      </c>
      <c r="T48" s="387" t="s">
        <v>434</v>
      </c>
      <c r="U48" s="387" t="s">
        <v>435</v>
      </c>
      <c r="V48" s="388" t="s">
        <v>436</v>
      </c>
      <c r="W48" s="339"/>
      <c r="X48" s="694" t="str">
        <f>IF(CZ!Y48="ANO","YES","NO")</f>
        <v>YES</v>
      </c>
      <c r="Y48" s="694" t="str">
        <f>IF(CZ!Z48="Mimoevropská země","Non-European countries","European countries")</f>
        <v>Non-European countries</v>
      </c>
      <c r="Z48" s="694" t="str">
        <f>CZ!AA48</f>
        <v>2 kg</v>
      </c>
      <c r="AA48" s="694" t="str">
        <f>CZ!AB48</f>
        <v>D+10-12</v>
      </c>
      <c r="AB48" s="694">
        <f>CZ!AC48</f>
        <v>0</v>
      </c>
      <c r="AC48" s="694">
        <f>CZ!AD48</f>
        <v>0</v>
      </c>
      <c r="AD48" s="694" t="str">
        <f>IF(CZ!AE48="ANO","YES","NO")</f>
        <v>YES</v>
      </c>
      <c r="AE48" s="694" t="str">
        <f>IF(CZ!AF48="Mimoevropská země","Non-European countries","European countries")</f>
        <v>Non-European countries</v>
      </c>
      <c r="AF48" s="694" t="str">
        <f>CZ!AG48</f>
        <v>2 kg</v>
      </c>
      <c r="AG48" s="694" t="str">
        <f>CZ!AH48</f>
        <v>D+10-12</v>
      </c>
      <c r="AH48" s="694" t="str">
        <f>IF(CZ!AI48="ANO","YES",IF(CZ!AI48="NE","NO",CZ!AI48))</f>
        <v>YES</v>
      </c>
      <c r="AI48" s="694" t="str">
        <f>IF(CZ!AJ48="ANO","YES",IF(CZ!AJ48="ANO, jen s Dodejkou","YES, only with Certificate of Delivery",CZ!AJ48))</f>
        <v>YES, only with Certificate of Delivery</v>
      </c>
      <c r="AJ48" s="694" t="str">
        <f>CZ!AK48</f>
        <v>---</v>
      </c>
      <c r="AK48" s="694">
        <f>CZ!AL48</f>
        <v>0</v>
      </c>
      <c r="AL48" s="694">
        <f>CZ!AM48</f>
        <v>0</v>
      </c>
      <c r="AM48" s="694" t="str">
        <f>IF(CZ!AN48="ANO","YES",IF(CZ!AN48="NE","NO",CZ!AN48))</f>
        <v>NO</v>
      </c>
      <c r="AN48" s="694" t="str">
        <f>CZ!AO48</f>
        <v>---</v>
      </c>
      <c r="AO48" s="694" t="str">
        <f>IF(CZ!AP48="Mimoevropská země","Non-European countries",IF(CZ!AP48="Evropská země","European countries",CZ!AP48))</f>
        <v>---</v>
      </c>
      <c r="AP48" s="694" t="str">
        <f>CZ!AQ48</f>
        <v>---</v>
      </c>
      <c r="AQ48" s="694" t="str">
        <f>CZ!AR48</f>
        <v>---</v>
      </c>
      <c r="AR48" s="694" t="str">
        <f>IF(CZ!AS48="ANO","YES",IF(CZ!AS48="NE","NO",CZ!AS48))</f>
        <v>---</v>
      </c>
      <c r="AS48" s="694" t="str">
        <f>IF(CZ!AT48="ANO","YES",IF(CZ!AT48="ANO, jen s Dodejkou","YES, only with Certificate of Delivery",CZ!AT48))</f>
        <v>---</v>
      </c>
      <c r="AT48" s="694" t="str">
        <f>CZ!AU48</f>
        <v>---</v>
      </c>
      <c r="AU48" s="694">
        <f>CZ!AV48</f>
        <v>0</v>
      </c>
      <c r="AV48" s="694" t="str">
        <f>IF(CZ!AW48="ANO","YES",IF(CZ!AW48="NE","NO",CZ!AW48))</f>
        <v>NO</v>
      </c>
      <c r="AW48" s="694">
        <f>CZ!AX48</f>
        <v>6</v>
      </c>
      <c r="AX48" s="694" t="str">
        <f>CZ!AY48</f>
        <v>25 kg</v>
      </c>
      <c r="AY48" s="694" t="str">
        <f>CZ!AZ48</f>
        <v>D+13-15</v>
      </c>
      <c r="AZ48" s="694" t="str">
        <f>IF(CZ!BA48="ANO","YES",IF(CZ!BA48="NE","NO",CZ!BA48))</f>
        <v>---</v>
      </c>
      <c r="BA48" s="694" t="str">
        <f>CZ!BB48</f>
        <v>---</v>
      </c>
      <c r="BB48" s="694" t="str">
        <f>IF(CZ!BC48="ANO","YES",IF(CZ!BC48="NE","NO",CZ!BC48))</f>
        <v>---</v>
      </c>
      <c r="BC48" s="694">
        <f>CZ!BD48</f>
        <v>0</v>
      </c>
      <c r="BD48" s="694" t="str">
        <f>IF(CZ!BE48="ANO","YES",IF(CZ!BE48="NE","NO",CZ!BE48))</f>
        <v>NO</v>
      </c>
      <c r="BE48" s="694">
        <f>CZ!BF48</f>
        <v>26</v>
      </c>
      <c r="BF48" s="694" t="str">
        <f>CZ!BG48</f>
        <v>25 kg</v>
      </c>
      <c r="BG48" s="694" t="str">
        <f>CZ!BH48</f>
        <v>D+40-70</v>
      </c>
      <c r="BH48" s="694" t="str">
        <f>IF(CZ!BI48="ANO","YES",IF(CZ!BI48="NE","NO",CZ!BI48))</f>
        <v>---</v>
      </c>
      <c r="BI48" s="694" t="str">
        <f>IF(CZ!BJ48="ANO","YES",IF(CZ!BJ48="NE","NO",CZ!BJ48))</f>
        <v>---</v>
      </c>
      <c r="BJ48" s="694" t="str">
        <f>IF(CZ!BK48="ANO","YES",IF(CZ!BK48="NE","NO",CZ!BK48))</f>
        <v>---</v>
      </c>
      <c r="BK48" s="694">
        <f>IF(CZ!BL48="ANO","YES",IF(CZ!BL48="NE","NO",CZ!BL48))</f>
        <v>0</v>
      </c>
      <c r="BL48" s="694" t="str">
        <f>IF(CZ!BM48="ANO","YES",IF(CZ!BM48="NE","NO",CZ!BM48))</f>
        <v>NO</v>
      </c>
      <c r="BM48" s="694">
        <f>IF(CZ!BN48="ANO","YES",IF(CZ!BN48="NE","NO",CZ!BN48))</f>
        <v>916</v>
      </c>
      <c r="BN48" s="694">
        <f>IF(CZ!BO48="ANO","YES",IF(CZ!BO48="NE","NO",CZ!BO48))</f>
        <v>6</v>
      </c>
      <c r="BO48" s="694" t="str">
        <f>IF(CZ!BP48="ANO","YES",IF(CZ!BP48="NE","NO",CZ!BP48))</f>
        <v>25 kg</v>
      </c>
      <c r="BP48" s="694" t="str">
        <f>IF(CZ!BQ48="ANO","YES",IF(CZ!BQ48="NE","NO",CZ!BQ48))</f>
        <v>D+13-15</v>
      </c>
      <c r="BQ48" s="694" t="str">
        <f>IF(CZ!BR48="ANO","YES",IF(CZ!BR48="NE","NO",CZ!BR48))</f>
        <v>---</v>
      </c>
      <c r="BR48" s="694" t="str">
        <f>IF(CZ!BS48="ANO","YES",IF(CZ!BS48="NE","NO",CZ!BS48))</f>
        <v>---</v>
      </c>
      <c r="BS48" s="694" t="str">
        <f>IF(CZ!BT48="ANO","YES",IF(CZ!BT48="NE","NO",CZ!BT48))</f>
        <v>---</v>
      </c>
      <c r="BT48" s="694">
        <f>IF(CZ!BU48="ANO","YES",IF(CZ!BU48="NE","NO",CZ!BU48))</f>
        <v>0</v>
      </c>
      <c r="BU48" s="694" t="str">
        <f>IF(CZ!BV48="ANO","YES",IF(CZ!BV48="NE","NO",CZ!BV48))</f>
        <v>NO</v>
      </c>
      <c r="BV48" s="694">
        <f>IF(CZ!BW48="ANO","YES",IF(CZ!BW48="NE","NO",CZ!BW48))</f>
        <v>916</v>
      </c>
      <c r="BW48" s="694">
        <f>IF(CZ!BX48="ANO","YES",IF(CZ!BX48="NE","NO",CZ!BX48))</f>
        <v>26</v>
      </c>
      <c r="BX48" s="694" t="str">
        <f>IF(CZ!BY48="ANO","YES",IF(CZ!BY48="NE","NO",CZ!BY48))</f>
        <v>25 kg</v>
      </c>
      <c r="BY48" s="694" t="str">
        <f>IF(CZ!BZ48="ANO","YES",IF(CZ!BZ48="NE","NO",CZ!BZ48))</f>
        <v>D+40-70</v>
      </c>
      <c r="BZ48" s="694" t="str">
        <f>IF(CZ!CA48="ANO","YES",IF(CZ!CA48="NE","NO",CZ!CA48))</f>
        <v>---</v>
      </c>
      <c r="CA48" s="694" t="str">
        <f>IF(CZ!CB48="ANO","YES",IF(CZ!CB48="NE","NO",CZ!CB48))</f>
        <v>---</v>
      </c>
      <c r="CB48" s="694" t="str">
        <f>IF(CZ!CC48="ANO","YES",IF(CZ!CC48="NE","NO",CZ!CC48))</f>
        <v>---</v>
      </c>
      <c r="CC48" s="694">
        <f>IF(CZ!CD48="ANO","YES",IF(CZ!CD48="NE","NO",CZ!CD48))</f>
        <v>0</v>
      </c>
      <c r="CD48" s="694" t="str">
        <f>IF(CZ!CE48="ANO","YES",IF(CZ!CE48="NE","NO",CZ!CE48))</f>
        <v>NO</v>
      </c>
      <c r="CE48" s="694" t="str">
        <f>IF(CZ!CF48="ANO","YES",IF(CZ!CF48="NE","NO",CZ!CF48))</f>
        <v>---</v>
      </c>
      <c r="CF48" s="694" t="str">
        <f>IF(CZ!CG48="ANO","YES",IF(CZ!CG48="NE","NO",CZ!CG48))</f>
        <v>---</v>
      </c>
      <c r="CG48" s="694">
        <f>IF(CZ!CH48="ANO","YES",IF(CZ!CH48="NE","NO",CZ!CH48))</f>
        <v>0</v>
      </c>
      <c r="CH48" s="694">
        <f>IF(CZ!CI48="ANO","YES",IF(CZ!CI48="NE","NO",CZ!CI48))</f>
        <v>0</v>
      </c>
      <c r="CI48" s="694" t="str">
        <f>IF(CZ!CJ48="ANO","YES",IF(CZ!CJ48="NE","NO",CZ!CJ48))</f>
        <v>NO</v>
      </c>
      <c r="CJ48" s="694" t="str">
        <f>IF(CZ!CK48="ANO","YES",IF(CZ!CK48="NE","NO",CZ!CK48))</f>
        <v>---</v>
      </c>
      <c r="CK48" s="694" t="str">
        <f>IF(CZ!CL48="ANO","YES",IF(CZ!CL48="NE","NO",CZ!CL48))</f>
        <v>---</v>
      </c>
      <c r="CL48" s="694" t="str">
        <f>IF(CZ!CM48="ANO","YES",IF(CZ!CM48="NE","NO",CZ!CM48))</f>
        <v>---</v>
      </c>
      <c r="CM48" s="694" t="str">
        <f>IF(CZ!CN48="ANO","YES",IF(CZ!CN48="NE","NO",CZ!CN48))</f>
        <v>---</v>
      </c>
      <c r="CN48" s="694">
        <f>IF(CZ!CO48="ANO","YES",IF(CZ!CO48="NE","NO",CZ!CO48))</f>
        <v>0</v>
      </c>
      <c r="CO48" s="694" t="str">
        <f>IF(CZ!CP48="ANO","YES",IF(CZ!CP48="NE","NO",CZ!CP48))</f>
        <v>NO</v>
      </c>
      <c r="CP48" s="694">
        <f>IF(CZ!CQ48="ANO","YES",IF(CZ!CQ48="NE","NO",CZ!CQ48))</f>
        <v>0</v>
      </c>
      <c r="CQ48" s="694" t="str">
        <f>IF(CZ!CR48="ANO","YES",IF(CZ!CR48="NE","NO",CZ!CR48))</f>
        <v>NO</v>
      </c>
      <c r="CR48" s="694">
        <f>IF(CZ!CS48="ANO","YES",IF(CZ!CS48="NE","NO",CZ!CS48))</f>
        <v>0</v>
      </c>
      <c r="CS48" s="694" t="str">
        <f>IF(CZ!CT48="ANO","YES",IF(CZ!CT48="NE","NO",CZ!CT48))</f>
        <v>NO</v>
      </c>
      <c r="CT48" s="694" t="str">
        <f>IF(CZ!CU48="ANO","YES",IF(CZ!CU48="NE","NO",CZ!CU48))</f>
        <v>---</v>
      </c>
      <c r="CU48" s="694" t="str">
        <f>IF(CZ!CV48="ANO","YES",IF(CZ!CV48="NE","NO",CZ!CV48))</f>
        <v>---</v>
      </c>
      <c r="CV48" s="694">
        <f>IF(CZ!CW48="ANO","YES",IF(CZ!CW48="NE","NO",CZ!CW48))</f>
        <v>0</v>
      </c>
    </row>
    <row r="49" spans="1:100" s="354" customFormat="1" ht="15.6" customHeight="1" thickBot="1">
      <c r="A49" s="378"/>
      <c r="B49" s="479">
        <v>41</v>
      </c>
      <c r="C49" s="480">
        <v>191</v>
      </c>
      <c r="D49" s="699" t="s">
        <v>440</v>
      </c>
      <c r="E49" s="330" t="s">
        <v>1329</v>
      </c>
      <c r="F49" s="330" t="s">
        <v>2046</v>
      </c>
      <c r="G49" s="330" t="s">
        <v>2046</v>
      </c>
      <c r="H49" s="330" t="s">
        <v>1329</v>
      </c>
      <c r="I49" s="330">
        <v>43943</v>
      </c>
      <c r="J49" s="330"/>
      <c r="K49" s="330"/>
      <c r="L49" s="483" t="s">
        <v>1329</v>
      </c>
      <c r="M49" s="483" t="s">
        <v>1329</v>
      </c>
      <c r="N49" s="333" t="s">
        <v>437</v>
      </c>
      <c r="O49" s="334" t="s">
        <v>439</v>
      </c>
      <c r="P49" s="481" t="s">
        <v>437</v>
      </c>
      <c r="Q49" s="334" t="s">
        <v>441</v>
      </c>
      <c r="R49" s="331" t="s">
        <v>442</v>
      </c>
      <c r="S49" s="484" t="s">
        <v>55</v>
      </c>
      <c r="T49" s="337" t="s">
        <v>443</v>
      </c>
      <c r="U49" s="337" t="s">
        <v>444</v>
      </c>
      <c r="V49" s="338" t="s">
        <v>445</v>
      </c>
      <c r="W49" s="339"/>
      <c r="X49" s="781" t="str">
        <f>IF(CZ!Y49="ANO","YES","NO")</f>
        <v>YES</v>
      </c>
      <c r="Y49" s="781" t="str">
        <f>IF(CZ!Z49="Mimoevropská země","Non-European countries","European countries")</f>
        <v>Non-European countries</v>
      </c>
      <c r="Z49" s="781" t="str">
        <f>CZ!AA49</f>
        <v>2 kg</v>
      </c>
      <c r="AA49" s="781" t="str">
        <f>CZ!AB49</f>
        <v>D+12-14</v>
      </c>
      <c r="AB49" s="781">
        <f>CZ!AC49</f>
        <v>0</v>
      </c>
      <c r="AC49" s="781">
        <f>CZ!AD49</f>
        <v>0</v>
      </c>
      <c r="AD49" s="781" t="str">
        <f>IF(CZ!AE49="ANO","YES","NO")</f>
        <v>YES</v>
      </c>
      <c r="AE49" s="781" t="str">
        <f>IF(CZ!AF49="Mimoevropská země","Non-European countries","European countries")</f>
        <v>Non-European countries</v>
      </c>
      <c r="AF49" s="781" t="str">
        <f>CZ!AG49</f>
        <v>2 kg</v>
      </c>
      <c r="AG49" s="781" t="str">
        <f>CZ!AH49</f>
        <v>D+12-14</v>
      </c>
      <c r="AH49" s="781" t="str">
        <f>IF(CZ!AI49="ANO","YES",IF(CZ!AI49="NE","NO",CZ!AI49))</f>
        <v>YES</v>
      </c>
      <c r="AI49" s="781" t="str">
        <f>IF(CZ!AJ49="ANO","YES",IF(CZ!AJ49="ANO, jen s Dodejkou","YES, only with Certificate of Delivery",CZ!AJ49))</f>
        <v>YES, only with Certificate of Delivery</v>
      </c>
      <c r="AJ49" s="781" t="str">
        <f>CZ!AK49</f>
        <v>---</v>
      </c>
      <c r="AK49" s="781">
        <f>CZ!AL49</f>
        <v>0</v>
      </c>
      <c r="AL49" s="781">
        <f>CZ!AM49</f>
        <v>0</v>
      </c>
      <c r="AM49" s="781" t="str">
        <f>IF(CZ!AN49="ANO","YES",IF(CZ!AN49="NE","NO",CZ!AN49))</f>
        <v>NO</v>
      </c>
      <c r="AN49" s="781" t="str">
        <f>CZ!AO49</f>
        <v>---</v>
      </c>
      <c r="AO49" s="781" t="str">
        <f>IF(CZ!AP49="Mimoevropská země","Non-European countries",IF(CZ!AP49="Evropská země","European countries",CZ!AP49))</f>
        <v>---</v>
      </c>
      <c r="AP49" s="781" t="str">
        <f>CZ!AQ49</f>
        <v>---</v>
      </c>
      <c r="AQ49" s="781" t="str">
        <f>CZ!AR49</f>
        <v>---</v>
      </c>
      <c r="AR49" s="781" t="str">
        <f>IF(CZ!AS49="ANO","YES",IF(CZ!AS49="NE","NO",CZ!AS49))</f>
        <v>---</v>
      </c>
      <c r="AS49" s="781" t="str">
        <f>IF(CZ!AT49="ANO","YES",IF(CZ!AT49="ANO, jen s Dodejkou","YES, only with Certificate of Delivery",CZ!AT49))</f>
        <v>---</v>
      </c>
      <c r="AT49" s="781" t="str">
        <f>CZ!AU49</f>
        <v>---</v>
      </c>
      <c r="AU49" s="781">
        <f>CZ!AV49</f>
        <v>0</v>
      </c>
      <c r="AV49" s="781" t="str">
        <f>IF(CZ!AW49="ANO","YES",IF(CZ!AW49="NE","NO",CZ!AW49))</f>
        <v>NO</v>
      </c>
      <c r="AW49" s="781">
        <f>CZ!AX49</f>
        <v>3</v>
      </c>
      <c r="AX49" s="781" t="str">
        <f>CZ!AY49</f>
        <v>20 kg</v>
      </c>
      <c r="AY49" s="781" t="str">
        <f>CZ!AZ49</f>
        <v>D+15-17</v>
      </c>
      <c r="AZ49" s="781" t="str">
        <f>IF(CZ!BA49="ANO","YES",IF(CZ!BA49="NE","NO",CZ!BA49))</f>
        <v>---</v>
      </c>
      <c r="BA49" s="781" t="str">
        <f>CZ!BB49</f>
        <v>---</v>
      </c>
      <c r="BB49" s="781" t="str">
        <f>IF(CZ!BC49="ANO","YES",IF(CZ!BC49="NE","NO",CZ!BC49))</f>
        <v>---</v>
      </c>
      <c r="BC49" s="781">
        <f>CZ!BD49</f>
        <v>0</v>
      </c>
      <c r="BD49" s="781" t="str">
        <f>IF(CZ!BE49="ANO","YES",IF(CZ!BE49="NE","NO",CZ!BE49))</f>
        <v>NO</v>
      </c>
      <c r="BE49" s="781">
        <f>CZ!BF49</f>
        <v>23</v>
      </c>
      <c r="BF49" s="781" t="str">
        <f>CZ!BG49</f>
        <v>30 kg</v>
      </c>
      <c r="BG49" s="781" t="str">
        <f>CZ!BH49</f>
        <v>D+40-70</v>
      </c>
      <c r="BH49" s="781" t="str">
        <f>IF(CZ!BI49="ANO","YES",IF(CZ!BI49="NE","NO",CZ!BI49))</f>
        <v>---</v>
      </c>
      <c r="BI49" s="781" t="str">
        <f>IF(CZ!BJ49="ANO","YES",IF(CZ!BJ49="NE","NO",CZ!BJ49))</f>
        <v>---</v>
      </c>
      <c r="BJ49" s="781" t="str">
        <f>IF(CZ!BK49="ANO","YES",IF(CZ!BK49="NE","NO",CZ!BK49))</f>
        <v>---</v>
      </c>
      <c r="BK49" s="781">
        <f>IF(CZ!BL49="ANO","YES",IF(CZ!BL49="NE","NO",CZ!BL49))</f>
        <v>0</v>
      </c>
      <c r="BL49" s="781" t="str">
        <f>IF(CZ!BM49="ANO","YES",IF(CZ!BM49="NE","NO",CZ!BM49))</f>
        <v>NO</v>
      </c>
      <c r="BM49" s="781">
        <f>IF(CZ!BN49="ANO","YES",IF(CZ!BN49="NE","NO",CZ!BN49))</f>
        <v>122146</v>
      </c>
      <c r="BN49" s="781">
        <f>IF(CZ!BO49="ANO","YES",IF(CZ!BO49="NE","NO",CZ!BO49))</f>
        <v>3</v>
      </c>
      <c r="BO49" s="781" t="str">
        <f>IF(CZ!BP49="ANO","YES",IF(CZ!BP49="NE","NO",CZ!BP49))</f>
        <v>30 kg</v>
      </c>
      <c r="BP49" s="781" t="str">
        <f>IF(CZ!BQ49="ANO","YES",IF(CZ!BQ49="NE","NO",CZ!BQ49))</f>
        <v>D+15-17</v>
      </c>
      <c r="BQ49" s="781" t="str">
        <f>IF(CZ!BR49="ANO","YES",IF(CZ!BR49="NE","NO",CZ!BR49))</f>
        <v>---</v>
      </c>
      <c r="BR49" s="781" t="str">
        <f>IF(CZ!BS49="ANO","YES",IF(CZ!BS49="NE","NO",CZ!BS49))</f>
        <v>---</v>
      </c>
      <c r="BS49" s="781" t="str">
        <f>IF(CZ!BT49="ANO","YES",IF(CZ!BT49="NE","NO",CZ!BT49))</f>
        <v>---</v>
      </c>
      <c r="BT49" s="781">
        <f>IF(CZ!BU49="ANO","YES",IF(CZ!BU49="NE","NO",CZ!BU49))</f>
        <v>0</v>
      </c>
      <c r="BU49" s="781" t="str">
        <f>IF(CZ!BV49="ANO","YES",IF(CZ!BV49="NE","NO",CZ!BV49))</f>
        <v>NO</v>
      </c>
      <c r="BV49" s="781" t="str">
        <f>IF(CZ!BW49="ANO","YES",IF(CZ!BW49="NE","NO",CZ!BW49))</f>
        <v>---</v>
      </c>
      <c r="BW49" s="781">
        <f>IF(CZ!BX49="ANO","YES",IF(CZ!BX49="NE","NO",CZ!BX49))</f>
        <v>23</v>
      </c>
      <c r="BX49" s="781" t="str">
        <f>IF(CZ!BY49="ANO","YES",IF(CZ!BY49="NE","NO",CZ!BY49))</f>
        <v>---</v>
      </c>
      <c r="BY49" s="781" t="str">
        <f>IF(CZ!BZ49="ANO","YES",IF(CZ!BZ49="NE","NO",CZ!BZ49))</f>
        <v>---</v>
      </c>
      <c r="BZ49" s="781" t="str">
        <f>IF(CZ!CA49="ANO","YES",IF(CZ!CA49="NE","NO",CZ!CA49))</f>
        <v>---</v>
      </c>
      <c r="CA49" s="781" t="str">
        <f>IF(CZ!CB49="ANO","YES",IF(CZ!CB49="NE","NO",CZ!CB49))</f>
        <v>---</v>
      </c>
      <c r="CB49" s="781" t="str">
        <f>IF(CZ!CC49="ANO","YES",IF(CZ!CC49="NE","NO",CZ!CC49))</f>
        <v>---</v>
      </c>
      <c r="CC49" s="781">
        <f>IF(CZ!CD49="ANO","YES",IF(CZ!CD49="NE","NO",CZ!CD49))</f>
        <v>0</v>
      </c>
      <c r="CD49" s="781" t="str">
        <f>IF(CZ!CE49="ANO","YES",IF(CZ!CE49="NE","NO",CZ!CE49))</f>
        <v>YES</v>
      </c>
      <c r="CE49" s="781">
        <f>IF(CZ!CF49="ANO","YES",IF(CZ!CF49="NE","NO",CZ!CF49))</f>
        <v>105</v>
      </c>
      <c r="CF49" s="781" t="str">
        <f>IF(CZ!CG49="ANO","YES",IF(CZ!CG49="NE","NO",CZ!CG49))</f>
        <v>20 kg</v>
      </c>
      <c r="CG49" s="781">
        <f>IF(CZ!CH49="ANO","YES",IF(CZ!CH49="NE","NO",CZ!CH49))</f>
        <v>0</v>
      </c>
      <c r="CH49" s="781">
        <f>IF(CZ!CI49="ANO","YES",IF(CZ!CI49="NE","NO",CZ!CI49))</f>
        <v>0</v>
      </c>
      <c r="CI49" s="781" t="str">
        <f>IF(CZ!CJ49="ANO","YES",IF(CZ!CJ49="NE","NO",CZ!CJ49))</f>
        <v>NO</v>
      </c>
      <c r="CJ49" s="781" t="str">
        <f>IF(CZ!CK49="ANO","YES",IF(CZ!CK49="NE","NO",CZ!CK49))</f>
        <v>---</v>
      </c>
      <c r="CK49" s="781" t="str">
        <f>IF(CZ!CL49="ANO","YES",IF(CZ!CL49="NE","NO",CZ!CL49))</f>
        <v>---</v>
      </c>
      <c r="CL49" s="781" t="str">
        <f>IF(CZ!CM49="ANO","YES",IF(CZ!CM49="NE","NO",CZ!CM49))</f>
        <v>---</v>
      </c>
      <c r="CM49" s="781" t="str">
        <f>IF(CZ!CN49="ANO","YES",IF(CZ!CN49="NE","NO",CZ!CN49))</f>
        <v>---</v>
      </c>
      <c r="CN49" s="781">
        <f>IF(CZ!CO49="ANO","YES",IF(CZ!CO49="NE","NO",CZ!CO49))</f>
        <v>0</v>
      </c>
      <c r="CO49" s="781" t="str">
        <f>IF(CZ!CP49="ANO","YES",IF(CZ!CP49="NE","NO",CZ!CP49))</f>
        <v>NO</v>
      </c>
      <c r="CP49" s="781">
        <f>IF(CZ!CQ49="ANO","YES",IF(CZ!CQ49="NE","NO",CZ!CQ49))</f>
        <v>0</v>
      </c>
      <c r="CQ49" s="781" t="str">
        <f>IF(CZ!CR49="ANO","YES",IF(CZ!CR49="NE","NO",CZ!CR49))</f>
        <v>NO</v>
      </c>
      <c r="CR49" s="781">
        <f>IF(CZ!CS49="ANO","YES",IF(CZ!CS49="NE","NO",CZ!CS49))</f>
        <v>0</v>
      </c>
      <c r="CS49" s="781" t="str">
        <f>IF(CZ!CT49="ANO","YES",IF(CZ!CT49="NE","NO",CZ!CT49))</f>
        <v>NO</v>
      </c>
      <c r="CT49" s="781" t="str">
        <f>IF(CZ!CU49="ANO","YES",IF(CZ!CU49="NE","NO",CZ!CU49))</f>
        <v>---</v>
      </c>
      <c r="CU49" s="781" t="str">
        <f>IF(CZ!CV49="ANO","YES",IF(CZ!CV49="NE","NO",CZ!CV49))</f>
        <v>---</v>
      </c>
      <c r="CV49" s="781">
        <f>IF(CZ!CW49="ANO","YES",IF(CZ!CW49="NE","NO",CZ!CW49))</f>
        <v>0</v>
      </c>
    </row>
    <row r="50" spans="1:100" s="354" customFormat="1" ht="15.6" customHeight="1" thickBot="1">
      <c r="A50" s="378"/>
      <c r="B50" s="410">
        <v>42</v>
      </c>
      <c r="C50" s="411">
        <v>192</v>
      </c>
      <c r="D50" s="696" t="s">
        <v>446</v>
      </c>
      <c r="E50" s="412" t="s">
        <v>1329</v>
      </c>
      <c r="F50" s="412" t="s">
        <v>1329</v>
      </c>
      <c r="G50" s="412" t="s">
        <v>1329</v>
      </c>
      <c r="H50" s="412" t="s">
        <v>55</v>
      </c>
      <c r="I50" s="608"/>
      <c r="J50" s="412"/>
      <c r="K50" s="413"/>
      <c r="L50" s="382" t="s">
        <v>1329</v>
      </c>
      <c r="M50" s="382" t="s">
        <v>1329</v>
      </c>
      <c r="N50" s="383" t="s">
        <v>446</v>
      </c>
      <c r="O50" s="384" t="s">
        <v>447</v>
      </c>
      <c r="P50" s="411" t="s">
        <v>446</v>
      </c>
      <c r="Q50" s="384" t="s">
        <v>448</v>
      </c>
      <c r="R50" s="385" t="s">
        <v>449</v>
      </c>
      <c r="S50" s="386" t="s">
        <v>450</v>
      </c>
      <c r="T50" s="387" t="s">
        <v>451</v>
      </c>
      <c r="U50" s="387" t="s">
        <v>452</v>
      </c>
      <c r="V50" s="388" t="s">
        <v>453</v>
      </c>
      <c r="W50" s="339"/>
      <c r="X50" s="694" t="str">
        <f>IF(CZ!Y50="ANO","YES","NO")</f>
        <v>YES</v>
      </c>
      <c r="Y50" s="694" t="str">
        <f>IF(CZ!Z50="Mimoevropská země","Non-European countries","European countries")</f>
        <v>Non-European countries</v>
      </c>
      <c r="Z50" s="694" t="str">
        <f>CZ!AA50</f>
        <v>2 kg</v>
      </c>
      <c r="AA50" s="694" t="str">
        <f>CZ!AB50</f>
        <v>D+5-7</v>
      </c>
      <c r="AB50" s="694">
        <f>CZ!AC50</f>
        <v>0</v>
      </c>
      <c r="AC50" s="694">
        <f>CZ!AD50</f>
        <v>0</v>
      </c>
      <c r="AD50" s="694" t="str">
        <f>IF(CZ!AE50="ANO","YES","NO")</f>
        <v>YES</v>
      </c>
      <c r="AE50" s="694" t="str">
        <f>IF(CZ!AF50="Mimoevropská země","Non-European countries","European countries")</f>
        <v>Non-European countries</v>
      </c>
      <c r="AF50" s="694" t="str">
        <f>CZ!AG50</f>
        <v>2 kg</v>
      </c>
      <c r="AG50" s="694" t="str">
        <f>CZ!AH50</f>
        <v>D+5-7</v>
      </c>
      <c r="AH50" s="694" t="str">
        <f>IF(CZ!AI50="ANO","YES",IF(CZ!AI50="NE","NO",CZ!AI50))</f>
        <v>YES</v>
      </c>
      <c r="AI50" s="694" t="str">
        <f>IF(CZ!AJ50="ANO","YES",IF(CZ!AJ50="ANO, jen s Dodejkou","YES, only with Certificate of Delivery",CZ!AJ50))</f>
        <v>YES</v>
      </c>
      <c r="AJ50" s="694" t="str">
        <f>CZ!AK50</f>
        <v>---</v>
      </c>
      <c r="AK50" s="694">
        <f>CZ!AL50</f>
        <v>0</v>
      </c>
      <c r="AL50" s="694">
        <f>CZ!AM50</f>
        <v>0</v>
      </c>
      <c r="AM50" s="694" t="str">
        <f>IF(CZ!AN50="ANO","YES",IF(CZ!AN50="NE","NO",CZ!AN50))</f>
        <v>YES</v>
      </c>
      <c r="AN50" s="694">
        <f>CZ!AO50</f>
        <v>30536</v>
      </c>
      <c r="AO50" s="694" t="str">
        <f>IF(CZ!AP50="Mimoevropská země","Non-European countries",IF(CZ!AP50="Evropská země","European countries",CZ!AP50))</f>
        <v>Non-European countries</v>
      </c>
      <c r="AP50" s="694" t="str">
        <f>CZ!AQ50</f>
        <v>2 kg</v>
      </c>
      <c r="AQ50" s="694" t="str">
        <f>CZ!AR50</f>
        <v>D+5-7</v>
      </c>
      <c r="AR50" s="694" t="str">
        <f>IF(CZ!AS50="ANO","YES",IF(CZ!AS50="NE","NO",CZ!AS50))</f>
        <v>YES</v>
      </c>
      <c r="AS50" s="694" t="str">
        <f>IF(CZ!AT50="ANO","YES",IF(CZ!AT50="ANO, jen s Dodejkou","YES, only with Certificate of Delivery",CZ!AT50))</f>
        <v>YES</v>
      </c>
      <c r="AT50" s="694" t="str">
        <f>CZ!AU50</f>
        <v>---</v>
      </c>
      <c r="AU50" s="694">
        <f>CZ!AV50</f>
        <v>0</v>
      </c>
      <c r="AV50" s="694" t="str">
        <f>IF(CZ!AW50="ANO","YES",IF(CZ!AW50="NE","NO",CZ!AW50))</f>
        <v>YES</v>
      </c>
      <c r="AW50" s="694">
        <f>CZ!AX50</f>
        <v>8</v>
      </c>
      <c r="AX50" s="694" t="str">
        <f>CZ!AY50</f>
        <v>30 kg</v>
      </c>
      <c r="AY50" s="694" t="str">
        <f>CZ!AZ50</f>
        <v>D+6-8</v>
      </c>
      <c r="AZ50" s="694" t="str">
        <f>IF(CZ!BA50="ANO","YES",IF(CZ!BA50="NE","NO",CZ!BA50))</f>
        <v>---</v>
      </c>
      <c r="BA50" s="694" t="str">
        <f>CZ!BB50</f>
        <v>---</v>
      </c>
      <c r="BB50" s="694" t="str">
        <f>IF(CZ!BC50="ANO","YES",IF(CZ!BC50="NE","NO",CZ!BC50))</f>
        <v>---</v>
      </c>
      <c r="BC50" s="694">
        <f>CZ!BD50</f>
        <v>0</v>
      </c>
      <c r="BD50" s="694" t="str">
        <f>IF(CZ!BE50="ANO","YES",IF(CZ!BE50="NE","NO",CZ!BE50))</f>
        <v>YES</v>
      </c>
      <c r="BE50" s="694">
        <f>CZ!BF50</f>
        <v>28</v>
      </c>
      <c r="BF50" s="694" t="str">
        <f>CZ!BG50</f>
        <v>30 kg</v>
      </c>
      <c r="BG50" s="694" t="str">
        <f>CZ!BH50</f>
        <v>D+8-10</v>
      </c>
      <c r="BH50" s="694" t="str">
        <f>IF(CZ!BI50="ANO","YES",IF(CZ!BI50="NE","NO",CZ!BI50))</f>
        <v>---</v>
      </c>
      <c r="BI50" s="694" t="str">
        <f>IF(CZ!BJ50="ANO","YES",IF(CZ!BJ50="NE","NO",CZ!BJ50))</f>
        <v>---</v>
      </c>
      <c r="BJ50" s="694" t="str">
        <f>IF(CZ!BK50="ANO","YES",IF(CZ!BK50="NE","NO",CZ!BK50))</f>
        <v>---</v>
      </c>
      <c r="BK50" s="694">
        <f>IF(CZ!BL50="ANO","YES",IF(CZ!BL50="NE","NO",CZ!BL50))</f>
        <v>0</v>
      </c>
      <c r="BL50" s="694" t="str">
        <f>IF(CZ!BM50="ANO","YES",IF(CZ!BM50="NE","NO",CZ!BM50))</f>
        <v>YES</v>
      </c>
      <c r="BM50" s="694">
        <f>IF(CZ!BN50="ANO","YES",IF(CZ!BN50="NE","NO",CZ!BN50))</f>
        <v>38170</v>
      </c>
      <c r="BN50" s="694">
        <f>IF(CZ!BO50="ANO","YES",IF(CZ!BO50="NE","NO",CZ!BO50))</f>
        <v>8</v>
      </c>
      <c r="BO50" s="694" t="str">
        <f>IF(CZ!BP50="ANO","YES",IF(CZ!BP50="NE","NO",CZ!BP50))</f>
        <v>30 kg</v>
      </c>
      <c r="BP50" s="694" t="str">
        <f>IF(CZ!BQ50="ANO","YES",IF(CZ!BQ50="NE","NO",CZ!BQ50))</f>
        <v>D+6-8</v>
      </c>
      <c r="BQ50" s="694" t="str">
        <f>IF(CZ!BR50="ANO","YES",IF(CZ!BR50="NE","NO",CZ!BR50))</f>
        <v>---</v>
      </c>
      <c r="BR50" s="694" t="str">
        <f>IF(CZ!BS50="ANO","YES",IF(CZ!BS50="NE","NO",CZ!BS50))</f>
        <v>---</v>
      </c>
      <c r="BS50" s="694" t="str">
        <f>IF(CZ!BT50="ANO","YES",IF(CZ!BT50="NE","NO",CZ!BT50))</f>
        <v>---</v>
      </c>
      <c r="BT50" s="694">
        <f>IF(CZ!BU50="ANO","YES",IF(CZ!BU50="NE","NO",CZ!BU50))</f>
        <v>0</v>
      </c>
      <c r="BU50" s="694" t="str">
        <f>IF(CZ!BV50="ANO","YES",IF(CZ!BV50="NE","NO",CZ!BV50))</f>
        <v>YES</v>
      </c>
      <c r="BV50" s="694">
        <f>IF(CZ!BW50="ANO","YES",IF(CZ!BW50="NE","NO",CZ!BW50))</f>
        <v>38170</v>
      </c>
      <c r="BW50" s="694">
        <f>IF(CZ!BX50="ANO","YES",IF(CZ!BX50="NE","NO",CZ!BX50))</f>
        <v>28</v>
      </c>
      <c r="BX50" s="694" t="str">
        <f>IF(CZ!BY50="ANO","YES",IF(CZ!BY50="NE","NO",CZ!BY50))</f>
        <v>30 kg</v>
      </c>
      <c r="BY50" s="694" t="str">
        <f>IF(CZ!BZ50="ANO","YES",IF(CZ!BZ50="NE","NO",CZ!BZ50))</f>
        <v>D+8-10</v>
      </c>
      <c r="BZ50" s="694" t="str">
        <f>IF(CZ!CA50="ANO","YES",IF(CZ!CA50="NE","NO",CZ!CA50))</f>
        <v>---</v>
      </c>
      <c r="CA50" s="694" t="str">
        <f>IF(CZ!CB50="ANO","YES",IF(CZ!CB50="NE","NO",CZ!CB50))</f>
        <v>---</v>
      </c>
      <c r="CB50" s="694" t="str">
        <f>IF(CZ!CC50="ANO","YES",IF(CZ!CC50="NE","NO",CZ!CC50))</f>
        <v>---</v>
      </c>
      <c r="CC50" s="694">
        <f>IF(CZ!CD50="ANO","YES",IF(CZ!CD50="NE","NO",CZ!CD50))</f>
        <v>0</v>
      </c>
      <c r="CD50" s="694" t="str">
        <f>IF(CZ!CE50="ANO","YES",IF(CZ!CE50="NE","NO",CZ!CE50))</f>
        <v>NO</v>
      </c>
      <c r="CE50" s="694" t="str">
        <f>IF(CZ!CF50="ANO","YES",IF(CZ!CF50="NE","NO",CZ!CF50))</f>
        <v>---</v>
      </c>
      <c r="CF50" s="694" t="str">
        <f>IF(CZ!CG50="ANO","YES",IF(CZ!CG50="NE","NO",CZ!CG50))</f>
        <v>---</v>
      </c>
      <c r="CG50" s="694">
        <f>IF(CZ!CH50="ANO","YES",IF(CZ!CH50="NE","NO",CZ!CH50))</f>
        <v>0</v>
      </c>
      <c r="CH50" s="694">
        <f>IF(CZ!CI50="ANO","YES",IF(CZ!CI50="NE","NO",CZ!CI50))</f>
        <v>0</v>
      </c>
      <c r="CI50" s="694" t="str">
        <f>IF(CZ!CJ50="ANO","YES",IF(CZ!CJ50="NE","NO",CZ!CJ50))</f>
        <v>NO</v>
      </c>
      <c r="CJ50" s="694" t="str">
        <f>IF(CZ!CK50="ANO","YES",IF(CZ!CK50="NE","NO",CZ!CK50))</f>
        <v>---</v>
      </c>
      <c r="CK50" s="694" t="str">
        <f>IF(CZ!CL50="ANO","YES",IF(CZ!CL50="NE","NO",CZ!CL50))</f>
        <v>---</v>
      </c>
      <c r="CL50" s="694" t="str">
        <f>IF(CZ!CM50="ANO","YES",IF(CZ!CM50="NE","NO",CZ!CM50))</f>
        <v>---</v>
      </c>
      <c r="CM50" s="694" t="str">
        <f>IF(CZ!CN50="ANO","YES",IF(CZ!CN50="NE","NO",CZ!CN50))</f>
        <v>---</v>
      </c>
      <c r="CN50" s="694">
        <f>IF(CZ!CO50="ANO","YES",IF(CZ!CO50="NE","NO",CZ!CO50))</f>
        <v>0</v>
      </c>
      <c r="CO50" s="694" t="str">
        <f>IF(CZ!CP50="ANO","YES",IF(CZ!CP50="NE","NO",CZ!CP50))</f>
        <v>NO</v>
      </c>
      <c r="CP50" s="694">
        <f>IF(CZ!CQ50="ANO","YES",IF(CZ!CQ50="NE","NO",CZ!CQ50))</f>
        <v>0</v>
      </c>
      <c r="CQ50" s="694" t="str">
        <f>IF(CZ!CR50="ANO","YES",IF(CZ!CR50="NE","NO",CZ!CR50))</f>
        <v>NO</v>
      </c>
      <c r="CR50" s="694">
        <f>IF(CZ!CS50="ANO","YES",IF(CZ!CS50="NE","NO",CZ!CS50))</f>
        <v>0</v>
      </c>
      <c r="CS50" s="694" t="str">
        <f>IF(CZ!CT50="ANO","YES",IF(CZ!CT50="NE","NO",CZ!CT50))</f>
        <v>NO</v>
      </c>
      <c r="CT50" s="694" t="str">
        <f>IF(CZ!CU50="ANO","YES",IF(CZ!CU50="NE","NO",CZ!CU50))</f>
        <v>---</v>
      </c>
      <c r="CU50" s="694" t="str">
        <f>IF(CZ!CV50="ANO","YES",IF(CZ!CV50="NE","NO",CZ!CV50))</f>
        <v>---</v>
      </c>
      <c r="CV50" s="694">
        <f>IF(CZ!CW50="ANO","YES",IF(CZ!CW50="NE","NO",CZ!CW50))</f>
        <v>0</v>
      </c>
    </row>
    <row r="51" spans="1:100" s="354" customFormat="1" ht="15.6" customHeight="1" thickBot="1">
      <c r="A51" s="378"/>
      <c r="B51" s="355">
        <v>43</v>
      </c>
      <c r="C51" s="356">
        <v>193</v>
      </c>
      <c r="D51" s="699" t="s">
        <v>457</v>
      </c>
      <c r="E51" s="330" t="s">
        <v>1329</v>
      </c>
      <c r="F51" s="330" t="s">
        <v>1329</v>
      </c>
      <c r="G51" s="330" t="s">
        <v>1329</v>
      </c>
      <c r="H51" s="330" t="s">
        <v>1329</v>
      </c>
      <c r="I51" s="432">
        <v>43910</v>
      </c>
      <c r="J51" s="330" t="s">
        <v>2046</v>
      </c>
      <c r="K51" s="330">
        <v>45323</v>
      </c>
      <c r="L51" s="332" t="s">
        <v>1329</v>
      </c>
      <c r="M51" s="332" t="s">
        <v>1329</v>
      </c>
      <c r="N51" s="333" t="s">
        <v>454</v>
      </c>
      <c r="O51" s="334" t="s">
        <v>456</v>
      </c>
      <c r="P51" s="357" t="s">
        <v>454</v>
      </c>
      <c r="Q51" s="334" t="s">
        <v>458</v>
      </c>
      <c r="R51" s="335" t="s">
        <v>459</v>
      </c>
      <c r="S51" s="336" t="s">
        <v>460</v>
      </c>
      <c r="T51" s="337" t="s">
        <v>461</v>
      </c>
      <c r="U51" s="337" t="s">
        <v>462</v>
      </c>
      <c r="V51" s="338" t="s">
        <v>463</v>
      </c>
      <c r="W51" s="339"/>
      <c r="X51" s="781" t="str">
        <f>IF(CZ!Y51="ANO","YES","NO")</f>
        <v>YES</v>
      </c>
      <c r="Y51" s="781" t="str">
        <f>IF(CZ!Z51="Mimoevropská země","Non-European countries","European countries")</f>
        <v>Non-European countries</v>
      </c>
      <c r="Z51" s="781" t="str">
        <f>CZ!AA51</f>
        <v>2 kg</v>
      </c>
      <c r="AA51" s="781" t="str">
        <f>CZ!AB51</f>
        <v>D+5-7</v>
      </c>
      <c r="AB51" s="781">
        <f>CZ!AC51</f>
        <v>0</v>
      </c>
      <c r="AC51" s="781">
        <f>CZ!AD51</f>
        <v>0</v>
      </c>
      <c r="AD51" s="781" t="str">
        <f>IF(CZ!AE51="ANO","YES","NO")</f>
        <v>YES</v>
      </c>
      <c r="AE51" s="781" t="str">
        <f>IF(CZ!AF51="Mimoevropská země","Non-European countries","European countries")</f>
        <v>Non-European countries</v>
      </c>
      <c r="AF51" s="781" t="str">
        <f>CZ!AG51</f>
        <v>2 kg</v>
      </c>
      <c r="AG51" s="781" t="str">
        <f>CZ!AH51</f>
        <v>D+5-7</v>
      </c>
      <c r="AH51" s="781" t="str">
        <f>IF(CZ!AI51="ANO","YES",IF(CZ!AI51="NE","NO",CZ!AI51))</f>
        <v>YES</v>
      </c>
      <c r="AI51" s="781" t="str">
        <f>IF(CZ!AJ51="ANO","YES",IF(CZ!AJ51="ANO, jen s Dodejkou","YES, only with Certificate of Delivery",CZ!AJ51))</f>
        <v>---</v>
      </c>
      <c r="AJ51" s="781" t="str">
        <f>CZ!AK51</f>
        <v>---</v>
      </c>
      <c r="AK51" s="781">
        <f>CZ!AL51</f>
        <v>0</v>
      </c>
      <c r="AL51" s="781">
        <f>CZ!AM51</f>
        <v>0</v>
      </c>
      <c r="AM51" s="781" t="str">
        <f>IF(CZ!AN51="ANO","YES",IF(CZ!AN51="NE","NO",CZ!AN51))</f>
        <v>YES</v>
      </c>
      <c r="AN51" s="781" t="str">
        <f>CZ!AO51</f>
        <v>---</v>
      </c>
      <c r="AO51" s="781" t="str">
        <f>IF(CZ!AP51="Mimoevropská země","Non-European countries",IF(CZ!AP51="Evropská země","European countries",CZ!AP51))</f>
        <v>---</v>
      </c>
      <c r="AP51" s="781" t="str">
        <f>CZ!AQ51</f>
        <v>---</v>
      </c>
      <c r="AQ51" s="781" t="str">
        <f>CZ!AR51</f>
        <v>---</v>
      </c>
      <c r="AR51" s="781" t="str">
        <f>IF(CZ!AS51="ANO","YES",IF(CZ!AS51="NE","NO",CZ!AS51))</f>
        <v>---</v>
      </c>
      <c r="AS51" s="781" t="str">
        <f>IF(CZ!AT51="ANO","YES",IF(CZ!AT51="ANO, jen s Dodejkou","YES, only with Certificate of Delivery",CZ!AT51))</f>
        <v>---</v>
      </c>
      <c r="AT51" s="781" t="str">
        <f>CZ!AU51</f>
        <v>---</v>
      </c>
      <c r="AU51" s="781">
        <f>CZ!AV51</f>
        <v>0</v>
      </c>
      <c r="AV51" s="781" t="str">
        <f>IF(CZ!AW51="ANO","YES",IF(CZ!AW51="NE","NO",CZ!AW51))</f>
        <v>YES</v>
      </c>
      <c r="AW51" s="781">
        <f>CZ!AX51</f>
        <v>6</v>
      </c>
      <c r="AX51" s="781" t="str">
        <f>CZ!AY51</f>
        <v>30 kg</v>
      </c>
      <c r="AY51" s="781" t="str">
        <f>CZ!AZ51</f>
        <v>D+6-8</v>
      </c>
      <c r="AZ51" s="781" t="str">
        <f>IF(CZ!BA51="ANO","YES",IF(CZ!BA51="NE","NO",CZ!BA51))</f>
        <v>---</v>
      </c>
      <c r="BA51" s="781" t="str">
        <f>CZ!BB51</f>
        <v>---</v>
      </c>
      <c r="BB51" s="781" t="str">
        <f>IF(CZ!BC51="ANO","YES",IF(CZ!BC51="NE","NO",CZ!BC51))</f>
        <v>---</v>
      </c>
      <c r="BC51" s="781">
        <f>CZ!BD51</f>
        <v>0</v>
      </c>
      <c r="BD51" s="781" t="str">
        <f>IF(CZ!BE51="ANO","YES",IF(CZ!BE51="NE","NO",CZ!BE51))</f>
        <v>YES</v>
      </c>
      <c r="BE51" s="781">
        <f>CZ!BF51</f>
        <v>26</v>
      </c>
      <c r="BF51" s="781" t="str">
        <f>CZ!BG51</f>
        <v>30 kg</v>
      </c>
      <c r="BG51" s="781" t="str">
        <f>CZ!BH51</f>
        <v>D+40-70</v>
      </c>
      <c r="BH51" s="781" t="str">
        <f>IF(CZ!BI51="ANO","YES",IF(CZ!BI51="NE","NO",CZ!BI51))</f>
        <v>---</v>
      </c>
      <c r="BI51" s="781" t="str">
        <f>IF(CZ!BJ51="ANO","YES",IF(CZ!BJ51="NE","NO",CZ!BJ51))</f>
        <v>---</v>
      </c>
      <c r="BJ51" s="781" t="str">
        <f>IF(CZ!BK51="ANO","YES",IF(CZ!BK51="NE","NO",CZ!BK51))</f>
        <v>---</v>
      </c>
      <c r="BK51" s="781">
        <f>IF(CZ!BL51="ANO","YES",IF(CZ!BL51="NE","NO",CZ!BL51))</f>
        <v>0</v>
      </c>
      <c r="BL51" s="781" t="str">
        <f>IF(CZ!BM51="ANO","YES",IF(CZ!BM51="NE","NO",CZ!BM51))</f>
        <v>YES</v>
      </c>
      <c r="BM51" s="781" t="str">
        <f>IF(CZ!BN51="ANO","YES",IF(CZ!BN51="NE","NO",CZ!BN51))</f>
        <v>---</v>
      </c>
      <c r="BN51" s="781">
        <f>IF(CZ!BO51="ANO","YES",IF(CZ!BO51="NE","NO",CZ!BO51))</f>
        <v>6</v>
      </c>
      <c r="BO51" s="781" t="str">
        <f>IF(CZ!BP51="ANO","YES",IF(CZ!BP51="NE","NO",CZ!BP51))</f>
        <v>---</v>
      </c>
      <c r="BP51" s="781" t="str">
        <f>IF(CZ!BQ51="ANO","YES",IF(CZ!BQ51="NE","NO",CZ!BQ51))</f>
        <v>---</v>
      </c>
      <c r="BQ51" s="781" t="str">
        <f>IF(CZ!BR51="ANO","YES",IF(CZ!BR51="NE","NO",CZ!BR51))</f>
        <v>---</v>
      </c>
      <c r="BR51" s="781" t="str">
        <f>IF(CZ!BS51="ANO","YES",IF(CZ!BS51="NE","NO",CZ!BS51))</f>
        <v>---</v>
      </c>
      <c r="BS51" s="781" t="str">
        <f>IF(CZ!BT51="ANO","YES",IF(CZ!BT51="NE","NO",CZ!BT51))</f>
        <v>---</v>
      </c>
      <c r="BT51" s="781">
        <f>IF(CZ!BU51="ANO","YES",IF(CZ!BU51="NE","NO",CZ!BU51))</f>
        <v>0</v>
      </c>
      <c r="BU51" s="781" t="str">
        <f>IF(CZ!BV51="ANO","YES",IF(CZ!BV51="NE","NO",CZ!BV51))</f>
        <v>YES</v>
      </c>
      <c r="BV51" s="781" t="str">
        <f>IF(CZ!BW51="ANO","YES",IF(CZ!BW51="NE","NO",CZ!BW51))</f>
        <v>---</v>
      </c>
      <c r="BW51" s="781">
        <f>IF(CZ!BX51="ANO","YES",IF(CZ!BX51="NE","NO",CZ!BX51))</f>
        <v>26</v>
      </c>
      <c r="BX51" s="781" t="str">
        <f>IF(CZ!BY51="ANO","YES",IF(CZ!BY51="NE","NO",CZ!BY51))</f>
        <v>---</v>
      </c>
      <c r="BY51" s="781" t="str">
        <f>IF(CZ!BZ51="ANO","YES",IF(CZ!BZ51="NE","NO",CZ!BZ51))</f>
        <v>---</v>
      </c>
      <c r="BZ51" s="781" t="str">
        <f>IF(CZ!CA51="ANO","YES",IF(CZ!CA51="NE","NO",CZ!CA51))</f>
        <v>---</v>
      </c>
      <c r="CA51" s="781" t="str">
        <f>IF(CZ!CB51="ANO","YES",IF(CZ!CB51="NE","NO",CZ!CB51))</f>
        <v>---</v>
      </c>
      <c r="CB51" s="781" t="str">
        <f>IF(CZ!CC51="ANO","YES",IF(CZ!CC51="NE","NO",CZ!CC51))</f>
        <v>---</v>
      </c>
      <c r="CC51" s="781">
        <f>IF(CZ!CD51="ANO","YES",IF(CZ!CD51="NE","NO",CZ!CD51))</f>
        <v>0</v>
      </c>
      <c r="CD51" s="781" t="str">
        <f>IF(CZ!CE51="ANO","YES",IF(CZ!CE51="NE","NO",CZ!CE51))</f>
        <v>YES</v>
      </c>
      <c r="CE51" s="781">
        <f>IF(CZ!CF51="ANO","YES",IF(CZ!CF51="NE","NO",CZ!CF51))</f>
        <v>106</v>
      </c>
      <c r="CF51" s="781" t="str">
        <f>IF(CZ!CG51="ANO","YES",IF(CZ!CG51="NE","NO",CZ!CG51))</f>
        <v>30 kg</v>
      </c>
      <c r="CG51" s="781">
        <f>IF(CZ!CH51="ANO","YES",IF(CZ!CH51="NE","NO",CZ!CH51))</f>
        <v>0</v>
      </c>
      <c r="CH51" s="781">
        <f>IF(CZ!CI51="ANO","YES",IF(CZ!CI51="NE","NO",CZ!CI51))</f>
        <v>0</v>
      </c>
      <c r="CI51" s="781" t="str">
        <f>IF(CZ!CJ51="ANO","YES",IF(CZ!CJ51="NE","NO",CZ!CJ51))</f>
        <v>YES</v>
      </c>
      <c r="CJ51" s="781" t="str">
        <f>IF(CZ!CK51="ANO","YES",IF(CZ!CK51="NE","NO",CZ!CK51))</f>
        <v>---</v>
      </c>
      <c r="CK51" s="781" t="str">
        <f>IF(CZ!CL51="ANO","YES",IF(CZ!CL51="NE","NO",CZ!CL51))</f>
        <v>---</v>
      </c>
      <c r="CL51" s="781" t="str">
        <f>IF(CZ!CM51="ANO","YES",IF(CZ!CM51="NE","NO",CZ!CM51))</f>
        <v>---</v>
      </c>
      <c r="CM51" s="781" t="str">
        <f>IF(CZ!CN51="ANO","YES",IF(CZ!CN51="NE","NO",CZ!CN51))</f>
        <v>---</v>
      </c>
      <c r="CN51" s="781">
        <f>IF(CZ!CO51="ANO","YES",IF(CZ!CO51="NE","NO",CZ!CO51))</f>
        <v>0</v>
      </c>
      <c r="CO51" s="781" t="str">
        <f>IF(CZ!CP51="ANO","YES",IF(CZ!CP51="NE","NO",CZ!CP51))</f>
        <v>NO</v>
      </c>
      <c r="CP51" s="781">
        <f>IF(CZ!CQ51="ANO","YES",IF(CZ!CQ51="NE","NO",CZ!CQ51))</f>
        <v>0</v>
      </c>
      <c r="CQ51" s="781" t="str">
        <f>IF(CZ!CR51="ANO","YES",IF(CZ!CR51="NE","NO",CZ!CR51))</f>
        <v>NO</v>
      </c>
      <c r="CR51" s="781">
        <f>IF(CZ!CS51="ANO","YES",IF(CZ!CS51="NE","NO",CZ!CS51))</f>
        <v>0</v>
      </c>
      <c r="CS51" s="781" t="str">
        <f>IF(CZ!CT51="ANO","YES",IF(CZ!CT51="NE","NO",CZ!CT51))</f>
        <v>NO</v>
      </c>
      <c r="CT51" s="781" t="str">
        <f>IF(CZ!CU51="ANO","YES",IF(CZ!CU51="NE","NO",CZ!CU51))</f>
        <v>---</v>
      </c>
      <c r="CU51" s="781" t="str">
        <f>IF(CZ!CV51="ANO","YES",IF(CZ!CV51="NE","NO",CZ!CV51))</f>
        <v>---</v>
      </c>
      <c r="CV51" s="781">
        <f>IF(CZ!CW51="ANO","YES",IF(CZ!CW51="NE","NO",CZ!CW51))</f>
        <v>0</v>
      </c>
    </row>
    <row r="52" spans="1:100" s="354" customFormat="1" ht="15.6" customHeight="1" thickBot="1">
      <c r="A52" s="378"/>
      <c r="B52" s="410">
        <v>44</v>
      </c>
      <c r="C52" s="411">
        <v>194</v>
      </c>
      <c r="D52" s="696" t="s">
        <v>464</v>
      </c>
      <c r="E52" s="412" t="s">
        <v>1329</v>
      </c>
      <c r="F52" s="412" t="s">
        <v>1329</v>
      </c>
      <c r="G52" s="412" t="s">
        <v>1329</v>
      </c>
      <c r="H52" s="412" t="s">
        <v>55</v>
      </c>
      <c r="I52" s="608"/>
      <c r="J52" s="412"/>
      <c r="K52" s="413"/>
      <c r="L52" s="382" t="s">
        <v>1329</v>
      </c>
      <c r="M52" s="382" t="s">
        <v>1329</v>
      </c>
      <c r="N52" s="383" t="s">
        <v>464</v>
      </c>
      <c r="O52" s="384" t="s">
        <v>465</v>
      </c>
      <c r="P52" s="411" t="s">
        <v>464</v>
      </c>
      <c r="Q52" s="384" t="s">
        <v>466</v>
      </c>
      <c r="R52" s="385" t="s">
        <v>467</v>
      </c>
      <c r="S52" s="386" t="s">
        <v>55</v>
      </c>
      <c r="T52" s="387" t="s">
        <v>468</v>
      </c>
      <c r="U52" s="387" t="s">
        <v>469</v>
      </c>
      <c r="V52" s="388" t="s">
        <v>470</v>
      </c>
      <c r="W52" s="339"/>
      <c r="X52" s="694" t="str">
        <f>IF(CZ!Y52="ANO","YES","NO")</f>
        <v>YES</v>
      </c>
      <c r="Y52" s="694" t="str">
        <f>IF(CZ!Z52="Mimoevropská země","Non-European countries","European countries")</f>
        <v>Non-European countries</v>
      </c>
      <c r="Z52" s="694" t="str">
        <f>CZ!AA52</f>
        <v>2 kg</v>
      </c>
      <c r="AA52" s="694" t="str">
        <f>CZ!AB52</f>
        <v>D+10-12</v>
      </c>
      <c r="AB52" s="694">
        <f>CZ!AC52</f>
        <v>0</v>
      </c>
      <c r="AC52" s="694">
        <f>CZ!AD52</f>
        <v>0</v>
      </c>
      <c r="AD52" s="694" t="str">
        <f>IF(CZ!AE52="ANO","YES","NO")</f>
        <v>YES</v>
      </c>
      <c r="AE52" s="694" t="str">
        <f>IF(CZ!AF52="Mimoevropská země","Non-European countries","European countries")</f>
        <v>Non-European countries</v>
      </c>
      <c r="AF52" s="694" t="str">
        <f>CZ!AG52</f>
        <v>2 kg</v>
      </c>
      <c r="AG52" s="694" t="str">
        <f>CZ!AH52</f>
        <v>D+10-12</v>
      </c>
      <c r="AH52" s="694" t="str">
        <f>IF(CZ!AI52="ANO","YES",IF(CZ!AI52="NE","NO",CZ!AI52))</f>
        <v>YES</v>
      </c>
      <c r="AI52" s="694" t="str">
        <f>IF(CZ!AJ52="ANO","YES",IF(CZ!AJ52="ANO, jen s Dodejkou","YES, only with Certificate of Delivery",CZ!AJ52))</f>
        <v>YES, only with Certificate of Delivery</v>
      </c>
      <c r="AJ52" s="694" t="str">
        <f>CZ!AK52</f>
        <v>---</v>
      </c>
      <c r="AK52" s="694">
        <f>CZ!AL52</f>
        <v>0</v>
      </c>
      <c r="AL52" s="694">
        <f>CZ!AM52</f>
        <v>0</v>
      </c>
      <c r="AM52" s="694" t="str">
        <f>IF(CZ!AN52="ANO","YES",IF(CZ!AN52="NE","NO",CZ!AN52))</f>
        <v>NO</v>
      </c>
      <c r="AN52" s="694" t="str">
        <f>CZ!AO52</f>
        <v>---</v>
      </c>
      <c r="AO52" s="694" t="str">
        <f>IF(CZ!AP52="Mimoevropská země","Non-European countries",IF(CZ!AP52="Evropská země","European countries",CZ!AP52))</f>
        <v>---</v>
      </c>
      <c r="AP52" s="694" t="str">
        <f>CZ!AQ52</f>
        <v>---</v>
      </c>
      <c r="AQ52" s="694" t="str">
        <f>CZ!AR52</f>
        <v>---</v>
      </c>
      <c r="AR52" s="694" t="str">
        <f>IF(CZ!AS52="ANO","YES",IF(CZ!AS52="NE","NO",CZ!AS52))</f>
        <v>---</v>
      </c>
      <c r="AS52" s="694" t="str">
        <f>IF(CZ!AT52="ANO","YES",IF(CZ!AT52="ANO, jen s Dodejkou","YES, only with Certificate of Delivery",CZ!AT52))</f>
        <v>---</v>
      </c>
      <c r="AT52" s="694" t="str">
        <f>CZ!AU52</f>
        <v>---</v>
      </c>
      <c r="AU52" s="694">
        <f>CZ!AV52</f>
        <v>0</v>
      </c>
      <c r="AV52" s="694" t="str">
        <f>IF(CZ!AW52="ANO","YES",IF(CZ!AW52="NE","NO",CZ!AW52))</f>
        <v>YES</v>
      </c>
      <c r="AW52" s="694">
        <f>CZ!AX52</f>
        <v>3</v>
      </c>
      <c r="AX52" s="694" t="str">
        <f>CZ!AY52</f>
        <v>20 kg</v>
      </c>
      <c r="AY52" s="694" t="str">
        <f>CZ!AZ52</f>
        <v>D+13-15</v>
      </c>
      <c r="AZ52" s="694" t="str">
        <f>IF(CZ!BA52="ANO","YES",IF(CZ!BA52="NE","NO",CZ!BA52))</f>
        <v>---</v>
      </c>
      <c r="BA52" s="694" t="str">
        <f>CZ!BB52</f>
        <v>---</v>
      </c>
      <c r="BB52" s="694" t="str">
        <f>IF(CZ!BC52="ANO","YES",IF(CZ!BC52="NE","NO",CZ!BC52))</f>
        <v>---</v>
      </c>
      <c r="BC52" s="694">
        <f>CZ!BD52</f>
        <v>0</v>
      </c>
      <c r="BD52" s="694" t="str">
        <f>IF(CZ!BE52="ANO","YES",IF(CZ!BE52="NE","NO",CZ!BE52))</f>
        <v>YES</v>
      </c>
      <c r="BE52" s="694">
        <f>CZ!BF52</f>
        <v>23</v>
      </c>
      <c r="BF52" s="694" t="str">
        <f>CZ!BG52</f>
        <v>20 kg</v>
      </c>
      <c r="BG52" s="694" t="str">
        <f>CZ!BH52</f>
        <v>D+40-70</v>
      </c>
      <c r="BH52" s="694" t="str">
        <f>IF(CZ!BI52="ANO","YES",IF(CZ!BI52="NE","NO",CZ!BI52))</f>
        <v>---</v>
      </c>
      <c r="BI52" s="694" t="str">
        <f>IF(CZ!BJ52="ANO","YES",IF(CZ!BJ52="NE","NO",CZ!BJ52))</f>
        <v>---</v>
      </c>
      <c r="BJ52" s="694" t="str">
        <f>IF(CZ!BK52="ANO","YES",IF(CZ!BK52="NE","NO",CZ!BK52))</f>
        <v>---</v>
      </c>
      <c r="BK52" s="694">
        <f>IF(CZ!BL52="ANO","YES",IF(CZ!BL52="NE","NO",CZ!BL52))</f>
        <v>0</v>
      </c>
      <c r="BL52" s="694" t="str">
        <f>IF(CZ!BM52="ANO","YES",IF(CZ!BM52="NE","NO",CZ!BM52))</f>
        <v>NO</v>
      </c>
      <c r="BM52" s="694" t="str">
        <f>IF(CZ!BN52="ANO","YES",IF(CZ!BN52="NE","NO",CZ!BN52))</f>
        <v>---</v>
      </c>
      <c r="BN52" s="694">
        <f>IF(CZ!BO52="ANO","YES",IF(CZ!BO52="NE","NO",CZ!BO52))</f>
        <v>3</v>
      </c>
      <c r="BO52" s="694" t="str">
        <f>IF(CZ!BP52="ANO","YES",IF(CZ!BP52="NE","NO",CZ!BP52))</f>
        <v>---</v>
      </c>
      <c r="BP52" s="694" t="str">
        <f>IF(CZ!BQ52="ANO","YES",IF(CZ!BQ52="NE","NO",CZ!BQ52))</f>
        <v>---</v>
      </c>
      <c r="BQ52" s="694" t="str">
        <f>IF(CZ!BR52="ANO","YES",IF(CZ!BR52="NE","NO",CZ!BR52))</f>
        <v>---</v>
      </c>
      <c r="BR52" s="694" t="str">
        <f>IF(CZ!BS52="ANO","YES",IF(CZ!BS52="NE","NO",CZ!BS52))</f>
        <v>---</v>
      </c>
      <c r="BS52" s="694" t="str">
        <f>IF(CZ!BT52="ANO","YES",IF(CZ!BT52="NE","NO",CZ!BT52))</f>
        <v>---</v>
      </c>
      <c r="BT52" s="694">
        <f>IF(CZ!BU52="ANO","YES",IF(CZ!BU52="NE","NO",CZ!BU52))</f>
        <v>0</v>
      </c>
      <c r="BU52" s="694" t="str">
        <f>IF(CZ!BV52="ANO","YES",IF(CZ!BV52="NE","NO",CZ!BV52))</f>
        <v>NO</v>
      </c>
      <c r="BV52" s="694" t="str">
        <f>IF(CZ!BW52="ANO","YES",IF(CZ!BW52="NE","NO",CZ!BW52))</f>
        <v>---</v>
      </c>
      <c r="BW52" s="694">
        <f>IF(CZ!BX52="ANO","YES",IF(CZ!BX52="NE","NO",CZ!BX52))</f>
        <v>23</v>
      </c>
      <c r="BX52" s="694" t="str">
        <f>IF(CZ!BY52="ANO","YES",IF(CZ!BY52="NE","NO",CZ!BY52))</f>
        <v>---</v>
      </c>
      <c r="BY52" s="694" t="str">
        <f>IF(CZ!BZ52="ANO","YES",IF(CZ!BZ52="NE","NO",CZ!BZ52))</f>
        <v>---</v>
      </c>
      <c r="BZ52" s="694" t="str">
        <f>IF(CZ!CA52="ANO","YES",IF(CZ!CA52="NE","NO",CZ!CA52))</f>
        <v>---</v>
      </c>
      <c r="CA52" s="694" t="str">
        <f>IF(CZ!CB52="ANO","YES",IF(CZ!CB52="NE","NO",CZ!CB52))</f>
        <v>---</v>
      </c>
      <c r="CB52" s="694" t="str">
        <f>IF(CZ!CC52="ANO","YES",IF(CZ!CC52="NE","NO",CZ!CC52))</f>
        <v>---</v>
      </c>
      <c r="CC52" s="694">
        <f>IF(CZ!CD52="ANO","YES",IF(CZ!CD52="NE","NO",CZ!CD52))</f>
        <v>0</v>
      </c>
      <c r="CD52" s="694" t="str">
        <f>IF(CZ!CE52="ANO","YES",IF(CZ!CE52="NE","NO",CZ!CE52))</f>
        <v>NO</v>
      </c>
      <c r="CE52" s="694" t="str">
        <f>IF(CZ!CF52="ANO","YES",IF(CZ!CF52="NE","NO",CZ!CF52))</f>
        <v>---</v>
      </c>
      <c r="CF52" s="694" t="str">
        <f>IF(CZ!CG52="ANO","YES",IF(CZ!CG52="NE","NO",CZ!CG52))</f>
        <v>---</v>
      </c>
      <c r="CG52" s="694">
        <f>IF(CZ!CH52="ANO","YES",IF(CZ!CH52="NE","NO",CZ!CH52))</f>
        <v>0</v>
      </c>
      <c r="CH52" s="694">
        <f>IF(CZ!CI52="ANO","YES",IF(CZ!CI52="NE","NO",CZ!CI52))</f>
        <v>0</v>
      </c>
      <c r="CI52" s="694" t="str">
        <f>IF(CZ!CJ52="ANO","YES",IF(CZ!CJ52="NE","NO",CZ!CJ52))</f>
        <v>NO</v>
      </c>
      <c r="CJ52" s="694" t="str">
        <f>IF(CZ!CK52="ANO","YES",IF(CZ!CK52="NE","NO",CZ!CK52))</f>
        <v>---</v>
      </c>
      <c r="CK52" s="694" t="str">
        <f>IF(CZ!CL52="ANO","YES",IF(CZ!CL52="NE","NO",CZ!CL52))</f>
        <v>---</v>
      </c>
      <c r="CL52" s="694" t="str">
        <f>IF(CZ!CM52="ANO","YES",IF(CZ!CM52="NE","NO",CZ!CM52))</f>
        <v>---</v>
      </c>
      <c r="CM52" s="694" t="str">
        <f>IF(CZ!CN52="ANO","YES",IF(CZ!CN52="NE","NO",CZ!CN52))</f>
        <v>---</v>
      </c>
      <c r="CN52" s="694">
        <f>IF(CZ!CO52="ANO","YES",IF(CZ!CO52="NE","NO",CZ!CO52))</f>
        <v>0</v>
      </c>
      <c r="CO52" s="694" t="str">
        <f>IF(CZ!CP52="ANO","YES",IF(CZ!CP52="NE","NO",CZ!CP52))</f>
        <v>NO</v>
      </c>
      <c r="CP52" s="694">
        <f>IF(CZ!CQ52="ANO","YES",IF(CZ!CQ52="NE","NO",CZ!CQ52))</f>
        <v>0</v>
      </c>
      <c r="CQ52" s="694" t="str">
        <f>IF(CZ!CR52="ANO","YES",IF(CZ!CR52="NE","NO",CZ!CR52))</f>
        <v>NO</v>
      </c>
      <c r="CR52" s="694">
        <f>IF(CZ!CS52="ANO","YES",IF(CZ!CS52="NE","NO",CZ!CS52))</f>
        <v>0</v>
      </c>
      <c r="CS52" s="694" t="str">
        <f>IF(CZ!CT52="ANO","YES",IF(CZ!CT52="NE","NO",CZ!CT52))</f>
        <v>NO</v>
      </c>
      <c r="CT52" s="694" t="str">
        <f>IF(CZ!CU52="ANO","YES",IF(CZ!CU52="NE","NO",CZ!CU52))</f>
        <v>---</v>
      </c>
      <c r="CU52" s="694" t="str">
        <f>IF(CZ!CV52="ANO","YES",IF(CZ!CV52="NE","NO",CZ!CV52))</f>
        <v>---</v>
      </c>
      <c r="CV52" s="694">
        <f>IF(CZ!CW52="ANO","YES",IF(CZ!CW52="NE","NO",CZ!CW52))</f>
        <v>0</v>
      </c>
    </row>
    <row r="53" spans="1:100" s="354" customFormat="1" ht="15.6" customHeight="1" thickBot="1">
      <c r="A53" s="378"/>
      <c r="B53" s="355">
        <v>45</v>
      </c>
      <c r="C53" s="356">
        <v>195</v>
      </c>
      <c r="D53" s="699" t="s">
        <v>474</v>
      </c>
      <c r="E53" s="330" t="s">
        <v>1329</v>
      </c>
      <c r="F53" s="330" t="s">
        <v>1329</v>
      </c>
      <c r="G53" s="330" t="s">
        <v>1329</v>
      </c>
      <c r="H53" s="330" t="s">
        <v>1329</v>
      </c>
      <c r="I53" s="565">
        <v>43915</v>
      </c>
      <c r="J53" s="330" t="s">
        <v>2046</v>
      </c>
      <c r="K53" s="330">
        <v>43943</v>
      </c>
      <c r="L53" s="335" t="s">
        <v>2046</v>
      </c>
      <c r="M53" s="335" t="s">
        <v>2046</v>
      </c>
      <c r="N53" s="333" t="s">
        <v>471</v>
      </c>
      <c r="O53" s="334" t="s">
        <v>473</v>
      </c>
      <c r="P53" s="357" t="s">
        <v>471</v>
      </c>
      <c r="Q53" s="334" t="s">
        <v>475</v>
      </c>
      <c r="R53" s="335" t="s">
        <v>476</v>
      </c>
      <c r="S53" s="336" t="s">
        <v>477</v>
      </c>
      <c r="T53" s="337" t="s">
        <v>478</v>
      </c>
      <c r="U53" s="337" t="s">
        <v>479</v>
      </c>
      <c r="V53" s="338" t="s">
        <v>480</v>
      </c>
      <c r="W53" s="339"/>
      <c r="X53" s="781" t="str">
        <f>IF(CZ!Y53="ANO","YES","NO")</f>
        <v>YES</v>
      </c>
      <c r="Y53" s="781" t="str">
        <f>IF(CZ!Z53="Mimoevropská země","Non-European countries","European countries")</f>
        <v>European countries</v>
      </c>
      <c r="Z53" s="781" t="str">
        <f>CZ!AA53</f>
        <v>2 kg</v>
      </c>
      <c r="AA53" s="781" t="str">
        <f>CZ!AB53</f>
        <v>D+2-3</v>
      </c>
      <c r="AB53" s="781">
        <f>CZ!AC53</f>
        <v>0</v>
      </c>
      <c r="AC53" s="781">
        <f>CZ!AD53</f>
        <v>0</v>
      </c>
      <c r="AD53" s="781" t="str">
        <f>IF(CZ!AE53="ANO","YES","NO")</f>
        <v>YES</v>
      </c>
      <c r="AE53" s="781" t="str">
        <f>IF(CZ!AF53="Mimoevropská země","Non-European countries","European countries")</f>
        <v>European countries</v>
      </c>
      <c r="AF53" s="781" t="str">
        <f>CZ!AG53</f>
        <v>2 kg</v>
      </c>
      <c r="AG53" s="781" t="str">
        <f>CZ!AH53</f>
        <v>D+2-3</v>
      </c>
      <c r="AH53" s="781" t="str">
        <f>IF(CZ!AI53="ANO","YES",IF(CZ!AI53="NE","NO",CZ!AI53))</f>
        <v>YES</v>
      </c>
      <c r="AI53" s="781" t="str">
        <f>IF(CZ!AJ53="ANO","YES",IF(CZ!AJ53="ANO, jen s Dodejkou","YES, only with Certificate of Delivery",CZ!AJ53))</f>
        <v>YES</v>
      </c>
      <c r="AJ53" s="781" t="str">
        <f>CZ!AK53</f>
        <v>---</v>
      </c>
      <c r="AK53" s="781">
        <f>CZ!AL53</f>
        <v>0</v>
      </c>
      <c r="AL53" s="781">
        <f>CZ!AM53</f>
        <v>0</v>
      </c>
      <c r="AM53" s="781" t="str">
        <f>IF(CZ!AN53="ANO","YES",IF(CZ!AN53="NE","NO",CZ!AN53))</f>
        <v>YES</v>
      </c>
      <c r="AN53" s="781">
        <f>CZ!AO53</f>
        <v>122146</v>
      </c>
      <c r="AO53" s="781" t="str">
        <f>IF(CZ!AP53="Mimoevropská země","Non-European countries",IF(CZ!AP53="Evropská země","European countries",CZ!AP53))</f>
        <v>European countries</v>
      </c>
      <c r="AP53" s="781" t="str">
        <f>CZ!AQ53</f>
        <v>2 kg</v>
      </c>
      <c r="AQ53" s="781" t="str">
        <f>CZ!AR53</f>
        <v>D+2-3</v>
      </c>
      <c r="AR53" s="781" t="str">
        <f>IF(CZ!AS53="ANO","YES",IF(CZ!AS53="NE","NO",CZ!AS53))</f>
        <v>YES</v>
      </c>
      <c r="AS53" s="781" t="str">
        <f>IF(CZ!AT53="ANO","YES",IF(CZ!AT53="ANO, jen s Dodejkou","YES, only with Certificate of Delivery",CZ!AT53))</f>
        <v>YES</v>
      </c>
      <c r="AT53" s="781" t="str">
        <f>CZ!AU53</f>
        <v>---</v>
      </c>
      <c r="AU53" s="781">
        <f>CZ!AV53</f>
        <v>0</v>
      </c>
      <c r="AV53" s="781" t="str">
        <f>IF(CZ!AW53="ANO","YES",IF(CZ!AW53="NE","NO",CZ!AW53))</f>
        <v>YES</v>
      </c>
      <c r="AW53" s="781">
        <f>CZ!AX53</f>
        <v>3</v>
      </c>
      <c r="AX53" s="781" t="str">
        <f>CZ!AY53</f>
        <v>30 kg</v>
      </c>
      <c r="AY53" s="781" t="str">
        <f>CZ!AZ53</f>
        <v>D+4-6</v>
      </c>
      <c r="AZ53" s="781" t="str">
        <f>IF(CZ!BA53="ANO","YES",IF(CZ!BA53="NE","NO",CZ!BA53))</f>
        <v>---</v>
      </c>
      <c r="BA53" s="781" t="str">
        <f>CZ!BB53</f>
        <v>---</v>
      </c>
      <c r="BB53" s="781" t="str">
        <f>IF(CZ!BC53="ANO","YES",IF(CZ!BC53="NE","NO",CZ!BC53))</f>
        <v>YES</v>
      </c>
      <c r="BC53" s="781">
        <f>CZ!BD53</f>
        <v>0</v>
      </c>
      <c r="BD53" s="781" t="str">
        <f>IF(CZ!BE53="ANO","YES",IF(CZ!BE53="NE","NO",CZ!BE53))</f>
        <v>YES</v>
      </c>
      <c r="BE53" s="781">
        <f>CZ!BF53</f>
        <v>23</v>
      </c>
      <c r="BF53" s="781" t="str">
        <f>CZ!BG53</f>
        <v>30 kg</v>
      </c>
      <c r="BG53" s="781" t="str">
        <f>CZ!BH53</f>
        <v>D+8-10</v>
      </c>
      <c r="BH53" s="781" t="str">
        <f>IF(CZ!BI53="ANO","YES",IF(CZ!BI53="NE","NO",CZ!BI53))</f>
        <v>---</v>
      </c>
      <c r="BI53" s="781" t="str">
        <f>IF(CZ!BJ53="ANO","YES",IF(CZ!BJ53="NE","NO",CZ!BJ53))</f>
        <v>---</v>
      </c>
      <c r="BJ53" s="781" t="str">
        <f>IF(CZ!BK53="ANO","YES",IF(CZ!BK53="NE","NO",CZ!BK53))</f>
        <v>YES</v>
      </c>
      <c r="BK53" s="781">
        <f>IF(CZ!BL53="ANO","YES",IF(CZ!BL53="NE","NO",CZ!BL53))</f>
        <v>0</v>
      </c>
      <c r="BL53" s="781" t="str">
        <f>IF(CZ!BM53="ANO","YES",IF(CZ!BM53="NE","NO",CZ!BM53))</f>
        <v>YES</v>
      </c>
      <c r="BM53" s="781">
        <f>IF(CZ!BN53="ANO","YES",IF(CZ!BN53="NE","NO",CZ!BN53))</f>
        <v>122146</v>
      </c>
      <c r="BN53" s="781">
        <f>IF(CZ!BO53="ANO","YES",IF(CZ!BO53="NE","NO",CZ!BO53))</f>
        <v>3</v>
      </c>
      <c r="BO53" s="781" t="str">
        <f>IF(CZ!BP53="ANO","YES",IF(CZ!BP53="NE","NO",CZ!BP53))</f>
        <v>30 kg</v>
      </c>
      <c r="BP53" s="781" t="str">
        <f>IF(CZ!BQ53="ANO","YES",IF(CZ!BQ53="NE","NO",CZ!BQ53))</f>
        <v>D+4-6</v>
      </c>
      <c r="BQ53" s="781" t="str">
        <f>IF(CZ!BR53="ANO","YES",IF(CZ!BR53="NE","NO",CZ!BR53))</f>
        <v>---</v>
      </c>
      <c r="BR53" s="781" t="str">
        <f>IF(CZ!BS53="ANO","YES",IF(CZ!BS53="NE","NO",CZ!BS53))</f>
        <v>---</v>
      </c>
      <c r="BS53" s="781" t="str">
        <f>IF(CZ!BT53="ANO","YES",IF(CZ!BT53="NE","NO",CZ!BT53))</f>
        <v>YES</v>
      </c>
      <c r="BT53" s="781">
        <f>IF(CZ!BU53="ANO","YES",IF(CZ!BU53="NE","NO",CZ!BU53))</f>
        <v>0</v>
      </c>
      <c r="BU53" s="781" t="str">
        <f>IF(CZ!BV53="ANO","YES",IF(CZ!BV53="NE","NO",CZ!BV53))</f>
        <v>YES</v>
      </c>
      <c r="BV53" s="781">
        <f>IF(CZ!BW53="ANO","YES",IF(CZ!BW53="NE","NO",CZ!BW53))</f>
        <v>122146</v>
      </c>
      <c r="BW53" s="781">
        <f>IF(CZ!BX53="ANO","YES",IF(CZ!BX53="NE","NO",CZ!BX53))</f>
        <v>23</v>
      </c>
      <c r="BX53" s="781" t="str">
        <f>IF(CZ!BY53="ANO","YES",IF(CZ!BY53="NE","NO",CZ!BY53))</f>
        <v>30 kg</v>
      </c>
      <c r="BY53" s="781" t="str">
        <f>IF(CZ!BZ53="ANO","YES",IF(CZ!BZ53="NE","NO",CZ!BZ53))</f>
        <v>D+8-10</v>
      </c>
      <c r="BZ53" s="781" t="str">
        <f>IF(CZ!CA53="ANO","YES",IF(CZ!CA53="NE","NO",CZ!CA53))</f>
        <v>---</v>
      </c>
      <c r="CA53" s="781" t="str">
        <f>IF(CZ!CB53="ANO","YES",IF(CZ!CB53="NE","NO",CZ!CB53))</f>
        <v>---</v>
      </c>
      <c r="CB53" s="781" t="str">
        <f>IF(CZ!CC53="ANO","YES",IF(CZ!CC53="NE","NO",CZ!CC53))</f>
        <v>YES</v>
      </c>
      <c r="CC53" s="781">
        <f>IF(CZ!CD53="ANO","YES",IF(CZ!CD53="NE","NO",CZ!CD53))</f>
        <v>0</v>
      </c>
      <c r="CD53" s="781" t="str">
        <f>IF(CZ!CE53="ANO","YES",IF(CZ!CE53="NE","NO",CZ!CE53))</f>
        <v>YES</v>
      </c>
      <c r="CE53" s="781">
        <f>IF(CZ!CF53="ANO","YES",IF(CZ!CF53="NE","NO",CZ!CF53))</f>
        <v>104</v>
      </c>
      <c r="CF53" s="781" t="str">
        <f>IF(CZ!CG53="ANO","YES",IF(CZ!CG53="NE","NO",CZ!CG53))</f>
        <v>30 kg</v>
      </c>
      <c r="CG53" s="781">
        <f>IF(CZ!CH53="ANO","YES",IF(CZ!CH53="NE","NO",CZ!CH53))</f>
        <v>0</v>
      </c>
      <c r="CH53" s="781">
        <f>IF(CZ!CI53="ANO","YES",IF(CZ!CI53="NE","NO",CZ!CI53))</f>
        <v>0</v>
      </c>
      <c r="CI53" s="781" t="str">
        <f>IF(CZ!CJ53="ANO","YES",IF(CZ!CJ53="NE","NO",CZ!CJ53))</f>
        <v>YES</v>
      </c>
      <c r="CJ53" s="781" t="str">
        <f>IF(CZ!CK53="ANO","YES",IF(CZ!CK53="NE","NO",CZ!CK53))</f>
        <v>D+3/D+4</v>
      </c>
      <c r="CK53" s="781">
        <f>IF(CZ!CL53="ANO","YES",IF(CZ!CL53="NE","NO",CZ!CL53))</f>
        <v>203</v>
      </c>
      <c r="CL53" s="781" t="str">
        <f>IF(CZ!CM53="ANO","YES",IF(CZ!CM53="NE","NO",CZ!CM53))</f>
        <v>30 kg</v>
      </c>
      <c r="CM53" s="781" t="str">
        <f>IF(CZ!CN53="ANO","YES",IF(CZ!CN53="NE","NO",CZ!CN53))</f>
        <v>YES</v>
      </c>
      <c r="CN53" s="781">
        <f>IF(CZ!CO53="ANO","YES",IF(CZ!CO53="NE","NO",CZ!CO53))</f>
        <v>0</v>
      </c>
      <c r="CO53" s="781" t="str">
        <f>IF(CZ!CP53="ANO","YES",IF(CZ!CP53="NE","NO",CZ!CP53))</f>
        <v>NO</v>
      </c>
      <c r="CP53" s="781">
        <f>IF(CZ!CQ53="ANO","YES",IF(CZ!CQ53="NE","NO",CZ!CQ53))</f>
        <v>0</v>
      </c>
      <c r="CQ53" s="781" t="str">
        <f>IF(CZ!CR53="ANO","YES",IF(CZ!CR53="NE","NO",CZ!CR53))</f>
        <v>NO</v>
      </c>
      <c r="CR53" s="781">
        <f>IF(CZ!CS53="ANO","YES",IF(CZ!CS53="NE","NO",CZ!CS53))</f>
        <v>0</v>
      </c>
      <c r="CS53" s="781" t="str">
        <f>IF(CZ!CT53="ANO","YES",IF(CZ!CT53="NE","NO",CZ!CT53))</f>
        <v>NO</v>
      </c>
      <c r="CT53" s="781" t="str">
        <f>IF(CZ!CU53="ANO","YES",IF(CZ!CU53="NE","NO",CZ!CU53))</f>
        <v>---</v>
      </c>
      <c r="CU53" s="781" t="str">
        <f>IF(CZ!CV53="ANO","YES",IF(CZ!CV53="NE","NO",CZ!CV53))</f>
        <v>---</v>
      </c>
      <c r="CV53" s="781">
        <f>IF(CZ!CW53="ANO","YES",IF(CZ!CW53="NE","NO",CZ!CW53))</f>
        <v>0</v>
      </c>
    </row>
    <row r="54" spans="1:100" s="354" customFormat="1" ht="15.6" customHeight="1" thickBot="1">
      <c r="A54" s="378"/>
      <c r="B54" s="410">
        <v>46</v>
      </c>
      <c r="C54" s="411">
        <v>344</v>
      </c>
      <c r="D54" s="696" t="s">
        <v>482</v>
      </c>
      <c r="E54" s="412" t="s">
        <v>1329</v>
      </c>
      <c r="F54" s="412" t="s">
        <v>1329</v>
      </c>
      <c r="G54" s="412" t="s">
        <v>1329</v>
      </c>
      <c r="H54" s="412" t="s">
        <v>55</v>
      </c>
      <c r="I54" s="608"/>
      <c r="J54" s="412"/>
      <c r="K54" s="413"/>
      <c r="L54" s="382" t="s">
        <v>1329</v>
      </c>
      <c r="M54" s="382" t="s">
        <v>1329</v>
      </c>
      <c r="N54" s="383" t="s">
        <v>483</v>
      </c>
      <c r="O54" s="384" t="s">
        <v>484</v>
      </c>
      <c r="P54" s="411" t="s">
        <v>482</v>
      </c>
      <c r="Q54" s="384" t="s">
        <v>485</v>
      </c>
      <c r="R54" s="385" t="s">
        <v>486</v>
      </c>
      <c r="S54" s="386" t="s">
        <v>487</v>
      </c>
      <c r="T54" s="387" t="s">
        <v>488</v>
      </c>
      <c r="U54" s="387" t="s">
        <v>489</v>
      </c>
      <c r="V54" s="388" t="s">
        <v>490</v>
      </c>
      <c r="W54" s="339"/>
      <c r="X54" s="694" t="str">
        <f>IF(CZ!Y54="ANO","YES","NO")</f>
        <v>YES</v>
      </c>
      <c r="Y54" s="694" t="str">
        <f>IF(CZ!Z54="Mimoevropská země","Non-European countries","European countries")</f>
        <v>Non-European countries</v>
      </c>
      <c r="Z54" s="694" t="str">
        <f>CZ!AA54</f>
        <v>2 kg</v>
      </c>
      <c r="AA54" s="694" t="str">
        <f>CZ!AB54</f>
        <v>D+10-12</v>
      </c>
      <c r="AB54" s="694">
        <f>CZ!AC54</f>
        <v>0</v>
      </c>
      <c r="AC54" s="694">
        <f>CZ!AD54</f>
        <v>0</v>
      </c>
      <c r="AD54" s="694" t="str">
        <f>IF(CZ!AE54="ANO","YES","NO")</f>
        <v>YES</v>
      </c>
      <c r="AE54" s="694" t="str">
        <f>IF(CZ!AF54="Mimoevropská země","Non-European countries","European countries")</f>
        <v>Non-European countries</v>
      </c>
      <c r="AF54" s="694" t="str">
        <f>CZ!AG54</f>
        <v>2 kg</v>
      </c>
      <c r="AG54" s="694" t="str">
        <f>CZ!AH54</f>
        <v>D+10-12</v>
      </c>
      <c r="AH54" s="694" t="str">
        <f>IF(CZ!AI54="ANO","YES",IF(CZ!AI54="NE","NO",CZ!AI54))</f>
        <v>YES</v>
      </c>
      <c r="AI54" s="694" t="str">
        <f>IF(CZ!AJ54="ANO","YES",IF(CZ!AJ54="ANO, jen s Dodejkou","YES, only with Certificate of Delivery",CZ!AJ54))</f>
        <v>---</v>
      </c>
      <c r="AJ54" s="694" t="str">
        <f>CZ!AK54</f>
        <v>---</v>
      </c>
      <c r="AK54" s="694">
        <f>CZ!AL54</f>
        <v>0</v>
      </c>
      <c r="AL54" s="694">
        <f>CZ!AM54</f>
        <v>0</v>
      </c>
      <c r="AM54" s="694" t="str">
        <f>IF(CZ!AN54="ANO","YES",IF(CZ!AN54="NE","NO",CZ!AN54))</f>
        <v>NO</v>
      </c>
      <c r="AN54" s="694" t="str">
        <f>CZ!AO54</f>
        <v>---</v>
      </c>
      <c r="AO54" s="694" t="str">
        <f>IF(CZ!AP54="Mimoevropská země","Non-European countries",IF(CZ!AP54="Evropská země","European countries",CZ!AP54))</f>
        <v>---</v>
      </c>
      <c r="AP54" s="694" t="str">
        <f>CZ!AQ54</f>
        <v>---</v>
      </c>
      <c r="AQ54" s="694" t="str">
        <f>CZ!AR54</f>
        <v>---</v>
      </c>
      <c r="AR54" s="694" t="str">
        <f>IF(CZ!AS54="ANO","YES",IF(CZ!AS54="NE","NO",CZ!AS54))</f>
        <v>---</v>
      </c>
      <c r="AS54" s="694" t="str">
        <f>IF(CZ!AT54="ANO","YES",IF(CZ!AT54="ANO, jen s Dodejkou","YES, only with Certificate of Delivery",CZ!AT54))</f>
        <v>---</v>
      </c>
      <c r="AT54" s="694" t="str">
        <f>CZ!AU54</f>
        <v>---</v>
      </c>
      <c r="AU54" s="694">
        <f>CZ!AV54</f>
        <v>0</v>
      </c>
      <c r="AV54" s="694" t="str">
        <f>IF(CZ!AW54="ANO","YES",IF(CZ!AW54="NE","NO",CZ!AW54))</f>
        <v>YES</v>
      </c>
      <c r="AW54" s="694">
        <f>CZ!AX54</f>
        <v>8</v>
      </c>
      <c r="AX54" s="694" t="str">
        <f>CZ!AY54</f>
        <v>20 kg</v>
      </c>
      <c r="AY54" s="694" t="str">
        <f>CZ!AZ54</f>
        <v>D+13-15</v>
      </c>
      <c r="AZ54" s="694" t="str">
        <f>IF(CZ!BA54="ANO","YES",IF(CZ!BA54="NE","NO",CZ!BA54))</f>
        <v>---</v>
      </c>
      <c r="BA54" s="694" t="str">
        <f>CZ!BB54</f>
        <v>---</v>
      </c>
      <c r="BB54" s="694" t="str">
        <f>IF(CZ!BC54="ANO","YES",IF(CZ!BC54="NE","NO",CZ!BC54))</f>
        <v>YES</v>
      </c>
      <c r="BC54" s="694">
        <f>CZ!BD54</f>
        <v>0</v>
      </c>
      <c r="BD54" s="694" t="str">
        <f>IF(CZ!BE54="ANO","YES",IF(CZ!BE54="NE","NO",CZ!BE54))</f>
        <v>YES</v>
      </c>
      <c r="BE54" s="694">
        <f>CZ!BF54</f>
        <v>28</v>
      </c>
      <c r="BF54" s="694" t="str">
        <f>CZ!BG54</f>
        <v>30 kg</v>
      </c>
      <c r="BG54" s="694" t="str">
        <f>CZ!BH54</f>
        <v>D+40-70</v>
      </c>
      <c r="BH54" s="694" t="str">
        <f>IF(CZ!BI54="ANO","YES",IF(CZ!BI54="NE","NO",CZ!BI54))</f>
        <v>---</v>
      </c>
      <c r="BI54" s="694" t="str">
        <f>IF(CZ!BJ54="ANO","YES",IF(CZ!BJ54="NE","NO",CZ!BJ54))</f>
        <v>---</v>
      </c>
      <c r="BJ54" s="694" t="str">
        <f>IF(CZ!BK54="ANO","YES",IF(CZ!BK54="NE","NO",CZ!BK54))</f>
        <v>YES</v>
      </c>
      <c r="BK54" s="694">
        <f>IF(CZ!BL54="ANO","YES",IF(CZ!BL54="NE","NO",CZ!BL54))</f>
        <v>0</v>
      </c>
      <c r="BL54" s="694" t="str">
        <f>IF(CZ!BM54="ANO","YES",IF(CZ!BM54="NE","NO",CZ!BM54))</f>
        <v>YES</v>
      </c>
      <c r="BM54" s="694">
        <f>IF(CZ!BN54="ANO","YES",IF(CZ!BN54="NE","NO",CZ!BN54))</f>
        <v>4076</v>
      </c>
      <c r="BN54" s="694">
        <f>IF(CZ!BO54="ANO","YES",IF(CZ!BO54="NE","NO",CZ!BO54))</f>
        <v>8</v>
      </c>
      <c r="BO54" s="694" t="str">
        <f>IF(CZ!BP54="ANO","YES",IF(CZ!BP54="NE","NO",CZ!BP54))</f>
        <v>20 kg</v>
      </c>
      <c r="BP54" s="694" t="str">
        <f>IF(CZ!BQ54="ANO","YES",IF(CZ!BQ54="NE","NO",CZ!BQ54))</f>
        <v>D+13-15</v>
      </c>
      <c r="BQ54" s="694" t="str">
        <f>IF(CZ!BR54="ANO","YES",IF(CZ!BR54="NE","NO",CZ!BR54))</f>
        <v>---</v>
      </c>
      <c r="BR54" s="694" t="str">
        <f>IF(CZ!BS54="ANO","YES",IF(CZ!BS54="NE","NO",CZ!BS54))</f>
        <v>---</v>
      </c>
      <c r="BS54" s="694" t="str">
        <f>IF(CZ!BT54="ANO","YES",IF(CZ!BT54="NE","NO",CZ!BT54))</f>
        <v>---</v>
      </c>
      <c r="BT54" s="694">
        <f>IF(CZ!BU54="ANO","YES",IF(CZ!BU54="NE","NO",CZ!BU54))</f>
        <v>0</v>
      </c>
      <c r="BU54" s="694" t="str">
        <f>IF(CZ!BV54="ANO","YES",IF(CZ!BV54="NE","NO",CZ!BV54))</f>
        <v>YES</v>
      </c>
      <c r="BV54" s="694">
        <f>IF(CZ!BW54="ANO","YES",IF(CZ!BW54="NE","NO",CZ!BW54))</f>
        <v>4441</v>
      </c>
      <c r="BW54" s="694">
        <f>IF(CZ!BX54="ANO","YES",IF(CZ!BX54="NE","NO",CZ!BX54))</f>
        <v>28</v>
      </c>
      <c r="BX54" s="694" t="str">
        <f>IF(CZ!BY54="ANO","YES",IF(CZ!BY54="NE","NO",CZ!BY54))</f>
        <v>30 kg</v>
      </c>
      <c r="BY54" s="694" t="str">
        <f>IF(CZ!BZ54="ANO","YES",IF(CZ!BZ54="NE","NO",CZ!BZ54))</f>
        <v>D+40-70</v>
      </c>
      <c r="BZ54" s="694" t="str">
        <f>IF(CZ!CA54="ANO","YES",IF(CZ!CA54="NE","NO",CZ!CA54))</f>
        <v>---</v>
      </c>
      <c r="CA54" s="694" t="str">
        <f>IF(CZ!CB54="ANO","YES",IF(CZ!CB54="NE","NO",CZ!CB54))</f>
        <v>---</v>
      </c>
      <c r="CB54" s="694" t="str">
        <f>IF(CZ!CC54="ANO","YES",IF(CZ!CC54="NE","NO",CZ!CC54))</f>
        <v>---</v>
      </c>
      <c r="CC54" s="694">
        <f>IF(CZ!CD54="ANO","YES",IF(CZ!CD54="NE","NO",CZ!CD54))</f>
        <v>0</v>
      </c>
      <c r="CD54" s="694" t="str">
        <f>IF(CZ!CE54="ANO","YES",IF(CZ!CE54="NE","NO",CZ!CE54))</f>
        <v>NO</v>
      </c>
      <c r="CE54" s="694" t="str">
        <f>IF(CZ!CF54="ANO","YES",IF(CZ!CF54="NE","NO",CZ!CF54))</f>
        <v>---</v>
      </c>
      <c r="CF54" s="694" t="str">
        <f>IF(CZ!CG54="ANO","YES",IF(CZ!CG54="NE","NO",CZ!CG54))</f>
        <v>---</v>
      </c>
      <c r="CG54" s="694">
        <f>IF(CZ!CH54="ANO","YES",IF(CZ!CH54="NE","NO",CZ!CH54))</f>
        <v>0</v>
      </c>
      <c r="CH54" s="694">
        <f>IF(CZ!CI54="ANO","YES",IF(CZ!CI54="NE","NO",CZ!CI54))</f>
        <v>0</v>
      </c>
      <c r="CI54" s="694" t="str">
        <f>IF(CZ!CJ54="ANO","YES",IF(CZ!CJ54="NE","NO",CZ!CJ54))</f>
        <v>NO</v>
      </c>
      <c r="CJ54" s="694" t="str">
        <f>IF(CZ!CK54="ANO","YES",IF(CZ!CK54="NE","NO",CZ!CK54))</f>
        <v>---</v>
      </c>
      <c r="CK54" s="694" t="str">
        <f>IF(CZ!CL54="ANO","YES",IF(CZ!CL54="NE","NO",CZ!CL54))</f>
        <v>---</v>
      </c>
      <c r="CL54" s="694" t="str">
        <f>IF(CZ!CM54="ANO","YES",IF(CZ!CM54="NE","NO",CZ!CM54))</f>
        <v>---</v>
      </c>
      <c r="CM54" s="694" t="str">
        <f>IF(CZ!CN54="ANO","YES",IF(CZ!CN54="NE","NO",CZ!CN54))</f>
        <v>---</v>
      </c>
      <c r="CN54" s="694">
        <f>IF(CZ!CO54="ANO","YES",IF(CZ!CO54="NE","NO",CZ!CO54))</f>
        <v>0</v>
      </c>
      <c r="CO54" s="694" t="str">
        <f>IF(CZ!CP54="ANO","YES",IF(CZ!CP54="NE","NO",CZ!CP54))</f>
        <v>NO</v>
      </c>
      <c r="CP54" s="694">
        <f>IF(CZ!CQ54="ANO","YES",IF(CZ!CQ54="NE","NO",CZ!CQ54))</f>
        <v>0</v>
      </c>
      <c r="CQ54" s="694" t="str">
        <f>IF(CZ!CR54="ANO","YES",IF(CZ!CR54="NE","NO",CZ!CR54))</f>
        <v>NO</v>
      </c>
      <c r="CR54" s="694">
        <f>IF(CZ!CS54="ANO","YES",IF(CZ!CS54="NE","NO",CZ!CS54))</f>
        <v>0</v>
      </c>
      <c r="CS54" s="694" t="str">
        <f>IF(CZ!CT54="ANO","YES",IF(CZ!CT54="NE","NO",CZ!CT54))</f>
        <v>NO</v>
      </c>
      <c r="CT54" s="694" t="str">
        <f>IF(CZ!CU54="ANO","YES",IF(CZ!CU54="NE","NO",CZ!CU54))</f>
        <v>---</v>
      </c>
      <c r="CU54" s="694" t="str">
        <f>IF(CZ!CV54="ANO","YES",IF(CZ!CV54="NE","NO",CZ!CV54))</f>
        <v>---</v>
      </c>
      <c r="CV54" s="694">
        <f>IF(CZ!CW54="ANO","YES",IF(CZ!CW54="NE","NO",CZ!CW54))</f>
        <v>0</v>
      </c>
    </row>
    <row r="55" spans="1:100" s="354" customFormat="1" ht="15.6" customHeight="1" thickBot="1">
      <c r="A55" s="378"/>
      <c r="B55" s="355">
        <v>47</v>
      </c>
      <c r="C55" s="356">
        <v>196</v>
      </c>
      <c r="D55" s="699" t="s">
        <v>493</v>
      </c>
      <c r="E55" s="381" t="s">
        <v>1329</v>
      </c>
      <c r="F55" s="381" t="s">
        <v>1329</v>
      </c>
      <c r="G55" s="381" t="s">
        <v>1329</v>
      </c>
      <c r="H55" s="381" t="s">
        <v>1329</v>
      </c>
      <c r="I55" s="700"/>
      <c r="J55" s="381"/>
      <c r="K55" s="330"/>
      <c r="L55" s="332" t="s">
        <v>1329</v>
      </c>
      <c r="M55" s="332" t="s">
        <v>1329</v>
      </c>
      <c r="N55" s="333" t="s">
        <v>491</v>
      </c>
      <c r="O55" s="334" t="s">
        <v>492</v>
      </c>
      <c r="P55" s="357" t="s">
        <v>491</v>
      </c>
      <c r="Q55" s="334" t="s">
        <v>494</v>
      </c>
      <c r="R55" s="335" t="s">
        <v>495</v>
      </c>
      <c r="S55" s="336" t="s">
        <v>496</v>
      </c>
      <c r="T55" s="337" t="s">
        <v>497</v>
      </c>
      <c r="U55" s="337" t="s">
        <v>498</v>
      </c>
      <c r="V55" s="338" t="s">
        <v>499</v>
      </c>
      <c r="W55" s="339"/>
      <c r="X55" s="781" t="str">
        <f>IF(CZ!Y55="ANO","YES","NO")</f>
        <v>YES</v>
      </c>
      <c r="Y55" s="781" t="str">
        <f>IF(CZ!Z55="Mimoevropská země","Non-European countries","European countries")</f>
        <v>Non-European countries</v>
      </c>
      <c r="Z55" s="781" t="str">
        <f>CZ!AA55</f>
        <v>2 kg</v>
      </c>
      <c r="AA55" s="781" t="str">
        <f>CZ!AB55</f>
        <v>D+6-8</v>
      </c>
      <c r="AB55" s="781">
        <f>CZ!AC55</f>
        <v>0</v>
      </c>
      <c r="AC55" s="781">
        <f>CZ!AD55</f>
        <v>0</v>
      </c>
      <c r="AD55" s="781" t="str">
        <f>IF(CZ!AE55="ANO","YES","NO")</f>
        <v>YES</v>
      </c>
      <c r="AE55" s="781" t="str">
        <f>IF(CZ!AF55="Mimoevropská země","Non-European countries","European countries")</f>
        <v>Non-European countries</v>
      </c>
      <c r="AF55" s="781" t="str">
        <f>CZ!AG55</f>
        <v>2 kg</v>
      </c>
      <c r="AG55" s="781" t="str">
        <f>CZ!AH55</f>
        <v>D+6-8</v>
      </c>
      <c r="AH55" s="781" t="str">
        <f>IF(CZ!AI55="ANO","YES",IF(CZ!AI55="NE","NO",CZ!AI55))</f>
        <v>YES</v>
      </c>
      <c r="AI55" s="781" t="str">
        <f>IF(CZ!AJ55="ANO","YES",IF(CZ!AJ55="ANO, jen s Dodejkou","YES, only with Certificate of Delivery",CZ!AJ55))</f>
        <v>YES</v>
      </c>
      <c r="AJ55" s="781" t="str">
        <f>CZ!AK55</f>
        <v>---</v>
      </c>
      <c r="AK55" s="781">
        <f>CZ!AL55</f>
        <v>0</v>
      </c>
      <c r="AL55" s="781">
        <f>CZ!AM55</f>
        <v>0</v>
      </c>
      <c r="AM55" s="781" t="str">
        <f>IF(CZ!AN55="ANO","YES",IF(CZ!AN55="NE","NO",CZ!AN55))</f>
        <v>NO</v>
      </c>
      <c r="AN55" s="781" t="str">
        <f>CZ!AO55</f>
        <v>---</v>
      </c>
      <c r="AO55" s="781" t="str">
        <f>IF(CZ!AP55="Mimoevropská země","Non-European countries",IF(CZ!AP55="Evropská země","European countries",CZ!AP55))</f>
        <v>---</v>
      </c>
      <c r="AP55" s="781" t="str">
        <f>CZ!AQ55</f>
        <v>---</v>
      </c>
      <c r="AQ55" s="781" t="str">
        <f>CZ!AR55</f>
        <v>---</v>
      </c>
      <c r="AR55" s="781" t="str">
        <f>IF(CZ!AS55="ANO","YES",IF(CZ!AS55="NE","NO",CZ!AS55))</f>
        <v>---</v>
      </c>
      <c r="AS55" s="781" t="str">
        <f>IF(CZ!AT55="ANO","YES",IF(CZ!AT55="ANO, jen s Dodejkou","YES, only with Certificate of Delivery",CZ!AT55))</f>
        <v>---</v>
      </c>
      <c r="AT55" s="781" t="str">
        <f>CZ!AU55</f>
        <v>---</v>
      </c>
      <c r="AU55" s="781">
        <f>CZ!AV55</f>
        <v>0</v>
      </c>
      <c r="AV55" s="781" t="str">
        <f>IF(CZ!AW55="ANO","YES",IF(CZ!AW55="NE","NO",CZ!AW55))</f>
        <v>YES</v>
      </c>
      <c r="AW55" s="781">
        <f>CZ!AX55</f>
        <v>8</v>
      </c>
      <c r="AX55" s="781" t="str">
        <f>CZ!AY55</f>
        <v>30 kg</v>
      </c>
      <c r="AY55" s="781" t="str">
        <f>CZ!AZ55</f>
        <v>D+7-9</v>
      </c>
      <c r="AZ55" s="781" t="str">
        <f>IF(CZ!BA55="ANO","YES",IF(CZ!BA55="NE","NO",CZ!BA55))</f>
        <v>---</v>
      </c>
      <c r="BA55" s="781" t="str">
        <f>CZ!BB55</f>
        <v>---</v>
      </c>
      <c r="BB55" s="781" t="str">
        <f>IF(CZ!BC55="ANO","YES",IF(CZ!BC55="NE","NO",CZ!BC55))</f>
        <v>---</v>
      </c>
      <c r="BC55" s="781">
        <f>CZ!BD55</f>
        <v>0</v>
      </c>
      <c r="BD55" s="781" t="str">
        <f>IF(CZ!BE55="ANO","YES",IF(CZ!BE55="NE","NO",CZ!BE55))</f>
        <v>YES</v>
      </c>
      <c r="BE55" s="781">
        <f>CZ!BF55</f>
        <v>28</v>
      </c>
      <c r="BF55" s="781" t="str">
        <f>CZ!BG55</f>
        <v>30 kg</v>
      </c>
      <c r="BG55" s="781" t="str">
        <f>CZ!BH55</f>
        <v>D+40-70</v>
      </c>
      <c r="BH55" s="781" t="str">
        <f>IF(CZ!BI55="ANO","YES",IF(CZ!BI55="NE","NO",CZ!BI55))</f>
        <v>---</v>
      </c>
      <c r="BI55" s="781" t="str">
        <f>IF(CZ!BJ55="ANO","YES",IF(CZ!BJ55="NE","NO",CZ!BJ55))</f>
        <v>---</v>
      </c>
      <c r="BJ55" s="781" t="str">
        <f>IF(CZ!BK55="ANO","YES",IF(CZ!BK55="NE","NO",CZ!BK55))</f>
        <v>---</v>
      </c>
      <c r="BK55" s="781">
        <f>IF(CZ!BL55="ANO","YES",IF(CZ!BL55="NE","NO",CZ!BL55))</f>
        <v>0</v>
      </c>
      <c r="BL55" s="781" t="str">
        <f>IF(CZ!BM55="ANO","YES",IF(CZ!BM55="NE","NO",CZ!BM55))</f>
        <v>NO</v>
      </c>
      <c r="BM55" s="781" t="str">
        <f>IF(CZ!BN55="ANO","YES",IF(CZ!BN55="NE","NO",CZ!BN55))</f>
        <v>---</v>
      </c>
      <c r="BN55" s="781">
        <f>IF(CZ!BO55="ANO","YES",IF(CZ!BO55="NE","NO",CZ!BO55))</f>
        <v>8</v>
      </c>
      <c r="BO55" s="781" t="str">
        <f>IF(CZ!BP55="ANO","YES",IF(CZ!BP55="NE","NO",CZ!BP55))</f>
        <v>---</v>
      </c>
      <c r="BP55" s="781" t="str">
        <f>IF(CZ!BQ55="ANO","YES",IF(CZ!BQ55="NE","NO",CZ!BQ55))</f>
        <v>---</v>
      </c>
      <c r="BQ55" s="781" t="str">
        <f>IF(CZ!BR55="ANO","YES",IF(CZ!BR55="NE","NO",CZ!BR55))</f>
        <v>---</v>
      </c>
      <c r="BR55" s="781" t="str">
        <f>IF(CZ!BS55="ANO","YES",IF(CZ!BS55="NE","NO",CZ!BS55))</f>
        <v>---</v>
      </c>
      <c r="BS55" s="781" t="str">
        <f>IF(CZ!BT55="ANO","YES",IF(CZ!BT55="NE","NO",CZ!BT55))</f>
        <v>---</v>
      </c>
      <c r="BT55" s="781">
        <f>IF(CZ!BU55="ANO","YES",IF(CZ!BU55="NE","NO",CZ!BU55))</f>
        <v>0</v>
      </c>
      <c r="BU55" s="781" t="str">
        <f>IF(CZ!BV55="ANO","YES",IF(CZ!BV55="NE","NO",CZ!BV55))</f>
        <v>NO</v>
      </c>
      <c r="BV55" s="781" t="str">
        <f>IF(CZ!BW55="ANO","YES",IF(CZ!BW55="NE","NO",CZ!BW55))</f>
        <v>---</v>
      </c>
      <c r="BW55" s="781">
        <f>IF(CZ!BX55="ANO","YES",IF(CZ!BX55="NE","NO",CZ!BX55))</f>
        <v>28</v>
      </c>
      <c r="BX55" s="781" t="str">
        <f>IF(CZ!BY55="ANO","YES",IF(CZ!BY55="NE","NO",CZ!BY55))</f>
        <v>---</v>
      </c>
      <c r="BY55" s="781" t="str">
        <f>IF(CZ!BZ55="ANO","YES",IF(CZ!BZ55="NE","NO",CZ!BZ55))</f>
        <v>---</v>
      </c>
      <c r="BZ55" s="781" t="str">
        <f>IF(CZ!CA55="ANO","YES",IF(CZ!CA55="NE","NO",CZ!CA55))</f>
        <v>---</v>
      </c>
      <c r="CA55" s="781" t="str">
        <f>IF(CZ!CB55="ANO","YES",IF(CZ!CB55="NE","NO",CZ!CB55))</f>
        <v>---</v>
      </c>
      <c r="CB55" s="781" t="str">
        <f>IF(CZ!CC55="ANO","YES",IF(CZ!CC55="NE","NO",CZ!CC55))</f>
        <v>---</v>
      </c>
      <c r="CC55" s="781">
        <f>IF(CZ!CD55="ANO","YES",IF(CZ!CD55="NE","NO",CZ!CD55))</f>
        <v>0</v>
      </c>
      <c r="CD55" s="781" t="str">
        <f>IF(CZ!CE55="ANO","YES",IF(CZ!CE55="NE","NO",CZ!CE55))</f>
        <v>YES</v>
      </c>
      <c r="CE55" s="781">
        <f>IF(CZ!CF55="ANO","YES",IF(CZ!CF55="NE","NO",CZ!CF55))</f>
        <v>105</v>
      </c>
      <c r="CF55" s="781" t="str">
        <f>IF(CZ!CG55="ANO","YES",IF(CZ!CG55="NE","NO",CZ!CG55))</f>
        <v>30 kg</v>
      </c>
      <c r="CG55" s="781">
        <f>IF(CZ!CH55="ANO","YES",IF(CZ!CH55="NE","NO",CZ!CH55))</f>
        <v>0</v>
      </c>
      <c r="CH55" s="781">
        <f>IF(CZ!CI55="ANO","YES",IF(CZ!CI55="NE","NO",CZ!CI55))</f>
        <v>0</v>
      </c>
      <c r="CI55" s="781" t="str">
        <f>IF(CZ!CJ55="ANO","YES",IF(CZ!CJ55="NE","NO",CZ!CJ55))</f>
        <v>NO</v>
      </c>
      <c r="CJ55" s="781" t="str">
        <f>IF(CZ!CK55="ANO","YES",IF(CZ!CK55="NE","NO",CZ!CK55))</f>
        <v>---</v>
      </c>
      <c r="CK55" s="781" t="str">
        <f>IF(CZ!CL55="ANO","YES",IF(CZ!CL55="NE","NO",CZ!CL55))</f>
        <v>---</v>
      </c>
      <c r="CL55" s="781" t="str">
        <f>IF(CZ!CM55="ANO","YES",IF(CZ!CM55="NE","NO",CZ!CM55))</f>
        <v>---</v>
      </c>
      <c r="CM55" s="781" t="str">
        <f>IF(CZ!CN55="ANO","YES",IF(CZ!CN55="NE","NO",CZ!CN55))</f>
        <v>---</v>
      </c>
      <c r="CN55" s="781">
        <f>IF(CZ!CO55="ANO","YES",IF(CZ!CO55="NE","NO",CZ!CO55))</f>
        <v>0</v>
      </c>
      <c r="CO55" s="781" t="str">
        <f>IF(CZ!CP55="ANO","YES",IF(CZ!CP55="NE","NO",CZ!CP55))</f>
        <v>NO</v>
      </c>
      <c r="CP55" s="781">
        <f>IF(CZ!CQ55="ANO","YES",IF(CZ!CQ55="NE","NO",CZ!CQ55))</f>
        <v>0</v>
      </c>
      <c r="CQ55" s="781" t="str">
        <f>IF(CZ!CR55="ANO","YES",IF(CZ!CR55="NE","NO",CZ!CR55))</f>
        <v>NO</v>
      </c>
      <c r="CR55" s="781">
        <f>IF(CZ!CS55="ANO","YES",IF(CZ!CS55="NE","NO",CZ!CS55))</f>
        <v>0</v>
      </c>
      <c r="CS55" s="781" t="str">
        <f>IF(CZ!CT55="ANO","YES",IF(CZ!CT55="NE","NO",CZ!CT55))</f>
        <v>NO</v>
      </c>
      <c r="CT55" s="781" t="str">
        <f>IF(CZ!CU55="ANO","YES",IF(CZ!CU55="NE","NO",CZ!CU55))</f>
        <v>---</v>
      </c>
      <c r="CU55" s="781" t="str">
        <f>IF(CZ!CV55="ANO","YES",IF(CZ!CV55="NE","NO",CZ!CV55))</f>
        <v>---</v>
      </c>
      <c r="CV55" s="781">
        <f>IF(CZ!CW55="ANO","YES",IF(CZ!CW55="NE","NO",CZ!CW55))</f>
        <v>0</v>
      </c>
    </row>
    <row r="56" spans="1:100" s="354" customFormat="1" ht="15.6" customHeight="1" thickBot="1">
      <c r="A56" s="378"/>
      <c r="B56" s="410">
        <v>48</v>
      </c>
      <c r="C56" s="411">
        <v>197</v>
      </c>
      <c r="D56" s="696" t="s">
        <v>502</v>
      </c>
      <c r="E56" s="412" t="s">
        <v>1329</v>
      </c>
      <c r="F56" s="412" t="s">
        <v>1329</v>
      </c>
      <c r="G56" s="412" t="s">
        <v>1329</v>
      </c>
      <c r="H56" s="412" t="s">
        <v>55</v>
      </c>
      <c r="I56" s="608"/>
      <c r="J56" s="412"/>
      <c r="K56" s="413"/>
      <c r="L56" s="382" t="s">
        <v>1329</v>
      </c>
      <c r="M56" s="382" t="s">
        <v>1329</v>
      </c>
      <c r="N56" s="383" t="s">
        <v>501</v>
      </c>
      <c r="O56" s="384" t="s">
        <v>501</v>
      </c>
      <c r="P56" s="411" t="s">
        <v>500</v>
      </c>
      <c r="Q56" s="384" t="s">
        <v>502</v>
      </c>
      <c r="R56" s="385" t="s">
        <v>503</v>
      </c>
      <c r="S56" s="386" t="s">
        <v>55</v>
      </c>
      <c r="T56" s="387" t="s">
        <v>504</v>
      </c>
      <c r="U56" s="387" t="s">
        <v>505</v>
      </c>
      <c r="V56" s="388" t="s">
        <v>506</v>
      </c>
      <c r="W56" s="339"/>
      <c r="X56" s="694" t="str">
        <f>IF(CZ!Y56="ANO","YES","NO")</f>
        <v>YES</v>
      </c>
      <c r="Y56" s="694" t="str">
        <f>IF(CZ!Z56="Mimoevropská země","Non-European countries","European countries")</f>
        <v>Non-European countries</v>
      </c>
      <c r="Z56" s="694" t="str">
        <f>CZ!AA56</f>
        <v>2 kg</v>
      </c>
      <c r="AA56" s="694" t="str">
        <f>CZ!AB56</f>
        <v>D+12-14</v>
      </c>
      <c r="AB56" s="694">
        <f>CZ!AC56</f>
        <v>0</v>
      </c>
      <c r="AC56" s="694">
        <f>CZ!AD56</f>
        <v>0</v>
      </c>
      <c r="AD56" s="694" t="str">
        <f>IF(CZ!AE56="ANO","YES","NO")</f>
        <v>YES</v>
      </c>
      <c r="AE56" s="694" t="str">
        <f>IF(CZ!AF56="Mimoevropská země","Non-European countries","European countries")</f>
        <v>Non-European countries</v>
      </c>
      <c r="AF56" s="694" t="str">
        <f>CZ!AG56</f>
        <v>2 kg</v>
      </c>
      <c r="AG56" s="694" t="str">
        <f>CZ!AH56</f>
        <v>D+12-14</v>
      </c>
      <c r="AH56" s="694" t="str">
        <f>IF(CZ!AI56="ANO","YES",IF(CZ!AI56="NE","NO",CZ!AI56))</f>
        <v>YES</v>
      </c>
      <c r="AI56" s="694" t="str">
        <f>IF(CZ!AJ56="ANO","YES",IF(CZ!AJ56="ANO, jen s Dodejkou","YES, only with Certificate of Delivery",CZ!AJ56))</f>
        <v>YES</v>
      </c>
      <c r="AJ56" s="694" t="str">
        <f>CZ!AK56</f>
        <v>---</v>
      </c>
      <c r="AK56" s="694">
        <f>CZ!AL56</f>
        <v>0</v>
      </c>
      <c r="AL56" s="694">
        <f>CZ!AM56</f>
        <v>0</v>
      </c>
      <c r="AM56" s="694" t="str">
        <f>IF(CZ!AN56="ANO","YES",IF(CZ!AN56="NE","NO",CZ!AN56))</f>
        <v>NO</v>
      </c>
      <c r="AN56" s="694" t="str">
        <f>CZ!AO56</f>
        <v>---</v>
      </c>
      <c r="AO56" s="694" t="str">
        <f>IF(CZ!AP56="Mimoevropská země","Non-European countries",IF(CZ!AP56="Evropská země","European countries",CZ!AP56))</f>
        <v>---</v>
      </c>
      <c r="AP56" s="694" t="str">
        <f>CZ!AQ56</f>
        <v>---</v>
      </c>
      <c r="AQ56" s="694" t="str">
        <f>CZ!AR56</f>
        <v>---</v>
      </c>
      <c r="AR56" s="694" t="str">
        <f>IF(CZ!AS56="ANO","YES",IF(CZ!AS56="NE","NO",CZ!AS56))</f>
        <v>---</v>
      </c>
      <c r="AS56" s="694" t="str">
        <f>IF(CZ!AT56="ANO","YES",IF(CZ!AT56="ANO, jen s Dodejkou","YES, only with Certificate of Delivery",CZ!AT56))</f>
        <v>---</v>
      </c>
      <c r="AT56" s="694" t="str">
        <f>CZ!AU56</f>
        <v>---</v>
      </c>
      <c r="AU56" s="694">
        <f>CZ!AV56</f>
        <v>0</v>
      </c>
      <c r="AV56" s="694" t="str">
        <f>IF(CZ!AW56="ANO","YES",IF(CZ!AW56="NE","NO",CZ!AW56))</f>
        <v>YES</v>
      </c>
      <c r="AW56" s="694">
        <f>CZ!AX56</f>
        <v>6</v>
      </c>
      <c r="AX56" s="694" t="str">
        <f>CZ!AY56</f>
        <v>30 kg</v>
      </c>
      <c r="AY56" s="694" t="str">
        <f>CZ!AZ56</f>
        <v>---</v>
      </c>
      <c r="AZ56" s="694" t="str">
        <f>IF(CZ!BA56="ANO","YES",IF(CZ!BA56="NE","NO",CZ!BA56))</f>
        <v>---</v>
      </c>
      <c r="BA56" s="694" t="str">
        <f>CZ!BB56</f>
        <v>---</v>
      </c>
      <c r="BB56" s="694" t="str">
        <f>IF(CZ!BC56="ANO","YES",IF(CZ!BC56="NE","NO",CZ!BC56))</f>
        <v>---</v>
      </c>
      <c r="BC56" s="694">
        <f>CZ!BD56</f>
        <v>0</v>
      </c>
      <c r="BD56" s="694" t="str">
        <f>IF(CZ!BE56="ANO","YES",IF(CZ!BE56="NE","NO",CZ!BE56))</f>
        <v>YES</v>
      </c>
      <c r="BE56" s="694">
        <f>CZ!BF56</f>
        <v>26</v>
      </c>
      <c r="BF56" s="694" t="str">
        <f>CZ!BG56</f>
        <v>30 kg</v>
      </c>
      <c r="BG56" s="694" t="str">
        <f>CZ!BH56</f>
        <v>D+50-80</v>
      </c>
      <c r="BH56" s="694" t="str">
        <f>IF(CZ!BI56="ANO","YES",IF(CZ!BI56="NE","NO",CZ!BI56))</f>
        <v>---</v>
      </c>
      <c r="BI56" s="694" t="str">
        <f>IF(CZ!BJ56="ANO","YES",IF(CZ!BJ56="NE","NO",CZ!BJ56))</f>
        <v>---</v>
      </c>
      <c r="BJ56" s="694" t="str">
        <f>IF(CZ!BK56="ANO","YES",IF(CZ!BK56="NE","NO",CZ!BK56))</f>
        <v>---</v>
      </c>
      <c r="BK56" s="694">
        <f>IF(CZ!BL56="ANO","YES",IF(CZ!BL56="NE","NO",CZ!BL56))</f>
        <v>0</v>
      </c>
      <c r="BL56" s="694" t="str">
        <f>IF(CZ!BM56="ANO","YES",IF(CZ!BM56="NE","NO",CZ!BM56))</f>
        <v>NO</v>
      </c>
      <c r="BM56" s="694" t="str">
        <f>IF(CZ!BN56="ANO","YES",IF(CZ!BN56="NE","NO",CZ!BN56))</f>
        <v>---</v>
      </c>
      <c r="BN56" s="694">
        <f>IF(CZ!BO56="ANO","YES",IF(CZ!BO56="NE","NO",CZ!BO56))</f>
        <v>6</v>
      </c>
      <c r="BO56" s="694" t="str">
        <f>IF(CZ!BP56="ANO","YES",IF(CZ!BP56="NE","NO",CZ!BP56))</f>
        <v>---</v>
      </c>
      <c r="BP56" s="694" t="str">
        <f>IF(CZ!BQ56="ANO","YES",IF(CZ!BQ56="NE","NO",CZ!BQ56))</f>
        <v>---</v>
      </c>
      <c r="BQ56" s="694" t="str">
        <f>IF(CZ!BR56="ANO","YES",IF(CZ!BR56="NE","NO",CZ!BR56))</f>
        <v>---</v>
      </c>
      <c r="BR56" s="694" t="str">
        <f>IF(CZ!BS56="ANO","YES",IF(CZ!BS56="NE","NO",CZ!BS56))</f>
        <v>---</v>
      </c>
      <c r="BS56" s="694" t="str">
        <f>IF(CZ!BT56="ANO","YES",IF(CZ!BT56="NE","NO",CZ!BT56))</f>
        <v>---</v>
      </c>
      <c r="BT56" s="694">
        <f>IF(CZ!BU56="ANO","YES",IF(CZ!BU56="NE","NO",CZ!BU56))</f>
        <v>0</v>
      </c>
      <c r="BU56" s="694" t="str">
        <f>IF(CZ!BV56="ANO","YES",IF(CZ!BV56="NE","NO",CZ!BV56))</f>
        <v>NO</v>
      </c>
      <c r="BV56" s="694" t="str">
        <f>IF(CZ!BW56="ANO","YES",IF(CZ!BW56="NE","NO",CZ!BW56))</f>
        <v>---</v>
      </c>
      <c r="BW56" s="694">
        <f>IF(CZ!BX56="ANO","YES",IF(CZ!BX56="NE","NO",CZ!BX56))</f>
        <v>26</v>
      </c>
      <c r="BX56" s="694" t="str">
        <f>IF(CZ!BY56="ANO","YES",IF(CZ!BY56="NE","NO",CZ!BY56))</f>
        <v>---</v>
      </c>
      <c r="BY56" s="694" t="str">
        <f>IF(CZ!BZ56="ANO","YES",IF(CZ!BZ56="NE","NO",CZ!BZ56))</f>
        <v>---</v>
      </c>
      <c r="BZ56" s="694" t="str">
        <f>IF(CZ!CA56="ANO","YES",IF(CZ!CA56="NE","NO",CZ!CA56))</f>
        <v>---</v>
      </c>
      <c r="CA56" s="694" t="str">
        <f>IF(CZ!CB56="ANO","YES",IF(CZ!CB56="NE","NO",CZ!CB56))</f>
        <v>---</v>
      </c>
      <c r="CB56" s="694" t="str">
        <f>IF(CZ!CC56="ANO","YES",IF(CZ!CC56="NE","NO",CZ!CC56))</f>
        <v>---</v>
      </c>
      <c r="CC56" s="694">
        <f>IF(CZ!CD56="ANO","YES",IF(CZ!CD56="NE","NO",CZ!CD56))</f>
        <v>0</v>
      </c>
      <c r="CD56" s="694" t="str">
        <f>IF(CZ!CE56="ANO","YES",IF(CZ!CE56="NE","NO",CZ!CE56))</f>
        <v>NO</v>
      </c>
      <c r="CE56" s="694" t="str">
        <f>IF(CZ!CF56="ANO","YES",IF(CZ!CF56="NE","NO",CZ!CF56))</f>
        <v>---</v>
      </c>
      <c r="CF56" s="694" t="str">
        <f>IF(CZ!CG56="ANO","YES",IF(CZ!CG56="NE","NO",CZ!CG56))</f>
        <v>---</v>
      </c>
      <c r="CG56" s="694">
        <f>IF(CZ!CH56="ANO","YES",IF(CZ!CH56="NE","NO",CZ!CH56))</f>
        <v>0</v>
      </c>
      <c r="CH56" s="694">
        <f>IF(CZ!CI56="ANO","YES",IF(CZ!CI56="NE","NO",CZ!CI56))</f>
        <v>0</v>
      </c>
      <c r="CI56" s="694" t="str">
        <f>IF(CZ!CJ56="ANO","YES",IF(CZ!CJ56="NE","NO",CZ!CJ56))</f>
        <v>NO</v>
      </c>
      <c r="CJ56" s="694" t="str">
        <f>IF(CZ!CK56="ANO","YES",IF(CZ!CK56="NE","NO",CZ!CK56))</f>
        <v>---</v>
      </c>
      <c r="CK56" s="694" t="str">
        <f>IF(CZ!CL56="ANO","YES",IF(CZ!CL56="NE","NO",CZ!CL56))</f>
        <v>---</v>
      </c>
      <c r="CL56" s="694" t="str">
        <f>IF(CZ!CM56="ANO","YES",IF(CZ!CM56="NE","NO",CZ!CM56))</f>
        <v>---</v>
      </c>
      <c r="CM56" s="694" t="str">
        <f>IF(CZ!CN56="ANO","YES",IF(CZ!CN56="NE","NO",CZ!CN56))</f>
        <v>---</v>
      </c>
      <c r="CN56" s="694">
        <f>IF(CZ!CO56="ANO","YES",IF(CZ!CO56="NE","NO",CZ!CO56))</f>
        <v>0</v>
      </c>
      <c r="CO56" s="694" t="str">
        <f>IF(CZ!CP56="ANO","YES",IF(CZ!CP56="NE","NO",CZ!CP56))</f>
        <v>NO</v>
      </c>
      <c r="CP56" s="694">
        <f>IF(CZ!CQ56="ANO","YES",IF(CZ!CQ56="NE","NO",CZ!CQ56))</f>
        <v>0</v>
      </c>
      <c r="CQ56" s="694" t="str">
        <f>IF(CZ!CR56="ANO","YES",IF(CZ!CR56="NE","NO",CZ!CR56))</f>
        <v>NO</v>
      </c>
      <c r="CR56" s="694">
        <f>IF(CZ!CS56="ANO","YES",IF(CZ!CS56="NE","NO",CZ!CS56))</f>
        <v>0</v>
      </c>
      <c r="CS56" s="694" t="str">
        <f>IF(CZ!CT56="ANO","YES",IF(CZ!CT56="NE","NO",CZ!CT56))</f>
        <v>NO</v>
      </c>
      <c r="CT56" s="694" t="str">
        <f>IF(CZ!CU56="ANO","YES",IF(CZ!CU56="NE","NO",CZ!CU56))</f>
        <v>---</v>
      </c>
      <c r="CU56" s="694" t="str">
        <f>IF(CZ!CV56="ANO","YES",IF(CZ!CV56="NE","NO",CZ!CV56))</f>
        <v>---</v>
      </c>
      <c r="CV56" s="694">
        <f>IF(CZ!CW56="ANO","YES",IF(CZ!CW56="NE","NO",CZ!CW56))</f>
        <v>0</v>
      </c>
    </row>
    <row r="57" spans="1:100" s="354" customFormat="1" ht="15.6" customHeight="1" thickBot="1">
      <c r="A57" s="378"/>
      <c r="B57" s="355">
        <v>49</v>
      </c>
      <c r="C57" s="356">
        <v>198</v>
      </c>
      <c r="D57" s="699" t="s">
        <v>509</v>
      </c>
      <c r="E57" s="330" t="s">
        <v>2046</v>
      </c>
      <c r="F57" s="330" t="s">
        <v>2046</v>
      </c>
      <c r="G57" s="330" t="s">
        <v>2046</v>
      </c>
      <c r="H57" s="330" t="s">
        <v>2046</v>
      </c>
      <c r="I57" s="330">
        <v>43923</v>
      </c>
      <c r="J57" s="330"/>
      <c r="K57" s="330"/>
      <c r="L57" s="332" t="s">
        <v>1329</v>
      </c>
      <c r="M57" s="332" t="s">
        <v>1329</v>
      </c>
      <c r="N57" s="333" t="s">
        <v>507</v>
      </c>
      <c r="O57" s="334" t="s">
        <v>508</v>
      </c>
      <c r="P57" s="357" t="s">
        <v>507</v>
      </c>
      <c r="Q57" s="334" t="s">
        <v>510</v>
      </c>
      <c r="R57" s="335" t="s">
        <v>511</v>
      </c>
      <c r="S57" s="336" t="s">
        <v>512</v>
      </c>
      <c r="T57" s="337" t="s">
        <v>513</v>
      </c>
      <c r="U57" s="337" t="s">
        <v>514</v>
      </c>
      <c r="V57" s="338" t="s">
        <v>515</v>
      </c>
      <c r="W57" s="339"/>
      <c r="X57" s="781" t="str">
        <f>IF(CZ!Y57="ANO","YES","NO")</f>
        <v>NO</v>
      </c>
      <c r="Y57" s="781" t="str">
        <f>IF(CZ!Z57="Mimoevropská země","Non-European countries","European countries")</f>
        <v>Non-European countries</v>
      </c>
      <c r="Z57" s="781" t="str">
        <f>CZ!AA57</f>
        <v>2 kg</v>
      </c>
      <c r="AA57" s="781" t="str">
        <f>CZ!AB57</f>
        <v>D+12-14</v>
      </c>
      <c r="AB57" s="781">
        <f>CZ!AC57</f>
        <v>0</v>
      </c>
      <c r="AC57" s="781">
        <f>CZ!AD57</f>
        <v>0</v>
      </c>
      <c r="AD57" s="781" t="str">
        <f>IF(CZ!AE57="ANO","YES","NO")</f>
        <v>NO</v>
      </c>
      <c r="AE57" s="781" t="str">
        <f>IF(CZ!AF57="Mimoevropská země","Non-European countries","European countries")</f>
        <v>Non-European countries</v>
      </c>
      <c r="AF57" s="781" t="str">
        <f>CZ!AG57</f>
        <v>2 kg</v>
      </c>
      <c r="AG57" s="781" t="str">
        <f>CZ!AH57</f>
        <v>D+12-14</v>
      </c>
      <c r="AH57" s="781" t="str">
        <f>IF(CZ!AI57="ANO","YES",IF(CZ!AI57="NE","NO",CZ!AI57))</f>
        <v>YES</v>
      </c>
      <c r="AI57" s="781" t="str">
        <f>IF(CZ!AJ57="ANO","YES",IF(CZ!AJ57="ANO, jen s Dodejkou","YES, only with Certificate of Delivery",CZ!AJ57))</f>
        <v>YES, only with Certificate of Delivery</v>
      </c>
      <c r="AJ57" s="781" t="str">
        <f>CZ!AK57</f>
        <v>---</v>
      </c>
      <c r="AK57" s="781">
        <f>CZ!AL57</f>
        <v>0</v>
      </c>
      <c r="AL57" s="781">
        <f>CZ!AM57</f>
        <v>0</v>
      </c>
      <c r="AM57" s="781" t="str">
        <f>IF(CZ!AN57="ANO","YES",IF(CZ!AN57="NE","NO",CZ!AN57))</f>
        <v>NO</v>
      </c>
      <c r="AN57" s="781" t="str">
        <f>CZ!AO57</f>
        <v>---</v>
      </c>
      <c r="AO57" s="781" t="str">
        <f>IF(CZ!AP57="Mimoevropská země","Non-European countries",IF(CZ!AP57="Evropská země","European countries",CZ!AP57))</f>
        <v>---</v>
      </c>
      <c r="AP57" s="781" t="str">
        <f>CZ!AQ57</f>
        <v>---</v>
      </c>
      <c r="AQ57" s="781" t="str">
        <f>CZ!AR57</f>
        <v>---</v>
      </c>
      <c r="AR57" s="781" t="str">
        <f>IF(CZ!AS57="ANO","YES",IF(CZ!AS57="NE","NO",CZ!AS57))</f>
        <v>---</v>
      </c>
      <c r="AS57" s="781" t="str">
        <f>IF(CZ!AT57="ANO","YES",IF(CZ!AT57="ANO, jen s Dodejkou","YES, only with Certificate of Delivery",CZ!AT57))</f>
        <v>---</v>
      </c>
      <c r="AT57" s="781" t="str">
        <f>CZ!AU57</f>
        <v>---</v>
      </c>
      <c r="AU57" s="781">
        <f>CZ!AV57</f>
        <v>0</v>
      </c>
      <c r="AV57" s="781" t="str">
        <f>IF(CZ!AW57="ANO","YES",IF(CZ!AW57="NE","NO",CZ!AW57))</f>
        <v>NO</v>
      </c>
      <c r="AW57" s="781">
        <f>CZ!AX57</f>
        <v>3</v>
      </c>
      <c r="AX57" s="781" t="str">
        <f>CZ!AY57</f>
        <v>20 kg</v>
      </c>
      <c r="AY57" s="781" t="str">
        <f>CZ!AZ57</f>
        <v>D+15-17</v>
      </c>
      <c r="AZ57" s="781" t="str">
        <f>IF(CZ!BA57="ANO","YES",IF(CZ!BA57="NE","NO",CZ!BA57))</f>
        <v>---</v>
      </c>
      <c r="BA57" s="781" t="str">
        <f>CZ!BB57</f>
        <v>---</v>
      </c>
      <c r="BB57" s="781" t="str">
        <f>IF(CZ!BC57="ANO","YES",IF(CZ!BC57="NE","NO",CZ!BC57))</f>
        <v>---</v>
      </c>
      <c r="BC57" s="781">
        <f>CZ!BD57</f>
        <v>0</v>
      </c>
      <c r="BD57" s="781" t="str">
        <f>IF(CZ!BE57="ANO","YES",IF(CZ!BE57="NE","NO",CZ!BE57))</f>
        <v>NO</v>
      </c>
      <c r="BE57" s="781">
        <f>CZ!BF57</f>
        <v>23</v>
      </c>
      <c r="BF57" s="781" t="str">
        <f>CZ!BG57</f>
        <v>20 kg</v>
      </c>
      <c r="BG57" s="781" t="str">
        <f>CZ!BH57</f>
        <v>D+60-90</v>
      </c>
      <c r="BH57" s="781" t="str">
        <f>IF(CZ!BI57="ANO","YES",IF(CZ!BI57="NE","NO",CZ!BI57))</f>
        <v>---</v>
      </c>
      <c r="BI57" s="781" t="str">
        <f>IF(CZ!BJ57="ANO","YES",IF(CZ!BJ57="NE","NO",CZ!BJ57))</f>
        <v>---</v>
      </c>
      <c r="BJ57" s="781" t="str">
        <f>IF(CZ!BK57="ANO","YES",IF(CZ!BK57="NE","NO",CZ!BK57))</f>
        <v>---</v>
      </c>
      <c r="BK57" s="781">
        <f>IF(CZ!BL57="ANO","YES",IF(CZ!BL57="NE","NO",CZ!BL57))</f>
        <v>0</v>
      </c>
      <c r="BL57" s="781" t="str">
        <f>IF(CZ!BM57="ANO","YES",IF(CZ!BM57="NE","NO",CZ!BM57))</f>
        <v>NO</v>
      </c>
      <c r="BM57" s="781">
        <f>IF(CZ!BN57="ANO","YES",IF(CZ!BN57="NE","NO",CZ!BN57))</f>
        <v>8031</v>
      </c>
      <c r="BN57" s="781">
        <f>IF(CZ!BO57="ANO","YES",IF(CZ!BO57="NE","NO",CZ!BO57))</f>
        <v>3</v>
      </c>
      <c r="BO57" s="781" t="str">
        <f>IF(CZ!BP57="ANO","YES",IF(CZ!BP57="NE","NO",CZ!BP57))</f>
        <v>20 kg</v>
      </c>
      <c r="BP57" s="781" t="str">
        <f>IF(CZ!BQ57="ANO","YES",IF(CZ!BQ57="NE","NO",CZ!BQ57))</f>
        <v>D+15-17</v>
      </c>
      <c r="BQ57" s="781" t="str">
        <f>IF(CZ!BR57="ANO","YES",IF(CZ!BR57="NE","NO",CZ!BR57))</f>
        <v>---</v>
      </c>
      <c r="BR57" s="781" t="str">
        <f>IF(CZ!BS57="ANO","YES",IF(CZ!BS57="NE","NO",CZ!BS57))</f>
        <v>---</v>
      </c>
      <c r="BS57" s="781" t="str">
        <f>IF(CZ!BT57="ANO","YES",IF(CZ!BT57="NE","NO",CZ!BT57))</f>
        <v>---</v>
      </c>
      <c r="BT57" s="781">
        <f>IF(CZ!BU57="ANO","YES",IF(CZ!BU57="NE","NO",CZ!BU57))</f>
        <v>0</v>
      </c>
      <c r="BU57" s="781" t="str">
        <f>IF(CZ!BV57="ANO","YES",IF(CZ!BV57="NE","NO",CZ!BV57))</f>
        <v>NO</v>
      </c>
      <c r="BV57" s="781">
        <f>IF(CZ!BW57="ANO","YES",IF(CZ!BW57="NE","NO",CZ!BW57))</f>
        <v>8031</v>
      </c>
      <c r="BW57" s="781">
        <f>IF(CZ!BX57="ANO","YES",IF(CZ!BX57="NE","NO",CZ!BX57))</f>
        <v>23</v>
      </c>
      <c r="BX57" s="781" t="str">
        <f>IF(CZ!BY57="ANO","YES",IF(CZ!BY57="NE","NO",CZ!BY57))</f>
        <v>20 kg</v>
      </c>
      <c r="BY57" s="781" t="str">
        <f>IF(CZ!BZ57="ANO","YES",IF(CZ!BZ57="NE","NO",CZ!BZ57))</f>
        <v>D+60-90</v>
      </c>
      <c r="BZ57" s="781" t="str">
        <f>IF(CZ!CA57="ANO","YES",IF(CZ!CA57="NE","NO",CZ!CA57))</f>
        <v>---</v>
      </c>
      <c r="CA57" s="781" t="str">
        <f>IF(CZ!CB57="ANO","YES",IF(CZ!CB57="NE","NO",CZ!CB57))</f>
        <v>---</v>
      </c>
      <c r="CB57" s="781" t="str">
        <f>IF(CZ!CC57="ANO","YES",IF(CZ!CC57="NE","NO",CZ!CC57))</f>
        <v>---</v>
      </c>
      <c r="CC57" s="781">
        <f>IF(CZ!CD57="ANO","YES",IF(CZ!CD57="NE","NO",CZ!CD57))</f>
        <v>0</v>
      </c>
      <c r="CD57" s="781" t="str">
        <f>IF(CZ!CE57="ANO","YES",IF(CZ!CE57="NE","NO",CZ!CE57))</f>
        <v>NO</v>
      </c>
      <c r="CE57" s="781">
        <f>IF(CZ!CF57="ANO","YES",IF(CZ!CF57="NE","NO",CZ!CF57))</f>
        <v>107</v>
      </c>
      <c r="CF57" s="781" t="str">
        <f>IF(CZ!CG57="ANO","YES",IF(CZ!CG57="NE","NO",CZ!CG57))</f>
        <v>30 kg</v>
      </c>
      <c r="CG57" s="781">
        <f>IF(CZ!CH57="ANO","YES",IF(CZ!CH57="NE","NO",CZ!CH57))</f>
        <v>0</v>
      </c>
      <c r="CH57" s="781">
        <f>IF(CZ!CI57="ANO","YES",IF(CZ!CI57="NE","NO",CZ!CI57))</f>
        <v>0</v>
      </c>
      <c r="CI57" s="781" t="str">
        <f>IF(CZ!CJ57="ANO","YES",IF(CZ!CJ57="NE","NO",CZ!CJ57))</f>
        <v>NO</v>
      </c>
      <c r="CJ57" s="781" t="str">
        <f>IF(CZ!CK57="ANO","YES",IF(CZ!CK57="NE","NO",CZ!CK57))</f>
        <v>---</v>
      </c>
      <c r="CK57" s="781" t="str">
        <f>IF(CZ!CL57="ANO","YES",IF(CZ!CL57="NE","NO",CZ!CL57))</f>
        <v>---</v>
      </c>
      <c r="CL57" s="781" t="str">
        <f>IF(CZ!CM57="ANO","YES",IF(CZ!CM57="NE","NO",CZ!CM57))</f>
        <v>---</v>
      </c>
      <c r="CM57" s="781" t="str">
        <f>IF(CZ!CN57="ANO","YES",IF(CZ!CN57="NE","NO",CZ!CN57))</f>
        <v>---</v>
      </c>
      <c r="CN57" s="781">
        <f>IF(CZ!CO57="ANO","YES",IF(CZ!CO57="NE","NO",CZ!CO57))</f>
        <v>0</v>
      </c>
      <c r="CO57" s="781" t="str">
        <f>IF(CZ!CP57="ANO","YES",IF(CZ!CP57="NE","NO",CZ!CP57))</f>
        <v>NO</v>
      </c>
      <c r="CP57" s="781">
        <f>IF(CZ!CQ57="ANO","YES",IF(CZ!CQ57="NE","NO",CZ!CQ57))</f>
        <v>0</v>
      </c>
      <c r="CQ57" s="781" t="str">
        <f>IF(CZ!CR57="ANO","YES",IF(CZ!CR57="NE","NO",CZ!CR57))</f>
        <v>NO</v>
      </c>
      <c r="CR57" s="781">
        <f>IF(CZ!CS57="ANO","YES",IF(CZ!CS57="NE","NO",CZ!CS57))</f>
        <v>0</v>
      </c>
      <c r="CS57" s="781" t="str">
        <f>IF(CZ!CT57="ANO","YES",IF(CZ!CT57="NE","NO",CZ!CT57))</f>
        <v>NO</v>
      </c>
      <c r="CT57" s="781" t="str">
        <f>IF(CZ!CU57="ANO","YES",IF(CZ!CU57="NE","NO",CZ!CU57))</f>
        <v>---</v>
      </c>
      <c r="CU57" s="781" t="str">
        <f>IF(CZ!CV57="ANO","YES",IF(CZ!CV57="NE","NO",CZ!CV57))</f>
        <v>---</v>
      </c>
      <c r="CV57" s="781">
        <f>IF(CZ!CW57="ANO","YES",IF(CZ!CW57="NE","NO",CZ!CW57))</f>
        <v>0</v>
      </c>
    </row>
    <row r="58" spans="1:100" s="354" customFormat="1" ht="15.6" customHeight="1" thickBot="1">
      <c r="A58" s="378"/>
      <c r="B58" s="410">
        <v>50</v>
      </c>
      <c r="C58" s="411">
        <v>199</v>
      </c>
      <c r="D58" s="696" t="s">
        <v>519</v>
      </c>
      <c r="E58" s="412" t="s">
        <v>1329</v>
      </c>
      <c r="F58" s="412" t="s">
        <v>1329</v>
      </c>
      <c r="G58" s="412" t="s">
        <v>1329</v>
      </c>
      <c r="H58" s="412" t="s">
        <v>55</v>
      </c>
      <c r="I58" s="608">
        <v>43909</v>
      </c>
      <c r="J58" s="412" t="s">
        <v>2046</v>
      </c>
      <c r="K58" s="413">
        <v>44083</v>
      </c>
      <c r="L58" s="382" t="s">
        <v>1329</v>
      </c>
      <c r="M58" s="382" t="s">
        <v>1329</v>
      </c>
      <c r="N58" s="383" t="s">
        <v>516</v>
      </c>
      <c r="O58" s="384" t="s">
        <v>518</v>
      </c>
      <c r="P58" s="411" t="s">
        <v>516</v>
      </c>
      <c r="Q58" s="384" t="s">
        <v>520</v>
      </c>
      <c r="R58" s="385" t="s">
        <v>521</v>
      </c>
      <c r="S58" s="386" t="s">
        <v>522</v>
      </c>
      <c r="T58" s="387" t="s">
        <v>523</v>
      </c>
      <c r="U58" s="387" t="s">
        <v>524</v>
      </c>
      <c r="V58" s="388" t="s">
        <v>525</v>
      </c>
      <c r="W58" s="339"/>
      <c r="X58" s="694" t="str">
        <f>IF(CZ!Y58="ANO","YES","NO")</f>
        <v>YES</v>
      </c>
      <c r="Y58" s="694" t="str">
        <f>IF(CZ!Z58="Mimoevropská země","Non-European countries","European countries")</f>
        <v>Non-European countries</v>
      </c>
      <c r="Z58" s="694" t="str">
        <f>CZ!AA58</f>
        <v>2 kg</v>
      </c>
      <c r="AA58" s="694" t="str">
        <f>CZ!AB58</f>
        <v>D+10-12</v>
      </c>
      <c r="AB58" s="694">
        <f>CZ!AC58</f>
        <v>0</v>
      </c>
      <c r="AC58" s="694">
        <f>CZ!AD58</f>
        <v>0</v>
      </c>
      <c r="AD58" s="694" t="str">
        <f>IF(CZ!AE58="ANO","YES","NO")</f>
        <v>YES</v>
      </c>
      <c r="AE58" s="694" t="str">
        <f>IF(CZ!AF58="Mimoevropská země","Non-European countries","European countries")</f>
        <v>Non-European countries</v>
      </c>
      <c r="AF58" s="694" t="str">
        <f>CZ!AG58</f>
        <v>2 kg</v>
      </c>
      <c r="AG58" s="694" t="str">
        <f>CZ!AH58</f>
        <v>D+10-12</v>
      </c>
      <c r="AH58" s="694" t="str">
        <f>IF(CZ!AI58="ANO","YES",IF(CZ!AI58="NE","NO",CZ!AI58))</f>
        <v>YES</v>
      </c>
      <c r="AI58" s="694" t="str">
        <f>IF(CZ!AJ58="ANO","YES",IF(CZ!AJ58="ANO, jen s Dodejkou","YES, only with Certificate of Delivery",CZ!AJ58))</f>
        <v>YES, only with Certificate of Delivery</v>
      </c>
      <c r="AJ58" s="694" t="str">
        <f>CZ!AK58</f>
        <v>---</v>
      </c>
      <c r="AK58" s="694">
        <f>CZ!AL58</f>
        <v>0</v>
      </c>
      <c r="AL58" s="694">
        <f>CZ!AM58</f>
        <v>0</v>
      </c>
      <c r="AM58" s="694" t="str">
        <f>IF(CZ!AN58="ANO","YES",IF(CZ!AN58="NE","NO",CZ!AN58))</f>
        <v>NO</v>
      </c>
      <c r="AN58" s="694" t="str">
        <f>CZ!AO58</f>
        <v>---</v>
      </c>
      <c r="AO58" s="694" t="str">
        <f>IF(CZ!AP58="Mimoevropská země","Non-European countries",IF(CZ!AP58="Evropská země","European countries",CZ!AP58))</f>
        <v>---</v>
      </c>
      <c r="AP58" s="694" t="str">
        <f>CZ!AQ58</f>
        <v>---</v>
      </c>
      <c r="AQ58" s="694" t="str">
        <f>CZ!AR58</f>
        <v>---</v>
      </c>
      <c r="AR58" s="694" t="str">
        <f>IF(CZ!AS58="ANO","YES",IF(CZ!AS58="NE","NO",CZ!AS58))</f>
        <v>---</v>
      </c>
      <c r="AS58" s="694" t="str">
        <f>IF(CZ!AT58="ANO","YES",IF(CZ!AT58="ANO, jen s Dodejkou","YES, only with Certificate of Delivery",CZ!AT58))</f>
        <v>---</v>
      </c>
      <c r="AT58" s="694" t="str">
        <f>CZ!AU58</f>
        <v>---</v>
      </c>
      <c r="AU58" s="694">
        <f>CZ!AV58</f>
        <v>0</v>
      </c>
      <c r="AV58" s="694" t="str">
        <f>IF(CZ!AW58="ANO","YES",IF(CZ!AW58="NE","NO",CZ!AW58))</f>
        <v>YES</v>
      </c>
      <c r="AW58" s="694">
        <f>CZ!AX58</f>
        <v>6</v>
      </c>
      <c r="AX58" s="694" t="str">
        <f>CZ!AY58</f>
        <v>20 kg</v>
      </c>
      <c r="AY58" s="694" t="str">
        <f>CZ!AZ58</f>
        <v>D+13-15</v>
      </c>
      <c r="AZ58" s="694" t="str">
        <f>IF(CZ!BA58="ANO","YES",IF(CZ!BA58="NE","NO",CZ!BA58))</f>
        <v>---</v>
      </c>
      <c r="BA58" s="694" t="str">
        <f>CZ!BB58</f>
        <v>---</v>
      </c>
      <c r="BB58" s="694" t="str">
        <f>IF(CZ!BC58="ANO","YES",IF(CZ!BC58="NE","NO",CZ!BC58))</f>
        <v>---</v>
      </c>
      <c r="BC58" s="694">
        <f>CZ!BD58</f>
        <v>0</v>
      </c>
      <c r="BD58" s="694" t="str">
        <f>IF(CZ!BE58="ANO","YES",IF(CZ!BE58="NE","NO",CZ!BE58))</f>
        <v>YES</v>
      </c>
      <c r="BE58" s="694">
        <f>CZ!BF58</f>
        <v>26</v>
      </c>
      <c r="BF58" s="694" t="str">
        <f>CZ!BG58</f>
        <v>20 kg</v>
      </c>
      <c r="BG58" s="694" t="str">
        <f>CZ!BH58</f>
        <v>D+50-80</v>
      </c>
      <c r="BH58" s="694" t="str">
        <f>IF(CZ!BI58="ANO","YES",IF(CZ!BI58="NE","NO",CZ!BI58))</f>
        <v>---</v>
      </c>
      <c r="BI58" s="694" t="str">
        <f>IF(CZ!BJ58="ANO","YES",IF(CZ!BJ58="NE","NO",CZ!BJ58))</f>
        <v>---</v>
      </c>
      <c r="BJ58" s="694" t="str">
        <f>IF(CZ!BK58="ANO","YES",IF(CZ!BK58="NE","NO",CZ!BK58))</f>
        <v>---</v>
      </c>
      <c r="BK58" s="694">
        <f>IF(CZ!BL58="ANO","YES",IF(CZ!BL58="NE","NO",CZ!BL58))</f>
        <v>0</v>
      </c>
      <c r="BL58" s="694" t="str">
        <f>IF(CZ!BM58="ANO","YES",IF(CZ!BM58="NE","NO",CZ!BM58))</f>
        <v>YES</v>
      </c>
      <c r="BM58" s="694">
        <f>IF(CZ!BN58="ANO","YES",IF(CZ!BN58="NE","NO",CZ!BN58))</f>
        <v>4214</v>
      </c>
      <c r="BN58" s="694">
        <f>IF(CZ!BO58="ANO","YES",IF(CZ!BO58="NE","NO",CZ!BO58))</f>
        <v>6</v>
      </c>
      <c r="BO58" s="694" t="str">
        <f>IF(CZ!BP58="ANO","YES",IF(CZ!BP58="NE","NO",CZ!BP58))</f>
        <v>20 kg</v>
      </c>
      <c r="BP58" s="694" t="str">
        <f>IF(CZ!BQ58="ANO","YES",IF(CZ!BQ58="NE","NO",CZ!BQ58))</f>
        <v>D+13-15</v>
      </c>
      <c r="BQ58" s="694" t="str">
        <f>IF(CZ!BR58="ANO","YES",IF(CZ!BR58="NE","NO",CZ!BR58))</f>
        <v>---</v>
      </c>
      <c r="BR58" s="694" t="str">
        <f>IF(CZ!BS58="ANO","YES",IF(CZ!BS58="NE","NO",CZ!BS58))</f>
        <v>---</v>
      </c>
      <c r="BS58" s="694" t="str">
        <f>IF(CZ!BT58="ANO","YES",IF(CZ!BT58="NE","NO",CZ!BT58))</f>
        <v>---</v>
      </c>
      <c r="BT58" s="694">
        <f>IF(CZ!BU58="ANO","YES",IF(CZ!BU58="NE","NO",CZ!BU58))</f>
        <v>0</v>
      </c>
      <c r="BU58" s="694" t="str">
        <f>IF(CZ!BV58="ANO","YES",IF(CZ!BV58="NE","NO",CZ!BV58))</f>
        <v>YES</v>
      </c>
      <c r="BV58" s="694">
        <f>IF(CZ!BW58="ANO","YES",IF(CZ!BW58="NE","NO",CZ!BW58))</f>
        <v>4214</v>
      </c>
      <c r="BW58" s="694">
        <f>IF(CZ!BX58="ANO","YES",IF(CZ!BX58="NE","NO",CZ!BX58))</f>
        <v>26</v>
      </c>
      <c r="BX58" s="694" t="str">
        <f>IF(CZ!BY58="ANO","YES",IF(CZ!BY58="NE","NO",CZ!BY58))</f>
        <v>20 kg</v>
      </c>
      <c r="BY58" s="694" t="str">
        <f>IF(CZ!BZ58="ANO","YES",IF(CZ!BZ58="NE","NO",CZ!BZ58))</f>
        <v>D+50-80</v>
      </c>
      <c r="BZ58" s="694" t="str">
        <f>IF(CZ!CA58="ANO","YES",IF(CZ!CA58="NE","NO",CZ!CA58))</f>
        <v>---</v>
      </c>
      <c r="CA58" s="694" t="str">
        <f>IF(CZ!CB58="ANO","YES",IF(CZ!CB58="NE","NO",CZ!CB58))</f>
        <v>---</v>
      </c>
      <c r="CB58" s="694" t="str">
        <f>IF(CZ!CC58="ANO","YES",IF(CZ!CC58="NE","NO",CZ!CC58))</f>
        <v>---</v>
      </c>
      <c r="CC58" s="694">
        <f>IF(CZ!CD58="ANO","YES",IF(CZ!CD58="NE","NO",CZ!CD58))</f>
        <v>0</v>
      </c>
      <c r="CD58" s="694" t="str">
        <f>IF(CZ!CE58="ANO","YES",IF(CZ!CE58="NE","NO",CZ!CE58))</f>
        <v>NO</v>
      </c>
      <c r="CE58" s="694" t="str">
        <f>IF(CZ!CF58="ANO","YES",IF(CZ!CF58="NE","NO",CZ!CF58))</f>
        <v>---</v>
      </c>
      <c r="CF58" s="694" t="str">
        <f>IF(CZ!CG58="ANO","YES",IF(CZ!CG58="NE","NO",CZ!CG58))</f>
        <v>---</v>
      </c>
      <c r="CG58" s="694">
        <f>IF(CZ!CH58="ANO","YES",IF(CZ!CH58="NE","NO",CZ!CH58))</f>
        <v>0</v>
      </c>
      <c r="CH58" s="694">
        <f>IF(CZ!CI58="ANO","YES",IF(CZ!CI58="NE","NO",CZ!CI58))</f>
        <v>0</v>
      </c>
      <c r="CI58" s="694" t="str">
        <f>IF(CZ!CJ58="ANO","YES",IF(CZ!CJ58="NE","NO",CZ!CJ58))</f>
        <v>NO</v>
      </c>
      <c r="CJ58" s="694" t="str">
        <f>IF(CZ!CK58="ANO","YES",IF(CZ!CK58="NE","NO",CZ!CK58))</f>
        <v>---</v>
      </c>
      <c r="CK58" s="694" t="str">
        <f>IF(CZ!CL58="ANO","YES",IF(CZ!CL58="NE","NO",CZ!CL58))</f>
        <v>---</v>
      </c>
      <c r="CL58" s="694" t="str">
        <f>IF(CZ!CM58="ANO","YES",IF(CZ!CM58="NE","NO",CZ!CM58))</f>
        <v>---</v>
      </c>
      <c r="CM58" s="694" t="str">
        <f>IF(CZ!CN58="ANO","YES",IF(CZ!CN58="NE","NO",CZ!CN58))</f>
        <v>---</v>
      </c>
      <c r="CN58" s="694">
        <f>IF(CZ!CO58="ANO","YES",IF(CZ!CO58="NE","NO",CZ!CO58))</f>
        <v>0</v>
      </c>
      <c r="CO58" s="694" t="str">
        <f>IF(CZ!CP58="ANO","YES",IF(CZ!CP58="NE","NO",CZ!CP58))</f>
        <v>NO</v>
      </c>
      <c r="CP58" s="694">
        <f>IF(CZ!CQ58="ANO","YES",IF(CZ!CQ58="NE","NO",CZ!CQ58))</f>
        <v>0</v>
      </c>
      <c r="CQ58" s="694" t="str">
        <f>IF(CZ!CR58="ANO","YES",IF(CZ!CR58="NE","NO",CZ!CR58))</f>
        <v>NO</v>
      </c>
      <c r="CR58" s="694">
        <f>IF(CZ!CS58="ANO","YES",IF(CZ!CS58="NE","NO",CZ!CS58))</f>
        <v>0</v>
      </c>
      <c r="CS58" s="694" t="str">
        <f>IF(CZ!CT58="ANO","YES",IF(CZ!CT58="NE","NO",CZ!CT58))</f>
        <v>NO</v>
      </c>
      <c r="CT58" s="694" t="str">
        <f>IF(CZ!CU58="ANO","YES",IF(CZ!CU58="NE","NO",CZ!CU58))</f>
        <v>---</v>
      </c>
      <c r="CU58" s="694" t="str">
        <f>IF(CZ!CV58="ANO","YES",IF(CZ!CV58="NE","NO",CZ!CV58))</f>
        <v>---</v>
      </c>
      <c r="CV58" s="694">
        <f>IF(CZ!CW58="ANO","YES",IF(CZ!CW58="NE","NO",CZ!CW58))</f>
        <v>0</v>
      </c>
    </row>
    <row r="59" spans="1:100" s="354" customFormat="1" ht="15.6" customHeight="1" thickBot="1">
      <c r="A59" s="378"/>
      <c r="B59" s="355">
        <v>51</v>
      </c>
      <c r="C59" s="356">
        <v>200</v>
      </c>
      <c r="D59" s="699" t="s">
        <v>528</v>
      </c>
      <c r="E59" s="381" t="s">
        <v>1329</v>
      </c>
      <c r="F59" s="381" t="s">
        <v>1329</v>
      </c>
      <c r="G59" s="381" t="s">
        <v>1329</v>
      </c>
      <c r="H59" s="381" t="s">
        <v>1329</v>
      </c>
      <c r="I59" s="700"/>
      <c r="J59" s="381"/>
      <c r="K59" s="330"/>
      <c r="L59" s="335" t="s">
        <v>2046</v>
      </c>
      <c r="M59" s="335" t="s">
        <v>2046</v>
      </c>
      <c r="N59" s="333" t="s">
        <v>526</v>
      </c>
      <c r="O59" s="334" t="s">
        <v>527</v>
      </c>
      <c r="P59" s="357" t="s">
        <v>526</v>
      </c>
      <c r="Q59" s="334" t="s">
        <v>529</v>
      </c>
      <c r="R59" s="335" t="s">
        <v>530</v>
      </c>
      <c r="S59" s="336" t="s">
        <v>531</v>
      </c>
      <c r="T59" s="337" t="s">
        <v>532</v>
      </c>
      <c r="U59" s="337" t="s">
        <v>533</v>
      </c>
      <c r="V59" s="338" t="s">
        <v>534</v>
      </c>
      <c r="W59" s="339"/>
      <c r="X59" s="781" t="str">
        <f>IF(CZ!Y59="ANO","YES","NO")</f>
        <v>YES</v>
      </c>
      <c r="Y59" s="781" t="str">
        <f>IF(CZ!Z59="Mimoevropská země","Non-European countries","European countries")</f>
        <v>European countries</v>
      </c>
      <c r="Z59" s="781" t="str">
        <f>CZ!AA59</f>
        <v>2 kg</v>
      </c>
      <c r="AA59" s="781" t="str">
        <f>CZ!AB59</f>
        <v>D+2-3</v>
      </c>
      <c r="AB59" s="781">
        <f>CZ!AC59</f>
        <v>0</v>
      </c>
      <c r="AC59" s="781">
        <f>CZ!AD59</f>
        <v>0</v>
      </c>
      <c r="AD59" s="781" t="str">
        <f>IF(CZ!AE59="ANO","YES","NO")</f>
        <v>YES</v>
      </c>
      <c r="AE59" s="781" t="str">
        <f>IF(CZ!AF59="Mimoevropská země","Non-European countries","European countries")</f>
        <v>European countries</v>
      </c>
      <c r="AF59" s="781" t="str">
        <f>CZ!AG59</f>
        <v>2 kg</v>
      </c>
      <c r="AG59" s="781" t="str">
        <f>CZ!AH59</f>
        <v>D+2-3</v>
      </c>
      <c r="AH59" s="781" t="str">
        <f>IF(CZ!AI59="ANO","YES",IF(CZ!AI59="NE","NO",CZ!AI59))</f>
        <v>YES</v>
      </c>
      <c r="AI59" s="781" t="str">
        <f>IF(CZ!AJ59="ANO","YES",IF(CZ!AJ59="ANO, jen s Dodejkou","YES, only with Certificate of Delivery",CZ!AJ59))</f>
        <v>YES, only with Certificate of Delivery</v>
      </c>
      <c r="AJ59" s="781" t="str">
        <f>CZ!AK59</f>
        <v>---</v>
      </c>
      <c r="AK59" s="781">
        <f>CZ!AL59</f>
        <v>0</v>
      </c>
      <c r="AL59" s="781">
        <f>CZ!AM59</f>
        <v>0</v>
      </c>
      <c r="AM59" s="781" t="str">
        <f>IF(CZ!AN59="ANO","YES",IF(CZ!AN59="NE","NO",CZ!AN59))</f>
        <v>YES</v>
      </c>
      <c r="AN59" s="781">
        <f>CZ!AO59</f>
        <v>122146</v>
      </c>
      <c r="AO59" s="781" t="str">
        <f>IF(CZ!AP59="Mimoevropská země","Non-European countries",IF(CZ!AP59="Evropská země","European countries",CZ!AP59))</f>
        <v>European countries</v>
      </c>
      <c r="AP59" s="781" t="str">
        <f>CZ!AQ59</f>
        <v>2 kg</v>
      </c>
      <c r="AQ59" s="781" t="str">
        <f>CZ!AR59</f>
        <v>D+2-3</v>
      </c>
      <c r="AR59" s="781" t="str">
        <f>IF(CZ!AS59="ANO","YES",IF(CZ!AS59="NE","NO",CZ!AS59))</f>
        <v>YES</v>
      </c>
      <c r="AS59" s="781" t="str">
        <f>IF(CZ!AT59="ANO","YES",IF(CZ!AT59="ANO, jen s Dodejkou","YES, only with Certificate of Delivery",CZ!AT59))</f>
        <v>YES, only with Certificate of Delivery</v>
      </c>
      <c r="AT59" s="781" t="str">
        <f>CZ!AU59</f>
        <v>---</v>
      </c>
      <c r="AU59" s="781">
        <f>CZ!AV59</f>
        <v>0</v>
      </c>
      <c r="AV59" s="781" t="str">
        <f>IF(CZ!AW59="ANO","YES",IF(CZ!AW59="NE","NO",CZ!AW59))</f>
        <v>YES</v>
      </c>
      <c r="AW59" s="781">
        <f>CZ!AX59</f>
        <v>3</v>
      </c>
      <c r="AX59" s="781" t="str">
        <f>CZ!AY59</f>
        <v>30 kg</v>
      </c>
      <c r="AY59" s="781" t="str">
        <f>CZ!AZ59</f>
        <v>D+4-6</v>
      </c>
      <c r="AZ59" s="781" t="str">
        <f>IF(CZ!BA59="ANO","YES",IF(CZ!BA59="NE","NO",CZ!BA59))</f>
        <v>---</v>
      </c>
      <c r="BA59" s="781" t="str">
        <f>CZ!BB59</f>
        <v>---</v>
      </c>
      <c r="BB59" s="781" t="str">
        <f>IF(CZ!BC59="ANO","YES",IF(CZ!BC59="NE","NO",CZ!BC59))</f>
        <v>---</v>
      </c>
      <c r="BC59" s="781">
        <f>CZ!BD59</f>
        <v>0</v>
      </c>
      <c r="BD59" s="781" t="str">
        <f>IF(CZ!BE59="ANO","YES",IF(CZ!BE59="NE","NO",CZ!BE59))</f>
        <v>YES</v>
      </c>
      <c r="BE59" s="781">
        <f>CZ!BF59</f>
        <v>23</v>
      </c>
      <c r="BF59" s="781" t="str">
        <f>CZ!BG59</f>
        <v>30 kg</v>
      </c>
      <c r="BG59" s="781" t="str">
        <f>CZ!BH59</f>
        <v>D+6-8</v>
      </c>
      <c r="BH59" s="781" t="str">
        <f>IF(CZ!BI59="ANO","YES",IF(CZ!BI59="NE","NO",CZ!BI59))</f>
        <v>---</v>
      </c>
      <c r="BI59" s="781" t="str">
        <f>IF(CZ!BJ59="ANO","YES",IF(CZ!BJ59="NE","NO",CZ!BJ59))</f>
        <v>---</v>
      </c>
      <c r="BJ59" s="781" t="str">
        <f>IF(CZ!BK59="ANO","YES",IF(CZ!BK59="NE","NO",CZ!BK59))</f>
        <v>---</v>
      </c>
      <c r="BK59" s="781">
        <f>IF(CZ!BL59="ANO","YES",IF(CZ!BL59="NE","NO",CZ!BL59))</f>
        <v>0</v>
      </c>
      <c r="BL59" s="781" t="str">
        <f>IF(CZ!BM59="ANO","YES",IF(CZ!BM59="NE","NO",CZ!BM59))</f>
        <v>YES</v>
      </c>
      <c r="BM59" s="781">
        <f>IF(CZ!BN59="ANO","YES",IF(CZ!BN59="NE","NO",CZ!BN59))</f>
        <v>122146</v>
      </c>
      <c r="BN59" s="781">
        <f>IF(CZ!BO59="ANO","YES",IF(CZ!BO59="NE","NO",CZ!BO59))</f>
        <v>3</v>
      </c>
      <c r="BO59" s="781" t="str">
        <f>IF(CZ!BP59="ANO","YES",IF(CZ!BP59="NE","NO",CZ!BP59))</f>
        <v>30 kg</v>
      </c>
      <c r="BP59" s="781" t="str">
        <f>IF(CZ!BQ59="ANO","YES",IF(CZ!BQ59="NE","NO",CZ!BQ59))</f>
        <v>D+4-6</v>
      </c>
      <c r="BQ59" s="781" t="str">
        <f>IF(CZ!BR59="ANO","YES",IF(CZ!BR59="NE","NO",CZ!BR59))</f>
        <v>---</v>
      </c>
      <c r="BR59" s="781" t="str">
        <f>IF(CZ!BS59="ANO","YES",IF(CZ!BS59="NE","NO",CZ!BS59))</f>
        <v>---</v>
      </c>
      <c r="BS59" s="781" t="str">
        <f>IF(CZ!BT59="ANO","YES",IF(CZ!BT59="NE","NO",CZ!BT59))</f>
        <v>---</v>
      </c>
      <c r="BT59" s="781">
        <f>IF(CZ!BU59="ANO","YES",IF(CZ!BU59="NE","NO",CZ!BU59))</f>
        <v>0</v>
      </c>
      <c r="BU59" s="781" t="str">
        <f>IF(CZ!BV59="ANO","YES",IF(CZ!BV59="NE","NO",CZ!BV59))</f>
        <v>YES</v>
      </c>
      <c r="BV59" s="781">
        <f>IF(CZ!BW59="ANO","YES",IF(CZ!BW59="NE","NO",CZ!BW59))</f>
        <v>122146</v>
      </c>
      <c r="BW59" s="781">
        <f>IF(CZ!BX59="ANO","YES",IF(CZ!BX59="NE","NO",CZ!BX59))</f>
        <v>23</v>
      </c>
      <c r="BX59" s="781" t="str">
        <f>IF(CZ!BY59="ANO","YES",IF(CZ!BY59="NE","NO",CZ!BY59))</f>
        <v>30 kg</v>
      </c>
      <c r="BY59" s="781" t="str">
        <f>IF(CZ!BZ59="ANO","YES",IF(CZ!BZ59="NE","NO",CZ!BZ59))</f>
        <v>D+6-8</v>
      </c>
      <c r="BZ59" s="781" t="str">
        <f>IF(CZ!CA59="ANO","YES",IF(CZ!CA59="NE","NO",CZ!CA59))</f>
        <v>---</v>
      </c>
      <c r="CA59" s="781" t="str">
        <f>IF(CZ!CB59="ANO","YES",IF(CZ!CB59="NE","NO",CZ!CB59))</f>
        <v>---</v>
      </c>
      <c r="CB59" s="781" t="str">
        <f>IF(CZ!CC59="ANO","YES",IF(CZ!CC59="NE","NO",CZ!CC59))</f>
        <v>---</v>
      </c>
      <c r="CC59" s="781">
        <f>IF(CZ!CD59="ANO","YES",IF(CZ!CD59="NE","NO",CZ!CD59))</f>
        <v>0</v>
      </c>
      <c r="CD59" s="781" t="str">
        <f>IF(CZ!CE59="ANO","YES",IF(CZ!CE59="NE","NO",CZ!CE59))</f>
        <v>YES</v>
      </c>
      <c r="CE59" s="781">
        <f>IF(CZ!CF59="ANO","YES",IF(CZ!CF59="NE","NO",CZ!CF59))</f>
        <v>104</v>
      </c>
      <c r="CF59" s="781" t="str">
        <f>IF(CZ!CG59="ANO","YES",IF(CZ!CG59="NE","NO",CZ!CG59))</f>
        <v>30 kg</v>
      </c>
      <c r="CG59" s="781">
        <f>IF(CZ!CH59="ANO","YES",IF(CZ!CH59="NE","NO",CZ!CH59))</f>
        <v>0</v>
      </c>
      <c r="CH59" s="781">
        <f>IF(CZ!CI59="ANO","YES",IF(CZ!CI59="NE","NO",CZ!CI59))</f>
        <v>0</v>
      </c>
      <c r="CI59" s="781" t="str">
        <f>IF(CZ!CJ59="ANO","YES",IF(CZ!CJ59="NE","NO",CZ!CJ59))</f>
        <v>YES</v>
      </c>
      <c r="CJ59" s="781" t="str">
        <f>IF(CZ!CK59="ANO","YES",IF(CZ!CK59="NE","NO",CZ!CK59))</f>
        <v>D+3/D+4</v>
      </c>
      <c r="CK59" s="781">
        <f>IF(CZ!CL59="ANO","YES",IF(CZ!CL59="NE","NO",CZ!CL59))</f>
        <v>204</v>
      </c>
      <c r="CL59" s="781" t="str">
        <f>IF(CZ!CM59="ANO","YES",IF(CZ!CM59="NE","NO",CZ!CM59))</f>
        <v>30 kg</v>
      </c>
      <c r="CM59" s="781" t="str">
        <f>IF(CZ!CN59="ANO","YES",IF(CZ!CN59="NE","NO",CZ!CN59))</f>
        <v>YES</v>
      </c>
      <c r="CN59" s="781">
        <f>IF(CZ!CO59="ANO","YES",IF(CZ!CO59="NE","NO",CZ!CO59))</f>
        <v>0</v>
      </c>
      <c r="CO59" s="781" t="str">
        <f>IF(CZ!CP59="ANO","YES",IF(CZ!CP59="NE","NO",CZ!CP59))</f>
        <v>NO</v>
      </c>
      <c r="CP59" s="781">
        <f>IF(CZ!CQ59="ANO","YES",IF(CZ!CQ59="NE","NO",CZ!CQ59))</f>
        <v>0</v>
      </c>
      <c r="CQ59" s="781" t="str">
        <f>IF(CZ!CR59="ANO","YES",IF(CZ!CR59="NE","NO",CZ!CR59))</f>
        <v>NO</v>
      </c>
      <c r="CR59" s="781">
        <f>IF(CZ!CS59="ANO","YES",IF(CZ!CS59="NE","NO",CZ!CS59))</f>
        <v>0</v>
      </c>
      <c r="CS59" s="781" t="str">
        <f>IF(CZ!CT59="ANO","YES",IF(CZ!CT59="NE","NO",CZ!CT59))</f>
        <v>NO</v>
      </c>
      <c r="CT59" s="781" t="str">
        <f>IF(CZ!CU59="ANO","YES",IF(CZ!CU59="NE","NO",CZ!CU59))</f>
        <v>---</v>
      </c>
      <c r="CU59" s="781" t="str">
        <f>IF(CZ!CV59="ANO","YES",IF(CZ!CV59="NE","NO",CZ!CV59))</f>
        <v>---</v>
      </c>
      <c r="CV59" s="781">
        <f>IF(CZ!CW59="ANO","YES",IF(CZ!CW59="NE","NO",CZ!CW59))</f>
        <v>0</v>
      </c>
    </row>
    <row r="60" spans="1:100" s="354" customFormat="1" ht="15.6" customHeight="1" thickBot="1">
      <c r="A60" s="378"/>
      <c r="B60" s="410">
        <v>52</v>
      </c>
      <c r="C60" s="411">
        <v>201</v>
      </c>
      <c r="D60" s="696" t="s">
        <v>538</v>
      </c>
      <c r="E60" s="412" t="s">
        <v>1329</v>
      </c>
      <c r="F60" s="412" t="s">
        <v>1329</v>
      </c>
      <c r="G60" s="412" t="s">
        <v>1329</v>
      </c>
      <c r="H60" s="412" t="s">
        <v>1329</v>
      </c>
      <c r="I60" s="367">
        <v>43920</v>
      </c>
      <c r="J60" s="412" t="s">
        <v>2046</v>
      </c>
      <c r="K60" s="437">
        <v>44805</v>
      </c>
      <c r="L60" s="382" t="s">
        <v>2046</v>
      </c>
      <c r="M60" s="382" t="s">
        <v>2046</v>
      </c>
      <c r="N60" s="383" t="s">
        <v>535</v>
      </c>
      <c r="O60" s="384" t="s">
        <v>537</v>
      </c>
      <c r="P60" s="411" t="s">
        <v>535</v>
      </c>
      <c r="Q60" s="384" t="s">
        <v>539</v>
      </c>
      <c r="R60" s="385" t="s">
        <v>540</v>
      </c>
      <c r="S60" s="386" t="s">
        <v>541</v>
      </c>
      <c r="T60" s="387" t="s">
        <v>542</v>
      </c>
      <c r="U60" s="387" t="s">
        <v>543</v>
      </c>
      <c r="V60" s="388" t="s">
        <v>544</v>
      </c>
      <c r="W60" s="339"/>
      <c r="X60" s="694" t="str">
        <f>IF(CZ!Y60="ANO","YES","NO")</f>
        <v>YES</v>
      </c>
      <c r="Y60" s="694" t="str">
        <f>IF(CZ!Z60="Mimoevropská země","Non-European countries","European countries")</f>
        <v>European countries</v>
      </c>
      <c r="Z60" s="694" t="str">
        <f>CZ!AA60</f>
        <v>2 kg</v>
      </c>
      <c r="AA60" s="694" t="str">
        <f>CZ!AB60</f>
        <v>D+2-3</v>
      </c>
      <c r="AB60" s="694">
        <f>CZ!AC60</f>
        <v>0</v>
      </c>
      <c r="AC60" s="694">
        <f>CZ!AD60</f>
        <v>0</v>
      </c>
      <c r="AD60" s="694" t="str">
        <f>IF(CZ!AE60="ANO","YES","NO")</f>
        <v>YES</v>
      </c>
      <c r="AE60" s="694" t="str">
        <f>IF(CZ!AF60="Mimoevropská země","Non-European countries","European countries")</f>
        <v>European countries</v>
      </c>
      <c r="AF60" s="694" t="str">
        <f>CZ!AG60</f>
        <v>2 kg</v>
      </c>
      <c r="AG60" s="694" t="str">
        <f>CZ!AH60</f>
        <v>D+2-3</v>
      </c>
      <c r="AH60" s="694" t="str">
        <f>IF(CZ!AI60="ANO","YES",IF(CZ!AI60="NE","NO",CZ!AI60))</f>
        <v>YES</v>
      </c>
      <c r="AI60" s="694" t="str">
        <f>IF(CZ!AJ60="ANO","YES",IF(CZ!AJ60="ANO, jen s Dodejkou","YES, only with Certificate of Delivery",CZ!AJ60))</f>
        <v>YES</v>
      </c>
      <c r="AJ60" s="694" t="str">
        <f>CZ!AK60</f>
        <v>---</v>
      </c>
      <c r="AK60" s="694">
        <f>CZ!AL60</f>
        <v>0</v>
      </c>
      <c r="AL60" s="694">
        <f>CZ!AM60</f>
        <v>0</v>
      </c>
      <c r="AM60" s="694" t="str">
        <f>IF(CZ!AN60="ANO","YES",IF(CZ!AN60="NE","NO",CZ!AN60))</f>
        <v>YES</v>
      </c>
      <c r="AN60" s="694">
        <f>CZ!AO60</f>
        <v>19237</v>
      </c>
      <c r="AO60" s="694" t="str">
        <f>IF(CZ!AP60="Mimoevropská země","Non-European countries",IF(CZ!AP60="Evropská země","European countries",CZ!AP60))</f>
        <v>European countries</v>
      </c>
      <c r="AP60" s="694" t="str">
        <f>CZ!AQ60</f>
        <v>2 kg</v>
      </c>
      <c r="AQ60" s="694" t="str">
        <f>CZ!AR60</f>
        <v>D+2-3</v>
      </c>
      <c r="AR60" s="694" t="str">
        <f>IF(CZ!AS60="ANO","YES",IF(CZ!AS60="NE","NO",CZ!AS60))</f>
        <v>YES</v>
      </c>
      <c r="AS60" s="694" t="str">
        <f>IF(CZ!AT60="ANO","YES",IF(CZ!AT60="ANO, jen s Dodejkou","YES, only with Certificate of Delivery",CZ!AT60))</f>
        <v>YES</v>
      </c>
      <c r="AT60" s="694" t="str">
        <f>CZ!AU60</f>
        <v>---</v>
      </c>
      <c r="AU60" s="694">
        <f>CZ!AV60</f>
        <v>0</v>
      </c>
      <c r="AV60" s="694" t="str">
        <f>IF(CZ!AW60="ANO","YES",IF(CZ!AW60="NE","NO",CZ!AW60))</f>
        <v>YES</v>
      </c>
      <c r="AW60" s="694">
        <f>CZ!AX60</f>
        <v>3</v>
      </c>
      <c r="AX60" s="694" t="str">
        <f>CZ!AY60</f>
        <v>30 kg</v>
      </c>
      <c r="AY60" s="694" t="str">
        <f>CZ!AZ60</f>
        <v>D+4-6</v>
      </c>
      <c r="AZ60" s="694" t="str">
        <f>IF(CZ!BA60="ANO","YES",IF(CZ!BA60="NE","NO",CZ!BA60))</f>
        <v>---</v>
      </c>
      <c r="BA60" s="694" t="str">
        <f>CZ!BB60</f>
        <v>---</v>
      </c>
      <c r="BB60" s="694" t="str">
        <f>IF(CZ!BC60="ANO","YES",IF(CZ!BC60="NE","NO",CZ!BC60))</f>
        <v>---</v>
      </c>
      <c r="BC60" s="694">
        <f>CZ!BD60</f>
        <v>0</v>
      </c>
      <c r="BD60" s="694" t="str">
        <f>IF(CZ!BE60="ANO","YES",IF(CZ!BE60="NE","NO",CZ!BE60))</f>
        <v>YES</v>
      </c>
      <c r="BE60" s="694">
        <f>CZ!BF60</f>
        <v>23</v>
      </c>
      <c r="BF60" s="694" t="str">
        <f>CZ!BG60</f>
        <v>30 kg</v>
      </c>
      <c r="BG60" s="694" t="str">
        <f>CZ!BH60</f>
        <v>D+9-12</v>
      </c>
      <c r="BH60" s="694" t="str">
        <f>IF(CZ!BI60="ANO","YES",IF(CZ!BI60="NE","NO",CZ!BI60))</f>
        <v>---</v>
      </c>
      <c r="BI60" s="694" t="str">
        <f>IF(CZ!BJ60="ANO","YES",IF(CZ!BJ60="NE","NO",CZ!BJ60))</f>
        <v>---</v>
      </c>
      <c r="BJ60" s="694" t="str">
        <f>IF(CZ!BK60="ANO","YES",IF(CZ!BK60="NE","NO",CZ!BK60))</f>
        <v>---</v>
      </c>
      <c r="BK60" s="694">
        <f>IF(CZ!BL60="ANO","YES",IF(CZ!BL60="NE","NO",CZ!BL60))</f>
        <v>0</v>
      </c>
      <c r="BL60" s="694" t="str">
        <f>IF(CZ!BM60="ANO","YES",IF(CZ!BM60="NE","NO",CZ!BM60))</f>
        <v>YES</v>
      </c>
      <c r="BM60" s="694">
        <f>IF(CZ!BN60="ANO","YES",IF(CZ!BN60="NE","NO",CZ!BN60))</f>
        <v>127612</v>
      </c>
      <c r="BN60" s="694">
        <f>IF(CZ!BO60="ANO","YES",IF(CZ!BO60="NE","NO",CZ!BO60))</f>
        <v>3</v>
      </c>
      <c r="BO60" s="694" t="str">
        <f>IF(CZ!BP60="ANO","YES",IF(CZ!BP60="NE","NO",CZ!BP60))</f>
        <v>30 kg</v>
      </c>
      <c r="BP60" s="694" t="str">
        <f>IF(CZ!BQ60="ANO","YES",IF(CZ!BQ60="NE","NO",CZ!BQ60))</f>
        <v>D+4-6</v>
      </c>
      <c r="BQ60" s="694" t="str">
        <f>IF(CZ!BR60="ANO","YES",IF(CZ!BR60="NE","NO",CZ!BR60))</f>
        <v>---</v>
      </c>
      <c r="BR60" s="694" t="str">
        <f>IF(CZ!BS60="ANO","YES",IF(CZ!BS60="NE","NO",CZ!BS60))</f>
        <v>---</v>
      </c>
      <c r="BS60" s="694" t="str">
        <f>IF(CZ!BT60="ANO","YES",IF(CZ!BT60="NE","NO",CZ!BT60))</f>
        <v>---</v>
      </c>
      <c r="BT60" s="694">
        <f>IF(CZ!BU60="ANO","YES",IF(CZ!BU60="NE","NO",CZ!BU60))</f>
        <v>0</v>
      </c>
      <c r="BU60" s="694" t="str">
        <f>IF(CZ!BV60="ANO","YES",IF(CZ!BV60="NE","NO",CZ!BV60))</f>
        <v>YES</v>
      </c>
      <c r="BV60" s="694">
        <f>IF(CZ!BW60="ANO","YES",IF(CZ!BW60="NE","NO",CZ!BW60))</f>
        <v>127612</v>
      </c>
      <c r="BW60" s="694">
        <f>IF(CZ!BX60="ANO","YES",IF(CZ!BX60="NE","NO",CZ!BX60))</f>
        <v>23</v>
      </c>
      <c r="BX60" s="694" t="str">
        <f>IF(CZ!BY60="ANO","YES",IF(CZ!BY60="NE","NO",CZ!BY60))</f>
        <v>30 kg</v>
      </c>
      <c r="BY60" s="694" t="str">
        <f>IF(CZ!BZ60="ANO","YES",IF(CZ!BZ60="NE","NO",CZ!BZ60))</f>
        <v>D+9-12</v>
      </c>
      <c r="BZ60" s="694" t="str">
        <f>IF(CZ!CA60="ANO","YES",IF(CZ!CA60="NE","NO",CZ!CA60))</f>
        <v>---</v>
      </c>
      <c r="CA60" s="694" t="str">
        <f>IF(CZ!CB60="ANO","YES",IF(CZ!CB60="NE","NO",CZ!CB60))</f>
        <v>---</v>
      </c>
      <c r="CB60" s="694" t="str">
        <f>IF(CZ!CC60="ANO","YES",IF(CZ!CC60="NE","NO",CZ!CC60))</f>
        <v>---</v>
      </c>
      <c r="CC60" s="694">
        <f>IF(CZ!CD60="ANO","YES",IF(CZ!CD60="NE","NO",CZ!CD60))</f>
        <v>0</v>
      </c>
      <c r="CD60" s="694" t="str">
        <f>IF(CZ!CE60="ANO","YES",IF(CZ!CE60="NE","NO",CZ!CE60))</f>
        <v>YES</v>
      </c>
      <c r="CE60" s="694">
        <f>IF(CZ!CF60="ANO","YES",IF(CZ!CF60="NE","NO",CZ!CF60))</f>
        <v>104</v>
      </c>
      <c r="CF60" s="694" t="str">
        <f>IF(CZ!CG60="ANO","YES",IF(CZ!CG60="NE","NO",CZ!CG60))</f>
        <v>30 kg</v>
      </c>
      <c r="CG60" s="694">
        <f>IF(CZ!CH60="ANO","YES",IF(CZ!CH60="NE","NO",CZ!CH60))</f>
        <v>0</v>
      </c>
      <c r="CH60" s="694">
        <f>IF(CZ!CI60="ANO","YES",IF(CZ!CI60="NE","NO",CZ!CI60))</f>
        <v>0</v>
      </c>
      <c r="CI60" s="694" t="str">
        <f>IF(CZ!CJ60="ANO","YES",IF(CZ!CJ60="NE","NO",CZ!CJ60))</f>
        <v>YES</v>
      </c>
      <c r="CJ60" s="694" t="str">
        <f>IF(CZ!CK60="ANO","YES",IF(CZ!CK60="NE","NO",CZ!CK60))</f>
        <v>D+3</v>
      </c>
      <c r="CK60" s="694">
        <f>IF(CZ!CL60="ANO","YES",IF(CZ!CL60="NE","NO",CZ!CL60))</f>
        <v>203</v>
      </c>
      <c r="CL60" s="694" t="str">
        <f>IF(CZ!CM60="ANO","YES",IF(CZ!CM60="NE","NO",CZ!CM60))</f>
        <v>30 kg</v>
      </c>
      <c r="CM60" s="694" t="str">
        <f>IF(CZ!CN60="ANO","YES",IF(CZ!CN60="NE","NO",CZ!CN60))</f>
        <v>YES</v>
      </c>
      <c r="CN60" s="694">
        <f>IF(CZ!CO60="ANO","YES",IF(CZ!CO60="NE","NO",CZ!CO60))</f>
        <v>0</v>
      </c>
      <c r="CO60" s="694" t="str">
        <f>IF(CZ!CP60="ANO","YES",IF(CZ!CP60="NE","NO",CZ!CP60))</f>
        <v>NO</v>
      </c>
      <c r="CP60" s="694">
        <f>IF(CZ!CQ60="ANO","YES",IF(CZ!CQ60="NE","NO",CZ!CQ60))</f>
        <v>0</v>
      </c>
      <c r="CQ60" s="694" t="str">
        <f>IF(CZ!CR60="ANO","YES",IF(CZ!CR60="NE","NO",CZ!CR60))</f>
        <v>NO</v>
      </c>
      <c r="CR60" s="694">
        <f>IF(CZ!CS60="ANO","YES",IF(CZ!CS60="NE","NO",CZ!CS60))</f>
        <v>0</v>
      </c>
      <c r="CS60" s="694" t="str">
        <f>IF(CZ!CT60="ANO","YES",IF(CZ!CT60="NE","NO",CZ!CT60))</f>
        <v>NO</v>
      </c>
      <c r="CT60" s="694" t="str">
        <f>IF(CZ!CU60="ANO","YES",IF(CZ!CU60="NE","NO",CZ!CU60))</f>
        <v>---</v>
      </c>
      <c r="CU60" s="694" t="str">
        <f>IF(CZ!CV60="ANO","YES",IF(CZ!CV60="NE","NO",CZ!CV60))</f>
        <v>---</v>
      </c>
      <c r="CV60" s="694">
        <f>IF(CZ!CW60="ANO","YES",IF(CZ!CW60="NE","NO",CZ!CW60))</f>
        <v>0</v>
      </c>
    </row>
    <row r="61" spans="1:100" s="354" customFormat="1" ht="15.6" customHeight="1" thickBot="1">
      <c r="A61" s="378"/>
      <c r="B61" s="355">
        <v>53</v>
      </c>
      <c r="C61" s="356">
        <v>202</v>
      </c>
      <c r="D61" s="699" t="s">
        <v>547</v>
      </c>
      <c r="E61" s="330" t="s">
        <v>1329</v>
      </c>
      <c r="F61" s="330" t="s">
        <v>2046</v>
      </c>
      <c r="G61" s="330" t="s">
        <v>2046</v>
      </c>
      <c r="H61" s="330" t="s">
        <v>55</v>
      </c>
      <c r="I61" s="330">
        <v>43943</v>
      </c>
      <c r="J61" s="330"/>
      <c r="K61" s="330"/>
      <c r="L61" s="332" t="s">
        <v>1329</v>
      </c>
      <c r="M61" s="332" t="s">
        <v>1329</v>
      </c>
      <c r="N61" s="333" t="s">
        <v>546</v>
      </c>
      <c r="O61" s="334" t="s">
        <v>546</v>
      </c>
      <c r="P61" s="357" t="s">
        <v>546</v>
      </c>
      <c r="Q61" s="334" t="s">
        <v>547</v>
      </c>
      <c r="R61" s="335" t="s">
        <v>548</v>
      </c>
      <c r="S61" s="377" t="s">
        <v>55</v>
      </c>
      <c r="T61" s="337" t="s">
        <v>549</v>
      </c>
      <c r="U61" s="337" t="s">
        <v>550</v>
      </c>
      <c r="V61" s="338" t="s">
        <v>551</v>
      </c>
      <c r="W61" s="339"/>
      <c r="X61" s="781" t="str">
        <f>IF(CZ!Y61="ANO","YES","NO")</f>
        <v>YES</v>
      </c>
      <c r="Y61" s="781" t="str">
        <f>IF(CZ!Z61="Mimoevropská země","Non-European countries","European countries")</f>
        <v>Non-European countries</v>
      </c>
      <c r="Z61" s="781" t="str">
        <f>CZ!AA61</f>
        <v>2 kg</v>
      </c>
      <c r="AA61" s="781" t="str">
        <f>CZ!AB61</f>
        <v>D+10-12</v>
      </c>
      <c r="AB61" s="781">
        <f>CZ!AC61</f>
        <v>0</v>
      </c>
      <c r="AC61" s="781">
        <f>CZ!AD61</f>
        <v>0</v>
      </c>
      <c r="AD61" s="781" t="str">
        <f>IF(CZ!AE61="ANO","YES","NO")</f>
        <v>YES</v>
      </c>
      <c r="AE61" s="781" t="str">
        <f>IF(CZ!AF61="Mimoevropská země","Non-European countries","European countries")</f>
        <v>Non-European countries</v>
      </c>
      <c r="AF61" s="781" t="str">
        <f>CZ!AG61</f>
        <v>2 kg</v>
      </c>
      <c r="AG61" s="781" t="str">
        <f>CZ!AH61</f>
        <v>D+10-12</v>
      </c>
      <c r="AH61" s="781" t="str">
        <f>IF(CZ!AI61="ANO","YES",IF(CZ!AI61="NE","NO",CZ!AI61))</f>
        <v>YES</v>
      </c>
      <c r="AI61" s="781" t="str">
        <f>IF(CZ!AJ61="ANO","YES",IF(CZ!AJ61="ANO, jen s Dodejkou","YES, only with Certificate of Delivery",CZ!AJ61))</f>
        <v>---</v>
      </c>
      <c r="AJ61" s="781" t="str">
        <f>CZ!AK61</f>
        <v>---</v>
      </c>
      <c r="AK61" s="781">
        <f>CZ!AL61</f>
        <v>0</v>
      </c>
      <c r="AL61" s="781">
        <f>CZ!AM61</f>
        <v>0</v>
      </c>
      <c r="AM61" s="781" t="str">
        <f>IF(CZ!AN61="ANO","YES",IF(CZ!AN61="NE","NO",CZ!AN61))</f>
        <v>NO</v>
      </c>
      <c r="AN61" s="781" t="str">
        <f>CZ!AO61</f>
        <v>---</v>
      </c>
      <c r="AO61" s="781" t="str">
        <f>IF(CZ!AP61="Mimoevropská země","Non-European countries",IF(CZ!AP61="Evropská země","European countries",CZ!AP61))</f>
        <v>---</v>
      </c>
      <c r="AP61" s="781" t="str">
        <f>CZ!AQ61</f>
        <v>---</v>
      </c>
      <c r="AQ61" s="781" t="str">
        <f>CZ!AR61</f>
        <v>---</v>
      </c>
      <c r="AR61" s="781" t="str">
        <f>IF(CZ!AS61="ANO","YES",IF(CZ!AS61="NE","NO",CZ!AS61))</f>
        <v>---</v>
      </c>
      <c r="AS61" s="781" t="str">
        <f>IF(CZ!AT61="ANO","YES",IF(CZ!AT61="ANO, jen s Dodejkou","YES, only with Certificate of Delivery",CZ!AT61))</f>
        <v>---</v>
      </c>
      <c r="AT61" s="781" t="str">
        <f>CZ!AU61</f>
        <v>---</v>
      </c>
      <c r="AU61" s="781">
        <f>CZ!AV61</f>
        <v>0</v>
      </c>
      <c r="AV61" s="781" t="str">
        <f>IF(CZ!AW61="ANO","YES",IF(CZ!AW61="NE","NO",CZ!AW61))</f>
        <v>NO</v>
      </c>
      <c r="AW61" s="781">
        <f>CZ!AX61</f>
        <v>8</v>
      </c>
      <c r="AX61" s="781" t="str">
        <f>CZ!AY61</f>
        <v>30 kg</v>
      </c>
      <c r="AY61" s="781" t="str">
        <f>CZ!AZ61</f>
        <v>D+13-15</v>
      </c>
      <c r="AZ61" s="781" t="str">
        <f>IF(CZ!BA61="ANO","YES",IF(CZ!BA61="NE","NO",CZ!BA61))</f>
        <v>---</v>
      </c>
      <c r="BA61" s="781" t="str">
        <f>CZ!BB61</f>
        <v>---</v>
      </c>
      <c r="BB61" s="781" t="str">
        <f>IF(CZ!BC61="ANO","YES",IF(CZ!BC61="NE","NO",CZ!BC61))</f>
        <v>---</v>
      </c>
      <c r="BC61" s="781">
        <f>CZ!BD61</f>
        <v>0</v>
      </c>
      <c r="BD61" s="781" t="str">
        <f>IF(CZ!BE61="ANO","YES",IF(CZ!BE61="NE","NO",CZ!BE61))</f>
        <v>NO</v>
      </c>
      <c r="BE61" s="781">
        <f>CZ!BF61</f>
        <v>28</v>
      </c>
      <c r="BF61" s="781" t="str">
        <f>CZ!BG61</f>
        <v>20 kg</v>
      </c>
      <c r="BG61" s="781" t="str">
        <f>CZ!BH61</f>
        <v>D+40-70</v>
      </c>
      <c r="BH61" s="781" t="str">
        <f>IF(CZ!BI61="ANO","YES",IF(CZ!BI61="NE","NO",CZ!BI61))</f>
        <v>---</v>
      </c>
      <c r="BI61" s="781" t="str">
        <f>IF(CZ!BJ61="ANO","YES",IF(CZ!BJ61="NE","NO",CZ!BJ61))</f>
        <v>---</v>
      </c>
      <c r="BJ61" s="781" t="str">
        <f>IF(CZ!BK61="ANO","YES",IF(CZ!BK61="NE","NO",CZ!BK61))</f>
        <v>---</v>
      </c>
      <c r="BK61" s="781">
        <f>IF(CZ!BL61="ANO","YES",IF(CZ!BL61="NE","NO",CZ!BL61))</f>
        <v>0</v>
      </c>
      <c r="BL61" s="781" t="str">
        <f>IF(CZ!BM61="ANO","YES",IF(CZ!BM61="NE","NO",CZ!BM61))</f>
        <v>NO</v>
      </c>
      <c r="BM61" s="781" t="str">
        <f>IF(CZ!BN61="ANO","YES",IF(CZ!BN61="NE","NO",CZ!BN61))</f>
        <v>---</v>
      </c>
      <c r="BN61" s="781">
        <f>IF(CZ!BO61="ANO","YES",IF(CZ!BO61="NE","NO",CZ!BO61))</f>
        <v>8</v>
      </c>
      <c r="BO61" s="781" t="str">
        <f>IF(CZ!BP61="ANO","YES",IF(CZ!BP61="NE","NO",CZ!BP61))</f>
        <v>30 kg</v>
      </c>
      <c r="BP61" s="781" t="str">
        <f>IF(CZ!BQ61="ANO","YES",IF(CZ!BQ61="NE","NO",CZ!BQ61))</f>
        <v>D+13-15</v>
      </c>
      <c r="BQ61" s="781" t="str">
        <f>IF(CZ!BR61="ANO","YES",IF(CZ!BR61="NE","NO",CZ!BR61))</f>
        <v>---</v>
      </c>
      <c r="BR61" s="781" t="str">
        <f>IF(CZ!BS61="ANO","YES",IF(CZ!BS61="NE","NO",CZ!BS61))</f>
        <v>---</v>
      </c>
      <c r="BS61" s="781" t="str">
        <f>IF(CZ!BT61="ANO","YES",IF(CZ!BT61="NE","NO",CZ!BT61))</f>
        <v>---</v>
      </c>
      <c r="BT61" s="781">
        <f>IF(CZ!BU61="ANO","YES",IF(CZ!BU61="NE","NO",CZ!BU61))</f>
        <v>0</v>
      </c>
      <c r="BU61" s="781" t="str">
        <f>IF(CZ!BV61="ANO","YES",IF(CZ!BV61="NE","NO",CZ!BV61))</f>
        <v>NO</v>
      </c>
      <c r="BV61" s="781" t="str">
        <f>IF(CZ!BW61="ANO","YES",IF(CZ!BW61="NE","NO",CZ!BW61))</f>
        <v>---</v>
      </c>
      <c r="BW61" s="781">
        <f>IF(CZ!BX61="ANO","YES",IF(CZ!BX61="NE","NO",CZ!BX61))</f>
        <v>28</v>
      </c>
      <c r="BX61" s="781" t="str">
        <f>IF(CZ!BY61="ANO","YES",IF(CZ!BY61="NE","NO",CZ!BY61))</f>
        <v>---</v>
      </c>
      <c r="BY61" s="781" t="str">
        <f>IF(CZ!BZ61="ANO","YES",IF(CZ!BZ61="NE","NO",CZ!BZ61))</f>
        <v>---</v>
      </c>
      <c r="BZ61" s="781" t="str">
        <f>IF(CZ!CA61="ANO","YES",IF(CZ!CA61="NE","NO",CZ!CA61))</f>
        <v>---</v>
      </c>
      <c r="CA61" s="781" t="str">
        <f>IF(CZ!CB61="ANO","YES",IF(CZ!CB61="NE","NO",CZ!CB61))</f>
        <v>---</v>
      </c>
      <c r="CB61" s="781" t="str">
        <f>IF(CZ!CC61="ANO","YES",IF(CZ!CC61="NE","NO",CZ!CC61))</f>
        <v>---</v>
      </c>
      <c r="CC61" s="781">
        <f>IF(CZ!CD61="ANO","YES",IF(CZ!CD61="NE","NO",CZ!CD61))</f>
        <v>0</v>
      </c>
      <c r="CD61" s="781" t="str">
        <f>IF(CZ!CE61="ANO","YES",IF(CZ!CE61="NE","NO",CZ!CE61))</f>
        <v>NO</v>
      </c>
      <c r="CE61" s="781" t="str">
        <f>IF(CZ!CF61="ANO","YES",IF(CZ!CF61="NE","NO",CZ!CF61))</f>
        <v>---</v>
      </c>
      <c r="CF61" s="781" t="str">
        <f>IF(CZ!CG61="ANO","YES",IF(CZ!CG61="NE","NO",CZ!CG61))</f>
        <v>---</v>
      </c>
      <c r="CG61" s="781">
        <f>IF(CZ!CH61="ANO","YES",IF(CZ!CH61="NE","NO",CZ!CH61))</f>
        <v>0</v>
      </c>
      <c r="CH61" s="781">
        <f>IF(CZ!CI61="ANO","YES",IF(CZ!CI61="NE","NO",CZ!CI61))</f>
        <v>0</v>
      </c>
      <c r="CI61" s="781" t="str">
        <f>IF(CZ!CJ61="ANO","YES",IF(CZ!CJ61="NE","NO",CZ!CJ61))</f>
        <v>NO</v>
      </c>
      <c r="CJ61" s="781" t="str">
        <f>IF(CZ!CK61="ANO","YES",IF(CZ!CK61="NE","NO",CZ!CK61))</f>
        <v>---</v>
      </c>
      <c r="CK61" s="781" t="str">
        <f>IF(CZ!CL61="ANO","YES",IF(CZ!CL61="NE","NO",CZ!CL61))</f>
        <v>---</v>
      </c>
      <c r="CL61" s="781" t="str">
        <f>IF(CZ!CM61="ANO","YES",IF(CZ!CM61="NE","NO",CZ!CM61))</f>
        <v>---</v>
      </c>
      <c r="CM61" s="781" t="str">
        <f>IF(CZ!CN61="ANO","YES",IF(CZ!CN61="NE","NO",CZ!CN61))</f>
        <v>---</v>
      </c>
      <c r="CN61" s="781">
        <f>IF(CZ!CO61="ANO","YES",IF(CZ!CO61="NE","NO",CZ!CO61))</f>
        <v>0</v>
      </c>
      <c r="CO61" s="781" t="str">
        <f>IF(CZ!CP61="ANO","YES",IF(CZ!CP61="NE","NO",CZ!CP61))</f>
        <v>NO</v>
      </c>
      <c r="CP61" s="781">
        <f>IF(CZ!CQ61="ANO","YES",IF(CZ!CQ61="NE","NO",CZ!CQ61))</f>
        <v>0</v>
      </c>
      <c r="CQ61" s="781" t="str">
        <f>IF(CZ!CR61="ANO","YES",IF(CZ!CR61="NE","NO",CZ!CR61))</f>
        <v>NO</v>
      </c>
      <c r="CR61" s="781">
        <f>IF(CZ!CS61="ANO","YES",IF(CZ!CS61="NE","NO",CZ!CS61))</f>
        <v>0</v>
      </c>
      <c r="CS61" s="781" t="str">
        <f>IF(CZ!CT61="ANO","YES",IF(CZ!CT61="NE","NO",CZ!CT61))</f>
        <v>NO</v>
      </c>
      <c r="CT61" s="781" t="str">
        <f>IF(CZ!CU61="ANO","YES",IF(CZ!CU61="NE","NO",CZ!CU61))</f>
        <v>---</v>
      </c>
      <c r="CU61" s="781" t="str">
        <f>IF(CZ!CV61="ANO","YES",IF(CZ!CV61="NE","NO",CZ!CV61))</f>
        <v>---</v>
      </c>
      <c r="CV61" s="781">
        <f>IF(CZ!CW61="ANO","YES",IF(CZ!CW61="NE","NO",CZ!CW61))</f>
        <v>0</v>
      </c>
    </row>
    <row r="62" spans="1:100" s="354" customFormat="1" ht="15.6" customHeight="1" thickBot="1">
      <c r="A62" s="378" t="s">
        <v>2047</v>
      </c>
      <c r="B62" s="410">
        <v>54</v>
      </c>
      <c r="C62" s="411">
        <v>203</v>
      </c>
      <c r="D62" s="696" t="s">
        <v>554</v>
      </c>
      <c r="E62" s="412" t="s">
        <v>1329</v>
      </c>
      <c r="F62" s="412" t="s">
        <v>1329</v>
      </c>
      <c r="G62" s="412" t="s">
        <v>1329</v>
      </c>
      <c r="H62" s="412" t="s">
        <v>55</v>
      </c>
      <c r="I62" s="608">
        <v>43943</v>
      </c>
      <c r="J62" s="412" t="s">
        <v>2046</v>
      </c>
      <c r="K62" s="413">
        <v>45000</v>
      </c>
      <c r="L62" s="382" t="s">
        <v>1329</v>
      </c>
      <c r="M62" s="382" t="s">
        <v>1329</v>
      </c>
      <c r="N62" s="383" t="s">
        <v>553</v>
      </c>
      <c r="O62" s="384" t="s">
        <v>553</v>
      </c>
      <c r="P62" s="411" t="s">
        <v>552</v>
      </c>
      <c r="Q62" s="384" t="s">
        <v>554</v>
      </c>
      <c r="R62" s="385" t="s">
        <v>555</v>
      </c>
      <c r="S62" s="386" t="s">
        <v>55</v>
      </c>
      <c r="T62" s="387" t="s">
        <v>556</v>
      </c>
      <c r="U62" s="387" t="s">
        <v>557</v>
      </c>
      <c r="V62" s="388" t="s">
        <v>558</v>
      </c>
      <c r="W62" s="339"/>
      <c r="X62" s="694" t="str">
        <f>IF(CZ!Y62="ANO","YES","NO")</f>
        <v>YES</v>
      </c>
      <c r="Y62" s="694" t="str">
        <f>IF(CZ!Z62="Mimoevropská země","Non-European countries","European countries")</f>
        <v>Non-European countries</v>
      </c>
      <c r="Z62" s="694" t="str">
        <f>CZ!AA62</f>
        <v>2 kg</v>
      </c>
      <c r="AA62" s="694" t="str">
        <f>CZ!AB62</f>
        <v>D+14-16</v>
      </c>
      <c r="AB62" s="694">
        <f>CZ!AC62</f>
        <v>0</v>
      </c>
      <c r="AC62" s="694">
        <f>CZ!AD62</f>
        <v>0</v>
      </c>
      <c r="AD62" s="694" t="str">
        <f>IF(CZ!AE62="ANO","YES","NO")</f>
        <v>YES</v>
      </c>
      <c r="AE62" s="694" t="str">
        <f>IF(CZ!AF62="Mimoevropská země","Non-European countries","European countries")</f>
        <v>Non-European countries</v>
      </c>
      <c r="AF62" s="694" t="str">
        <f>CZ!AG62</f>
        <v>2 kg</v>
      </c>
      <c r="AG62" s="694" t="str">
        <f>CZ!AH62</f>
        <v>D+14-16</v>
      </c>
      <c r="AH62" s="694" t="str">
        <f>IF(CZ!AI62="ANO","YES",IF(CZ!AI62="NE","NO",CZ!AI62))</f>
        <v>YES</v>
      </c>
      <c r="AI62" s="694" t="str">
        <f>IF(CZ!AJ62="ANO","YES",IF(CZ!AJ62="ANO, jen s Dodejkou","YES, only with Certificate of Delivery",CZ!AJ62))</f>
        <v>---</v>
      </c>
      <c r="AJ62" s="694" t="str">
        <f>CZ!AK62</f>
        <v>---</v>
      </c>
      <c r="AK62" s="694">
        <f>CZ!AL62</f>
        <v>0</v>
      </c>
      <c r="AL62" s="694">
        <f>CZ!AM62</f>
        <v>0</v>
      </c>
      <c r="AM62" s="694" t="str">
        <f>IF(CZ!AN62="ANO","YES",IF(CZ!AN62="NE","NO",CZ!AN62))</f>
        <v>NO</v>
      </c>
      <c r="AN62" s="694" t="str">
        <f>CZ!AO62</f>
        <v>---</v>
      </c>
      <c r="AO62" s="694" t="str">
        <f>IF(CZ!AP62="Mimoevropská země","Non-European countries",IF(CZ!AP62="Evropská země","European countries",CZ!AP62))</f>
        <v>---</v>
      </c>
      <c r="AP62" s="694" t="str">
        <f>CZ!AQ62</f>
        <v>---</v>
      </c>
      <c r="AQ62" s="694" t="str">
        <f>CZ!AR62</f>
        <v>---</v>
      </c>
      <c r="AR62" s="694" t="str">
        <f>IF(CZ!AS62="ANO","YES",IF(CZ!AS62="NE","NO",CZ!AS62))</f>
        <v>---</v>
      </c>
      <c r="AS62" s="694" t="str">
        <f>IF(CZ!AT62="ANO","YES",IF(CZ!AT62="ANO, jen s Dodejkou","YES, only with Certificate of Delivery",CZ!AT62))</f>
        <v>---</v>
      </c>
      <c r="AT62" s="694" t="str">
        <f>CZ!AU62</f>
        <v>---</v>
      </c>
      <c r="AU62" s="694">
        <f>CZ!AV62</f>
        <v>0</v>
      </c>
      <c r="AV62" s="694" t="str">
        <f>IF(CZ!AW62="ANO","YES",IF(CZ!AW62="NE","NO",CZ!AW62))</f>
        <v>NO</v>
      </c>
      <c r="AW62" s="694">
        <f>CZ!AX62</f>
        <v>8</v>
      </c>
      <c r="AX62" s="694" t="str">
        <f>CZ!AY62</f>
        <v>---</v>
      </c>
      <c r="AY62" s="694" t="str">
        <f>CZ!AZ62</f>
        <v>---</v>
      </c>
      <c r="AZ62" s="694" t="str">
        <f>IF(CZ!BA62="ANO","YES",IF(CZ!BA62="NE","NO",CZ!BA62))</f>
        <v>---</v>
      </c>
      <c r="BA62" s="694" t="str">
        <f>CZ!BB62</f>
        <v>---</v>
      </c>
      <c r="BB62" s="694" t="str">
        <f>IF(CZ!BC62="ANO","YES",IF(CZ!BC62="NE","NO",CZ!BC62))</f>
        <v>---</v>
      </c>
      <c r="BC62" s="694">
        <f>CZ!BD62</f>
        <v>0</v>
      </c>
      <c r="BD62" s="694" t="str">
        <f>IF(CZ!BE62="ANO","YES",IF(CZ!BE62="NE","NO",CZ!BE62))</f>
        <v>NO</v>
      </c>
      <c r="BE62" s="694">
        <f>CZ!BF62</f>
        <v>28</v>
      </c>
      <c r="BF62" s="694" t="str">
        <f>CZ!BG62</f>
        <v>---</v>
      </c>
      <c r="BG62" s="694" t="str">
        <f>CZ!BH62</f>
        <v>---</v>
      </c>
      <c r="BH62" s="694" t="str">
        <f>IF(CZ!BI62="ANO","YES",IF(CZ!BI62="NE","NO",CZ!BI62))</f>
        <v>---</v>
      </c>
      <c r="BI62" s="694" t="str">
        <f>IF(CZ!BJ62="ANO","YES",IF(CZ!BJ62="NE","NO",CZ!BJ62))</f>
        <v>---</v>
      </c>
      <c r="BJ62" s="694" t="str">
        <f>IF(CZ!BK62="ANO","YES",IF(CZ!BK62="NE","NO",CZ!BK62))</f>
        <v>---</v>
      </c>
      <c r="BK62" s="694">
        <f>IF(CZ!BL62="ANO","YES",IF(CZ!BL62="NE","NO",CZ!BL62))</f>
        <v>0</v>
      </c>
      <c r="BL62" s="694" t="str">
        <f>IF(CZ!BM62="ANO","YES",IF(CZ!BM62="NE","NO",CZ!BM62))</f>
        <v>NO</v>
      </c>
      <c r="BM62" s="694" t="str">
        <f>IF(CZ!BN62="ANO","YES",IF(CZ!BN62="NE","NO",CZ!BN62))</f>
        <v>---</v>
      </c>
      <c r="BN62" s="694">
        <f>IF(CZ!BO62="ANO","YES",IF(CZ!BO62="NE","NO",CZ!BO62))</f>
        <v>8</v>
      </c>
      <c r="BO62" s="694" t="str">
        <f>IF(CZ!BP62="ANO","YES",IF(CZ!BP62="NE","NO",CZ!BP62))</f>
        <v>---</v>
      </c>
      <c r="BP62" s="694" t="str">
        <f>IF(CZ!BQ62="ANO","YES",IF(CZ!BQ62="NE","NO",CZ!BQ62))</f>
        <v>---</v>
      </c>
      <c r="BQ62" s="694" t="str">
        <f>IF(CZ!BR62="ANO","YES",IF(CZ!BR62="NE","NO",CZ!BR62))</f>
        <v>---</v>
      </c>
      <c r="BR62" s="694" t="str">
        <f>IF(CZ!BS62="ANO","YES",IF(CZ!BS62="NE","NO",CZ!BS62))</f>
        <v>---</v>
      </c>
      <c r="BS62" s="694" t="str">
        <f>IF(CZ!BT62="ANO","YES",IF(CZ!BT62="NE","NO",CZ!BT62))</f>
        <v>---</v>
      </c>
      <c r="BT62" s="694">
        <f>IF(CZ!BU62="ANO","YES",IF(CZ!BU62="NE","NO",CZ!BU62))</f>
        <v>0</v>
      </c>
      <c r="BU62" s="694" t="str">
        <f>IF(CZ!BV62="ANO","YES",IF(CZ!BV62="NE","NO",CZ!BV62))</f>
        <v>NO</v>
      </c>
      <c r="BV62" s="694" t="str">
        <f>IF(CZ!BW62="ANO","YES",IF(CZ!BW62="NE","NO",CZ!BW62))</f>
        <v>---</v>
      </c>
      <c r="BW62" s="694">
        <f>IF(CZ!BX62="ANO","YES",IF(CZ!BX62="NE","NO",CZ!BX62))</f>
        <v>28</v>
      </c>
      <c r="BX62" s="694" t="str">
        <f>IF(CZ!BY62="ANO","YES",IF(CZ!BY62="NE","NO",CZ!BY62))</f>
        <v>---</v>
      </c>
      <c r="BY62" s="694" t="str">
        <f>IF(CZ!BZ62="ANO","YES",IF(CZ!BZ62="NE","NO",CZ!BZ62))</f>
        <v>---</v>
      </c>
      <c r="BZ62" s="694" t="str">
        <f>IF(CZ!CA62="ANO","YES",IF(CZ!CA62="NE","NO",CZ!CA62))</f>
        <v>---</v>
      </c>
      <c r="CA62" s="694" t="str">
        <f>IF(CZ!CB62="ANO","YES",IF(CZ!CB62="NE","NO",CZ!CB62))</f>
        <v>---</v>
      </c>
      <c r="CB62" s="694" t="str">
        <f>IF(CZ!CC62="ANO","YES",IF(CZ!CC62="NE","NO",CZ!CC62))</f>
        <v>---</v>
      </c>
      <c r="CC62" s="694">
        <f>IF(CZ!CD62="ANO","YES",IF(CZ!CD62="NE","NO",CZ!CD62))</f>
        <v>0</v>
      </c>
      <c r="CD62" s="694" t="str">
        <f>IF(CZ!CE62="ANO","YES",IF(CZ!CE62="NE","NO",CZ!CE62))</f>
        <v>NO</v>
      </c>
      <c r="CE62" s="694" t="str">
        <f>IF(CZ!CF62="ANO","YES",IF(CZ!CF62="NE","NO",CZ!CF62))</f>
        <v>---</v>
      </c>
      <c r="CF62" s="694" t="str">
        <f>IF(CZ!CG62="ANO","YES",IF(CZ!CG62="NE","NO",CZ!CG62))</f>
        <v>---</v>
      </c>
      <c r="CG62" s="694">
        <f>IF(CZ!CH62="ANO","YES",IF(CZ!CH62="NE","NO",CZ!CH62))</f>
        <v>0</v>
      </c>
      <c r="CH62" s="694">
        <f>IF(CZ!CI62="ANO","YES",IF(CZ!CI62="NE","NO",CZ!CI62))</f>
        <v>0</v>
      </c>
      <c r="CI62" s="694" t="str">
        <f>IF(CZ!CJ62="ANO","YES",IF(CZ!CJ62="NE","NO",CZ!CJ62))</f>
        <v>NO</v>
      </c>
      <c r="CJ62" s="694" t="str">
        <f>IF(CZ!CK62="ANO","YES",IF(CZ!CK62="NE","NO",CZ!CK62))</f>
        <v>---</v>
      </c>
      <c r="CK62" s="694" t="str">
        <f>IF(CZ!CL62="ANO","YES",IF(CZ!CL62="NE","NO",CZ!CL62))</f>
        <v>---</v>
      </c>
      <c r="CL62" s="694" t="str">
        <f>IF(CZ!CM62="ANO","YES",IF(CZ!CM62="NE","NO",CZ!CM62))</f>
        <v>---</v>
      </c>
      <c r="CM62" s="694" t="str">
        <f>IF(CZ!CN62="ANO","YES",IF(CZ!CN62="NE","NO",CZ!CN62))</f>
        <v>---</v>
      </c>
      <c r="CN62" s="694">
        <f>IF(CZ!CO62="ANO","YES",IF(CZ!CO62="NE","NO",CZ!CO62))</f>
        <v>0</v>
      </c>
      <c r="CO62" s="694" t="str">
        <f>IF(CZ!CP62="ANO","YES",IF(CZ!CP62="NE","NO",CZ!CP62))</f>
        <v>NO</v>
      </c>
      <c r="CP62" s="694">
        <f>IF(CZ!CQ62="ANO","YES",IF(CZ!CQ62="NE","NO",CZ!CQ62))</f>
        <v>0</v>
      </c>
      <c r="CQ62" s="694" t="str">
        <f>IF(CZ!CR62="ANO","YES",IF(CZ!CR62="NE","NO",CZ!CR62))</f>
        <v>NO</v>
      </c>
      <c r="CR62" s="694">
        <f>IF(CZ!CS62="ANO","YES",IF(CZ!CS62="NE","NO",CZ!CS62))</f>
        <v>0</v>
      </c>
      <c r="CS62" s="694" t="str">
        <f>IF(CZ!CT62="ANO","YES",IF(CZ!CT62="NE","NO",CZ!CT62))</f>
        <v>NO</v>
      </c>
      <c r="CT62" s="694" t="str">
        <f>IF(CZ!CU62="ANO","YES",IF(CZ!CU62="NE","NO",CZ!CU62))</f>
        <v>---</v>
      </c>
      <c r="CU62" s="694" t="str">
        <f>IF(CZ!CV62="ANO","YES",IF(CZ!CV62="NE","NO",CZ!CV62))</f>
        <v>---</v>
      </c>
      <c r="CV62" s="694">
        <f>IF(CZ!CW62="ANO","YES",IF(CZ!CW62="NE","NO",CZ!CW62))</f>
        <v>0</v>
      </c>
    </row>
    <row r="63" spans="1:100" s="354" customFormat="1" ht="15.6" customHeight="1" thickBot="1">
      <c r="A63" s="378" t="s">
        <v>2047</v>
      </c>
      <c r="B63" s="479">
        <v>55</v>
      </c>
      <c r="C63" s="480">
        <v>204</v>
      </c>
      <c r="D63" s="699" t="s">
        <v>560</v>
      </c>
      <c r="E63" s="330" t="s">
        <v>1329</v>
      </c>
      <c r="F63" s="330" t="s">
        <v>2046</v>
      </c>
      <c r="G63" s="330" t="s">
        <v>2046</v>
      </c>
      <c r="H63" s="330" t="s">
        <v>55</v>
      </c>
      <c r="I63" s="330">
        <v>43928</v>
      </c>
      <c r="J63" s="330"/>
      <c r="K63" s="330"/>
      <c r="L63" s="332" t="s">
        <v>1329</v>
      </c>
      <c r="M63" s="332" t="s">
        <v>1329</v>
      </c>
      <c r="N63" s="333" t="s">
        <v>559</v>
      </c>
      <c r="O63" s="334" t="s">
        <v>559</v>
      </c>
      <c r="P63" s="357" t="s">
        <v>559</v>
      </c>
      <c r="Q63" s="334" t="s">
        <v>560</v>
      </c>
      <c r="R63" s="335" t="s">
        <v>561</v>
      </c>
      <c r="S63" s="377" t="s">
        <v>55</v>
      </c>
      <c r="T63" s="337" t="s">
        <v>562</v>
      </c>
      <c r="U63" s="337" t="s">
        <v>563</v>
      </c>
      <c r="V63" s="338" t="s">
        <v>564</v>
      </c>
      <c r="W63" s="339"/>
      <c r="X63" s="781" t="str">
        <f>IF(CZ!Y63="ANO","YES","NO")</f>
        <v>YES</v>
      </c>
      <c r="Y63" s="781" t="str">
        <f>IF(CZ!Z63="Mimoevropská země","Non-European countries","European countries")</f>
        <v>Non-European countries</v>
      </c>
      <c r="Z63" s="781" t="str">
        <f>CZ!AA63</f>
        <v>2 kg</v>
      </c>
      <c r="AA63" s="781" t="str">
        <f>CZ!AB63</f>
        <v>D+12-14</v>
      </c>
      <c r="AB63" s="781">
        <f>CZ!AC63</f>
        <v>0</v>
      </c>
      <c r="AC63" s="781">
        <f>CZ!AD63</f>
        <v>0</v>
      </c>
      <c r="AD63" s="781" t="str">
        <f>IF(CZ!AE63="ANO","YES","NO")</f>
        <v>YES</v>
      </c>
      <c r="AE63" s="781" t="str">
        <f>IF(CZ!AF63="Mimoevropská země","Non-European countries","European countries")</f>
        <v>Non-European countries</v>
      </c>
      <c r="AF63" s="781" t="str">
        <f>CZ!AG63</f>
        <v>2 kg</v>
      </c>
      <c r="AG63" s="781" t="str">
        <f>CZ!AH63</f>
        <v>D+12-14</v>
      </c>
      <c r="AH63" s="781" t="str">
        <f>IF(CZ!AI63="ANO","YES",IF(CZ!AI63="NE","NO",CZ!AI63))</f>
        <v>YES</v>
      </c>
      <c r="AI63" s="781" t="str">
        <f>IF(CZ!AJ63="ANO","YES",IF(CZ!AJ63="ANO, jen s Dodejkou","YES, only with Certificate of Delivery",CZ!AJ63))</f>
        <v>---</v>
      </c>
      <c r="AJ63" s="781" t="str">
        <f>CZ!AK63</f>
        <v>---</v>
      </c>
      <c r="AK63" s="781">
        <f>CZ!AL63</f>
        <v>0</v>
      </c>
      <c r="AL63" s="781">
        <f>CZ!AM63</f>
        <v>0</v>
      </c>
      <c r="AM63" s="781" t="str">
        <f>IF(CZ!AN63="ANO","YES",IF(CZ!AN63="NE","NO",CZ!AN63))</f>
        <v>YES</v>
      </c>
      <c r="AN63" s="781">
        <f>CZ!AO63</f>
        <v>45804</v>
      </c>
      <c r="AO63" s="781" t="str">
        <f>IF(CZ!AP63="Mimoevropská země","Non-European countries",IF(CZ!AP63="Evropská země","European countries",CZ!AP63))</f>
        <v>Non-European countries</v>
      </c>
      <c r="AP63" s="781" t="str">
        <f>CZ!AQ63</f>
        <v>2 kg</v>
      </c>
      <c r="AQ63" s="781" t="str">
        <f>CZ!AR63</f>
        <v>D+12-14</v>
      </c>
      <c r="AR63" s="781" t="str">
        <f>IF(CZ!AS63="ANO","YES",IF(CZ!AS63="NE","NO",CZ!AS63))</f>
        <v>YES</v>
      </c>
      <c r="AS63" s="781" t="str">
        <f>IF(CZ!AT63="ANO","YES",IF(CZ!AT63="ANO, jen s Dodejkou","YES, only with Certificate of Delivery",CZ!AT63))</f>
        <v>---</v>
      </c>
      <c r="AT63" s="781" t="str">
        <f>CZ!AU63</f>
        <v>---</v>
      </c>
      <c r="AU63" s="781">
        <f>CZ!AV63</f>
        <v>0</v>
      </c>
      <c r="AV63" s="781" t="str">
        <f>IF(CZ!AW63="ANO","YES",IF(CZ!AW63="NE","NO",CZ!AW63))</f>
        <v>NO</v>
      </c>
      <c r="AW63" s="781">
        <f>CZ!AX63</f>
        <v>3</v>
      </c>
      <c r="AX63" s="781" t="str">
        <f>CZ!AY63</f>
        <v>30 kg</v>
      </c>
      <c r="AY63" s="781" t="str">
        <f>CZ!AZ63</f>
        <v>D+15-17</v>
      </c>
      <c r="AZ63" s="781" t="str">
        <f>IF(CZ!BA63="ANO","YES",IF(CZ!BA63="NE","NO",CZ!BA63))</f>
        <v>---</v>
      </c>
      <c r="BA63" s="781" t="str">
        <f>CZ!BB63</f>
        <v>---</v>
      </c>
      <c r="BB63" s="781" t="str">
        <f>IF(CZ!BC63="ANO","YES",IF(CZ!BC63="NE","NO",CZ!BC63))</f>
        <v>---</v>
      </c>
      <c r="BC63" s="781">
        <f>CZ!BD63</f>
        <v>0</v>
      </c>
      <c r="BD63" s="781" t="str">
        <f>IF(CZ!BE63="ANO","YES",IF(CZ!BE63="NE","NO",CZ!BE63))</f>
        <v>NO</v>
      </c>
      <c r="BE63" s="781">
        <f>CZ!BF63</f>
        <v>23</v>
      </c>
      <c r="BF63" s="781" t="str">
        <f>CZ!BG63</f>
        <v>30 kg</v>
      </c>
      <c r="BG63" s="781" t="str">
        <f>CZ!BH63</f>
        <v>D+60-90</v>
      </c>
      <c r="BH63" s="781" t="str">
        <f>IF(CZ!BI63="ANO","YES",IF(CZ!BI63="NE","NO",CZ!BI63))</f>
        <v>---</v>
      </c>
      <c r="BI63" s="781" t="str">
        <f>IF(CZ!BJ63="ANO","YES",IF(CZ!BJ63="NE","NO",CZ!BJ63))</f>
        <v>---</v>
      </c>
      <c r="BJ63" s="781" t="str">
        <f>IF(CZ!BK63="ANO","YES",IF(CZ!BK63="NE","NO",CZ!BK63))</f>
        <v>---</v>
      </c>
      <c r="BK63" s="781">
        <f>IF(CZ!BL63="ANO","YES",IF(CZ!BL63="NE","NO",CZ!BL63))</f>
        <v>0</v>
      </c>
      <c r="BL63" s="781" t="str">
        <f>IF(CZ!BM63="ANO","YES",IF(CZ!BM63="NE","NO",CZ!BM63))</f>
        <v>NO</v>
      </c>
      <c r="BM63" s="781">
        <f>IF(CZ!BN63="ANO","YES",IF(CZ!BN63="NE","NO",CZ!BN63))</f>
        <v>106877</v>
      </c>
      <c r="BN63" s="781">
        <f>IF(CZ!BO63="ANO","YES",IF(CZ!BO63="NE","NO",CZ!BO63))</f>
        <v>3</v>
      </c>
      <c r="BO63" s="781" t="str">
        <f>IF(CZ!BP63="ANO","YES",IF(CZ!BP63="NE","NO",CZ!BP63))</f>
        <v>30 kg</v>
      </c>
      <c r="BP63" s="781" t="str">
        <f>IF(CZ!BQ63="ANO","YES",IF(CZ!BQ63="NE","NO",CZ!BQ63))</f>
        <v>D+15-17</v>
      </c>
      <c r="BQ63" s="781" t="str">
        <f>IF(CZ!BR63="ANO","YES",IF(CZ!BR63="NE","NO",CZ!BR63))</f>
        <v>---</v>
      </c>
      <c r="BR63" s="781" t="str">
        <f>IF(CZ!BS63="ANO","YES",IF(CZ!BS63="NE","NO",CZ!BS63))</f>
        <v>---</v>
      </c>
      <c r="BS63" s="781" t="str">
        <f>IF(CZ!BT63="ANO","YES",IF(CZ!BT63="NE","NO",CZ!BT63))</f>
        <v>---</v>
      </c>
      <c r="BT63" s="781">
        <f>IF(CZ!BU63="ANO","YES",IF(CZ!BU63="NE","NO",CZ!BU63))</f>
        <v>0</v>
      </c>
      <c r="BU63" s="781" t="str">
        <f>IF(CZ!BV63="ANO","YES",IF(CZ!BV63="NE","NO",CZ!BV63))</f>
        <v>NO</v>
      </c>
      <c r="BV63" s="781">
        <f>IF(CZ!BW63="ANO","YES",IF(CZ!BW63="NE","NO",CZ!BW63))</f>
        <v>12214</v>
      </c>
      <c r="BW63" s="781">
        <f>IF(CZ!BX63="ANO","YES",IF(CZ!BX63="NE","NO",CZ!BX63))</f>
        <v>23</v>
      </c>
      <c r="BX63" s="781" t="str">
        <f>IF(CZ!BY63="ANO","YES",IF(CZ!BY63="NE","NO",CZ!BY63))</f>
        <v>30 kg</v>
      </c>
      <c r="BY63" s="781" t="str">
        <f>IF(CZ!BZ63="ANO","YES",IF(CZ!BZ63="NE","NO",CZ!BZ63))</f>
        <v>---</v>
      </c>
      <c r="BZ63" s="781" t="str">
        <f>IF(CZ!CA63="ANO","YES",IF(CZ!CA63="NE","NO",CZ!CA63))</f>
        <v>---</v>
      </c>
      <c r="CA63" s="781" t="str">
        <f>IF(CZ!CB63="ANO","YES",IF(CZ!CB63="NE","NO",CZ!CB63))</f>
        <v>---</v>
      </c>
      <c r="CB63" s="781" t="str">
        <f>IF(CZ!CC63="ANO","YES",IF(CZ!CC63="NE","NO",CZ!CC63))</f>
        <v>---</v>
      </c>
      <c r="CC63" s="781">
        <f>IF(CZ!CD63="ANO","YES",IF(CZ!CD63="NE","NO",CZ!CD63))</f>
        <v>0</v>
      </c>
      <c r="CD63" s="781" t="str">
        <f>IF(CZ!CE63="ANO","YES",IF(CZ!CE63="NE","NO",CZ!CE63))</f>
        <v>NO</v>
      </c>
      <c r="CE63" s="781" t="str">
        <f>IF(CZ!CF63="ANO","YES",IF(CZ!CF63="NE","NO",CZ!CF63))</f>
        <v>---</v>
      </c>
      <c r="CF63" s="781" t="str">
        <f>IF(CZ!CG63="ANO","YES",IF(CZ!CG63="NE","NO",CZ!CG63))</f>
        <v>---</v>
      </c>
      <c r="CG63" s="781">
        <f>IF(CZ!CH63="ANO","YES",IF(CZ!CH63="NE","NO",CZ!CH63))</f>
        <v>0</v>
      </c>
      <c r="CH63" s="781">
        <f>IF(CZ!CI63="ANO","YES",IF(CZ!CI63="NE","NO",CZ!CI63))</f>
        <v>0</v>
      </c>
      <c r="CI63" s="781" t="str">
        <f>IF(CZ!CJ63="ANO","YES",IF(CZ!CJ63="NE","NO",CZ!CJ63))</f>
        <v>NO</v>
      </c>
      <c r="CJ63" s="781" t="str">
        <f>IF(CZ!CK63="ANO","YES",IF(CZ!CK63="NE","NO",CZ!CK63))</f>
        <v>---</v>
      </c>
      <c r="CK63" s="781" t="str">
        <f>IF(CZ!CL63="ANO","YES",IF(CZ!CL63="NE","NO",CZ!CL63))</f>
        <v>---</v>
      </c>
      <c r="CL63" s="781" t="str">
        <f>IF(CZ!CM63="ANO","YES",IF(CZ!CM63="NE","NO",CZ!CM63))</f>
        <v>---</v>
      </c>
      <c r="CM63" s="781" t="str">
        <f>IF(CZ!CN63="ANO","YES",IF(CZ!CN63="NE","NO",CZ!CN63))</f>
        <v>---</v>
      </c>
      <c r="CN63" s="781">
        <f>IF(CZ!CO63="ANO","YES",IF(CZ!CO63="NE","NO",CZ!CO63))</f>
        <v>0</v>
      </c>
      <c r="CO63" s="781" t="str">
        <f>IF(CZ!CP63="ANO","YES",IF(CZ!CP63="NE","NO",CZ!CP63))</f>
        <v>NO</v>
      </c>
      <c r="CP63" s="781">
        <f>IF(CZ!CQ63="ANO","YES",IF(CZ!CQ63="NE","NO",CZ!CQ63))</f>
        <v>0</v>
      </c>
      <c r="CQ63" s="781" t="str">
        <f>IF(CZ!CR63="ANO","YES",IF(CZ!CR63="NE","NO",CZ!CR63))</f>
        <v>NO</v>
      </c>
      <c r="CR63" s="781">
        <f>IF(CZ!CS63="ANO","YES",IF(CZ!CS63="NE","NO",CZ!CS63))</f>
        <v>0</v>
      </c>
      <c r="CS63" s="781" t="str">
        <f>IF(CZ!CT63="ANO","YES",IF(CZ!CT63="NE","NO",CZ!CT63))</f>
        <v>NO</v>
      </c>
      <c r="CT63" s="781" t="str">
        <f>IF(CZ!CU63="ANO","YES",IF(CZ!CU63="NE","NO",CZ!CU63))</f>
        <v>---</v>
      </c>
      <c r="CU63" s="781" t="str">
        <f>IF(CZ!CV63="ANO","YES",IF(CZ!CV63="NE","NO",CZ!CV63))</f>
        <v>---</v>
      </c>
      <c r="CV63" s="781">
        <f>IF(CZ!CW63="ANO","YES",IF(CZ!CW63="NE","NO",CZ!CW63))</f>
        <v>0</v>
      </c>
    </row>
    <row r="64" spans="1:100" s="354" customFormat="1" ht="15.6" customHeight="1" thickBot="1">
      <c r="A64" s="378"/>
      <c r="B64" s="410">
        <v>56</v>
      </c>
      <c r="C64" s="411">
        <v>205</v>
      </c>
      <c r="D64" s="696" t="s">
        <v>565</v>
      </c>
      <c r="E64" s="412" t="s">
        <v>1329</v>
      </c>
      <c r="F64" s="412" t="s">
        <v>1329</v>
      </c>
      <c r="G64" s="412" t="s">
        <v>1329</v>
      </c>
      <c r="H64" s="412" t="s">
        <v>1329</v>
      </c>
      <c r="I64" s="367">
        <v>43950</v>
      </c>
      <c r="J64" s="412" t="s">
        <v>2046</v>
      </c>
      <c r="K64" s="437">
        <v>44805</v>
      </c>
      <c r="L64" s="382" t="s">
        <v>1329</v>
      </c>
      <c r="M64" s="382" t="s">
        <v>1329</v>
      </c>
      <c r="N64" s="383" t="s">
        <v>565</v>
      </c>
      <c r="O64" s="384" t="s">
        <v>566</v>
      </c>
      <c r="P64" s="411" t="s">
        <v>565</v>
      </c>
      <c r="Q64" s="384" t="s">
        <v>567</v>
      </c>
      <c r="R64" s="385" t="s">
        <v>568</v>
      </c>
      <c r="S64" s="386" t="s">
        <v>55</v>
      </c>
      <c r="T64" s="387" t="s">
        <v>569</v>
      </c>
      <c r="U64" s="387" t="s">
        <v>570</v>
      </c>
      <c r="V64" s="388" t="s">
        <v>571</v>
      </c>
      <c r="W64" s="339"/>
      <c r="X64" s="694" t="str">
        <f>IF(CZ!Y64="ANO","YES","NO")</f>
        <v>YES</v>
      </c>
      <c r="Y64" s="694" t="str">
        <f>IF(CZ!Z64="Mimoevropská země","Non-European countries","European countries")</f>
        <v>Non-European countries</v>
      </c>
      <c r="Z64" s="694" t="str">
        <f>CZ!AA64</f>
        <v>2 kg</v>
      </c>
      <c r="AA64" s="694" t="str">
        <f>CZ!AB64</f>
        <v>D+7-9</v>
      </c>
      <c r="AB64" s="694">
        <f>CZ!AC64</f>
        <v>0</v>
      </c>
      <c r="AC64" s="694">
        <f>CZ!AD64</f>
        <v>0</v>
      </c>
      <c r="AD64" s="694" t="str">
        <f>IF(CZ!AE64="ANO","YES","NO")</f>
        <v>YES</v>
      </c>
      <c r="AE64" s="694" t="str">
        <f>IF(CZ!AF64="Mimoevropská země","Non-European countries","European countries")</f>
        <v>Non-European countries</v>
      </c>
      <c r="AF64" s="694" t="str">
        <f>CZ!AG64</f>
        <v>2 kg</v>
      </c>
      <c r="AG64" s="694" t="str">
        <f>CZ!AH64</f>
        <v>D+7-9</v>
      </c>
      <c r="AH64" s="694" t="str">
        <f>IF(CZ!AI64="ANO","YES",IF(CZ!AI64="NE","NO",CZ!AI64))</f>
        <v>YES</v>
      </c>
      <c r="AI64" s="694" t="str">
        <f>IF(CZ!AJ64="ANO","YES",IF(CZ!AJ64="ANO, jen s Dodejkou","YES, only with Certificate of Delivery",CZ!AJ64))</f>
        <v>YES</v>
      </c>
      <c r="AJ64" s="694" t="str">
        <f>CZ!AK64</f>
        <v>---</v>
      </c>
      <c r="AK64" s="694">
        <f>CZ!AL64</f>
        <v>0</v>
      </c>
      <c r="AL64" s="694">
        <f>CZ!AM64</f>
        <v>0</v>
      </c>
      <c r="AM64" s="694" t="str">
        <f>IF(CZ!AN64="ANO","YES",IF(CZ!AN64="NE","NO",CZ!AN64))</f>
        <v>NO</v>
      </c>
      <c r="AN64" s="694" t="str">
        <f>CZ!AO64</f>
        <v>---</v>
      </c>
      <c r="AO64" s="694" t="str">
        <f>IF(CZ!AP64="Mimoevropská země","Non-European countries",IF(CZ!AP64="Evropská země","European countries",CZ!AP64))</f>
        <v>---</v>
      </c>
      <c r="AP64" s="694" t="str">
        <f>CZ!AQ64</f>
        <v>---</v>
      </c>
      <c r="AQ64" s="694" t="str">
        <f>CZ!AR64</f>
        <v>---</v>
      </c>
      <c r="AR64" s="694" t="str">
        <f>IF(CZ!AS64="ANO","YES",IF(CZ!AS64="NE","NO",CZ!AS64))</f>
        <v>---</v>
      </c>
      <c r="AS64" s="694" t="str">
        <f>IF(CZ!AT64="ANO","YES",IF(CZ!AT64="ANO, jen s Dodejkou","YES, only with Certificate of Delivery",CZ!AT64))</f>
        <v>---</v>
      </c>
      <c r="AT64" s="694" t="str">
        <f>CZ!AU64</f>
        <v>---</v>
      </c>
      <c r="AU64" s="694">
        <f>CZ!AV64</f>
        <v>0</v>
      </c>
      <c r="AV64" s="694" t="str">
        <f>IF(CZ!AW64="ANO","YES",IF(CZ!AW64="NE","NO",CZ!AW64))</f>
        <v>YES</v>
      </c>
      <c r="AW64" s="694">
        <f>CZ!AX64</f>
        <v>3</v>
      </c>
      <c r="AX64" s="694" t="str">
        <f>CZ!AY64</f>
        <v>20 kg</v>
      </c>
      <c r="AY64" s="694" t="str">
        <f>CZ!AZ64</f>
        <v>D+10-12</v>
      </c>
      <c r="AZ64" s="694" t="str">
        <f>IF(CZ!BA64="ANO","YES",IF(CZ!BA64="NE","NO",CZ!BA64))</f>
        <v>---</v>
      </c>
      <c r="BA64" s="694" t="str">
        <f>CZ!BB64</f>
        <v>---</v>
      </c>
      <c r="BB64" s="694" t="str">
        <f>IF(CZ!BC64="ANO","YES",IF(CZ!BC64="NE","NO",CZ!BC64))</f>
        <v>---</v>
      </c>
      <c r="BC64" s="694">
        <f>CZ!BD64</f>
        <v>0</v>
      </c>
      <c r="BD64" s="694" t="str">
        <f>IF(CZ!BE64="ANO","YES",IF(CZ!BE64="NE","NO",CZ!BE64))</f>
        <v>YES</v>
      </c>
      <c r="BE64" s="694">
        <f>CZ!BF64</f>
        <v>23</v>
      </c>
      <c r="BF64" s="694" t="str">
        <f>CZ!BG64</f>
        <v>20 kg</v>
      </c>
      <c r="BG64" s="694" t="str">
        <f>CZ!BH64</f>
        <v>D+30-60</v>
      </c>
      <c r="BH64" s="694" t="str">
        <f>IF(CZ!BI64="ANO","YES",IF(CZ!BI64="NE","NO",CZ!BI64))</f>
        <v>---</v>
      </c>
      <c r="BI64" s="694" t="str">
        <f>IF(CZ!BJ64="ANO","YES",IF(CZ!BJ64="NE","NO",CZ!BJ64))</f>
        <v>---</v>
      </c>
      <c r="BJ64" s="694" t="str">
        <f>IF(CZ!BK64="ANO","YES",IF(CZ!BK64="NE","NO",CZ!BK64))</f>
        <v>---</v>
      </c>
      <c r="BK64" s="694">
        <f>IF(CZ!BL64="ANO","YES",IF(CZ!BL64="NE","NO",CZ!BL64))</f>
        <v>0</v>
      </c>
      <c r="BL64" s="694" t="str">
        <f>IF(CZ!BM64="ANO","YES",IF(CZ!BM64="NE","NO",CZ!BM64))</f>
        <v>YES</v>
      </c>
      <c r="BM64" s="694" t="str">
        <f>IF(CZ!BN64="ANO","YES",IF(CZ!BN64="NE","NO",CZ!BN64))</f>
        <v>---</v>
      </c>
      <c r="BN64" s="694">
        <f>IF(CZ!BO64="ANO","YES",IF(CZ!BO64="NE","NO",CZ!BO64))</f>
        <v>3</v>
      </c>
      <c r="BO64" s="694" t="str">
        <f>IF(CZ!BP64="ANO","YES",IF(CZ!BP64="NE","NO",CZ!BP64))</f>
        <v>20 kg</v>
      </c>
      <c r="BP64" s="694" t="str">
        <f>IF(CZ!BQ64="ANO","YES",IF(CZ!BQ64="NE","NO",CZ!BQ64))</f>
        <v>D+10-12</v>
      </c>
      <c r="BQ64" s="694" t="str">
        <f>IF(CZ!BR64="ANO","YES",IF(CZ!BR64="NE","NO",CZ!BR64))</f>
        <v>---</v>
      </c>
      <c r="BR64" s="694" t="str">
        <f>IF(CZ!BS64="ANO","YES",IF(CZ!BS64="NE","NO",CZ!BS64))</f>
        <v>---</v>
      </c>
      <c r="BS64" s="694" t="str">
        <f>IF(CZ!BT64="ANO","YES",IF(CZ!BT64="NE","NO",CZ!BT64))</f>
        <v>---</v>
      </c>
      <c r="BT64" s="694">
        <f>IF(CZ!BU64="ANO","YES",IF(CZ!BU64="NE","NO",CZ!BU64))</f>
        <v>0</v>
      </c>
      <c r="BU64" s="694" t="str">
        <f>IF(CZ!BV64="ANO","YES",IF(CZ!BV64="NE","NO",CZ!BV64))</f>
        <v>NO</v>
      </c>
      <c r="BV64" s="694" t="str">
        <f>IF(CZ!BW64="ANO","YES",IF(CZ!BW64="NE","NO",CZ!BW64))</f>
        <v>---</v>
      </c>
      <c r="BW64" s="694">
        <f>IF(CZ!BX64="ANO","YES",IF(CZ!BX64="NE","NO",CZ!BX64))</f>
        <v>23</v>
      </c>
      <c r="BX64" s="694" t="str">
        <f>IF(CZ!BY64="ANO","YES",IF(CZ!BY64="NE","NO",CZ!BY64))</f>
        <v>---</v>
      </c>
      <c r="BY64" s="694" t="str">
        <f>IF(CZ!BZ64="ANO","YES",IF(CZ!BZ64="NE","NO",CZ!BZ64))</f>
        <v>---</v>
      </c>
      <c r="BZ64" s="694" t="str">
        <f>IF(CZ!CA64="ANO","YES",IF(CZ!CA64="NE","NO",CZ!CA64))</f>
        <v>---</v>
      </c>
      <c r="CA64" s="694" t="str">
        <f>IF(CZ!CB64="ANO","YES",IF(CZ!CB64="NE","NO",CZ!CB64))</f>
        <v>---</v>
      </c>
      <c r="CB64" s="694" t="str">
        <f>IF(CZ!CC64="ANO","YES",IF(CZ!CC64="NE","NO",CZ!CC64))</f>
        <v>---</v>
      </c>
      <c r="CC64" s="694">
        <f>IF(CZ!CD64="ANO","YES",IF(CZ!CD64="NE","NO",CZ!CD64))</f>
        <v>0</v>
      </c>
      <c r="CD64" s="694" t="str">
        <f>IF(CZ!CE64="ANO","YES",IF(CZ!CE64="NE","NO",CZ!CE64))</f>
        <v>YES</v>
      </c>
      <c r="CE64" s="694">
        <f>IF(CZ!CF64="ANO","YES",IF(CZ!CF64="NE","NO",CZ!CF64))</f>
        <v>105</v>
      </c>
      <c r="CF64" s="694" t="str">
        <f>IF(CZ!CG64="ANO","YES",IF(CZ!CG64="NE","NO",CZ!CG64))</f>
        <v>30 kg</v>
      </c>
      <c r="CG64" s="694">
        <f>IF(CZ!CH64="ANO","YES",IF(CZ!CH64="NE","NO",CZ!CH64))</f>
        <v>0</v>
      </c>
      <c r="CH64" s="694">
        <f>IF(CZ!CI64="ANO","YES",IF(CZ!CI64="NE","NO",CZ!CI64))</f>
        <v>0</v>
      </c>
      <c r="CI64" s="694" t="str">
        <f>IF(CZ!CJ64="ANO","YES",IF(CZ!CJ64="NE","NO",CZ!CJ64))</f>
        <v>NO</v>
      </c>
      <c r="CJ64" s="694" t="str">
        <f>IF(CZ!CK64="ANO","YES",IF(CZ!CK64="NE","NO",CZ!CK64))</f>
        <v>---</v>
      </c>
      <c r="CK64" s="694" t="str">
        <f>IF(CZ!CL64="ANO","YES",IF(CZ!CL64="NE","NO",CZ!CL64))</f>
        <v>---</v>
      </c>
      <c r="CL64" s="694" t="str">
        <f>IF(CZ!CM64="ANO","YES",IF(CZ!CM64="NE","NO",CZ!CM64))</f>
        <v>---</v>
      </c>
      <c r="CM64" s="694" t="str">
        <f>IF(CZ!CN64="ANO","YES",IF(CZ!CN64="NE","NO",CZ!CN64))</f>
        <v>---</v>
      </c>
      <c r="CN64" s="694">
        <f>IF(CZ!CO64="ANO","YES",IF(CZ!CO64="NE","NO",CZ!CO64))</f>
        <v>0</v>
      </c>
      <c r="CO64" s="694" t="str">
        <f>IF(CZ!CP64="ANO","YES",IF(CZ!CP64="NE","NO",CZ!CP64))</f>
        <v>NO</v>
      </c>
      <c r="CP64" s="694">
        <f>IF(CZ!CQ64="ANO","YES",IF(CZ!CQ64="NE","NO",CZ!CQ64))</f>
        <v>0</v>
      </c>
      <c r="CQ64" s="694" t="str">
        <f>IF(CZ!CR64="ANO","YES",IF(CZ!CR64="NE","NO",CZ!CR64))</f>
        <v>NO</v>
      </c>
      <c r="CR64" s="694">
        <f>IF(CZ!CS64="ANO","YES",IF(CZ!CS64="NE","NO",CZ!CS64))</f>
        <v>0</v>
      </c>
      <c r="CS64" s="694" t="str">
        <f>IF(CZ!CT64="ANO","YES",IF(CZ!CT64="NE","NO",CZ!CT64))</f>
        <v>NO</v>
      </c>
      <c r="CT64" s="694" t="str">
        <f>IF(CZ!CU64="ANO","YES",IF(CZ!CU64="NE","NO",CZ!CU64))</f>
        <v>---</v>
      </c>
      <c r="CU64" s="694" t="str">
        <f>IF(CZ!CV64="ANO","YES",IF(CZ!CV64="NE","NO",CZ!CV64))</f>
        <v>---</v>
      </c>
      <c r="CV64" s="694">
        <f>IF(CZ!CW64="ANO","YES",IF(CZ!CW64="NE","NO",CZ!CW64))</f>
        <v>0</v>
      </c>
    </row>
    <row r="65" spans="1:100" s="354" customFormat="1" ht="15.6" customHeight="1" thickBot="1">
      <c r="A65" s="378"/>
      <c r="B65" s="355">
        <v>57</v>
      </c>
      <c r="C65" s="356">
        <v>206</v>
      </c>
      <c r="D65" s="699" t="s">
        <v>574</v>
      </c>
      <c r="E65" s="381" t="s">
        <v>1329</v>
      </c>
      <c r="F65" s="381" t="s">
        <v>1329</v>
      </c>
      <c r="G65" s="381" t="s">
        <v>1329</v>
      </c>
      <c r="H65" s="381" t="s">
        <v>55</v>
      </c>
      <c r="I65" s="700"/>
      <c r="J65" s="381"/>
      <c r="K65" s="330"/>
      <c r="L65" s="332" t="s">
        <v>1329</v>
      </c>
      <c r="M65" s="332" t="s">
        <v>1329</v>
      </c>
      <c r="N65" s="333" t="s">
        <v>572</v>
      </c>
      <c r="O65" s="334" t="s">
        <v>573</v>
      </c>
      <c r="P65" s="357" t="s">
        <v>572</v>
      </c>
      <c r="Q65" s="334" t="s">
        <v>575</v>
      </c>
      <c r="R65" s="335" t="s">
        <v>576</v>
      </c>
      <c r="S65" s="336" t="s">
        <v>577</v>
      </c>
      <c r="T65" s="337" t="s">
        <v>578</v>
      </c>
      <c r="U65" s="337" t="s">
        <v>579</v>
      </c>
      <c r="V65" s="338" t="s">
        <v>580</v>
      </c>
      <c r="W65" s="339"/>
      <c r="X65" s="781" t="str">
        <f>IF(CZ!Y65="ANO","YES","NO")</f>
        <v>YES</v>
      </c>
      <c r="Y65" s="781" t="str">
        <f>IF(CZ!Z65="Mimoevropská země","Non-European countries","European countries")</f>
        <v>Non-European countries</v>
      </c>
      <c r="Z65" s="781" t="str">
        <f>CZ!AA65</f>
        <v>2 kg</v>
      </c>
      <c r="AA65" s="781" t="str">
        <f>CZ!AB65</f>
        <v>D+9-11</v>
      </c>
      <c r="AB65" s="781">
        <f>CZ!AC65</f>
        <v>0</v>
      </c>
      <c r="AC65" s="781">
        <f>CZ!AD65</f>
        <v>0</v>
      </c>
      <c r="AD65" s="781" t="str">
        <f>IF(CZ!AE65="ANO","YES","NO")</f>
        <v>YES</v>
      </c>
      <c r="AE65" s="781" t="str">
        <f>IF(CZ!AF65="Mimoevropská země","Non-European countries","European countries")</f>
        <v>Non-European countries</v>
      </c>
      <c r="AF65" s="781" t="str">
        <f>CZ!AG65</f>
        <v>2 kg</v>
      </c>
      <c r="AG65" s="781" t="str">
        <f>CZ!AH65</f>
        <v>D+9-11</v>
      </c>
      <c r="AH65" s="781" t="str">
        <f>IF(CZ!AI65="ANO","YES",IF(CZ!AI65="NE","NO",CZ!AI65))</f>
        <v>YES</v>
      </c>
      <c r="AI65" s="781" t="str">
        <f>IF(CZ!AJ65="ANO","YES",IF(CZ!AJ65="ANO, jen s Dodejkou","YES, only with Certificate of Delivery",CZ!AJ65))</f>
        <v>YES</v>
      </c>
      <c r="AJ65" s="781" t="str">
        <f>CZ!AK65</f>
        <v>---</v>
      </c>
      <c r="AK65" s="781">
        <f>CZ!AL65</f>
        <v>0</v>
      </c>
      <c r="AL65" s="781">
        <f>CZ!AM65</f>
        <v>0</v>
      </c>
      <c r="AM65" s="781" t="str">
        <f>IF(CZ!AN65="ANO","YES",IF(CZ!AN65="NE","NO",CZ!AN65))</f>
        <v>NO</v>
      </c>
      <c r="AN65" s="781" t="str">
        <f>CZ!AO65</f>
        <v>---</v>
      </c>
      <c r="AO65" s="781" t="str">
        <f>IF(CZ!AP65="Mimoevropská země","Non-European countries",IF(CZ!AP65="Evropská země","European countries",CZ!AP65))</f>
        <v>---</v>
      </c>
      <c r="AP65" s="781" t="str">
        <f>CZ!AQ65</f>
        <v>---</v>
      </c>
      <c r="AQ65" s="781" t="str">
        <f>CZ!AR65</f>
        <v>---</v>
      </c>
      <c r="AR65" s="781" t="str">
        <f>IF(CZ!AS65="ANO","YES",IF(CZ!AS65="NE","NO",CZ!AS65))</f>
        <v>---</v>
      </c>
      <c r="AS65" s="781" t="str">
        <f>IF(CZ!AT65="ANO","YES",IF(CZ!AT65="ANO, jen s Dodejkou","YES, only with Certificate of Delivery",CZ!AT65))</f>
        <v>---</v>
      </c>
      <c r="AT65" s="781" t="str">
        <f>CZ!AU65</f>
        <v>---</v>
      </c>
      <c r="AU65" s="781">
        <f>CZ!AV65</f>
        <v>0</v>
      </c>
      <c r="AV65" s="781" t="str">
        <f>IF(CZ!AW65="ANO","YES",IF(CZ!AW65="NE","NO",CZ!AW65))</f>
        <v>YES</v>
      </c>
      <c r="AW65" s="781">
        <f>CZ!AX65</f>
        <v>3</v>
      </c>
      <c r="AX65" s="781" t="str">
        <f>CZ!AY65</f>
        <v>30 kg</v>
      </c>
      <c r="AY65" s="781" t="str">
        <f>CZ!AZ65</f>
        <v>D+12-14</v>
      </c>
      <c r="AZ65" s="781" t="str">
        <f>IF(CZ!BA65="ANO","YES",IF(CZ!BA65="NE","NO",CZ!BA65))</f>
        <v>---</v>
      </c>
      <c r="BA65" s="781" t="str">
        <f>CZ!BB65</f>
        <v>---</v>
      </c>
      <c r="BB65" s="781" t="str">
        <f>IF(CZ!BC65="ANO","YES",IF(CZ!BC65="NE","NO",CZ!BC65))</f>
        <v>---</v>
      </c>
      <c r="BC65" s="781">
        <f>CZ!BD65</f>
        <v>0</v>
      </c>
      <c r="BD65" s="781" t="str">
        <f>IF(CZ!BE65="ANO","YES",IF(CZ!BE65="NE","NO",CZ!BE65))</f>
        <v>YES</v>
      </c>
      <c r="BE65" s="781">
        <f>CZ!BF65</f>
        <v>23</v>
      </c>
      <c r="BF65" s="781" t="str">
        <f>CZ!BG65</f>
        <v>30 kg</v>
      </c>
      <c r="BG65" s="781" t="str">
        <f>CZ!BH65</f>
        <v>D+30-60</v>
      </c>
      <c r="BH65" s="781" t="str">
        <f>IF(CZ!BI65="ANO","YES",IF(CZ!BI65="NE","NO",CZ!BI65))</f>
        <v>---</v>
      </c>
      <c r="BI65" s="781" t="str">
        <f>IF(CZ!BJ65="ANO","YES",IF(CZ!BJ65="NE","NO",CZ!BJ65))</f>
        <v>---</v>
      </c>
      <c r="BJ65" s="781" t="str">
        <f>IF(CZ!BK65="ANO","YES",IF(CZ!BK65="NE","NO",CZ!BK65))</f>
        <v>---</v>
      </c>
      <c r="BK65" s="781">
        <f>IF(CZ!BL65="ANO","YES",IF(CZ!BL65="NE","NO",CZ!BL65))</f>
        <v>0</v>
      </c>
      <c r="BL65" s="781" t="str">
        <f>IF(CZ!BM65="ANO","YES",IF(CZ!BM65="NE","NO",CZ!BM65))</f>
        <v>NO</v>
      </c>
      <c r="BM65" s="781" t="str">
        <f>IF(CZ!BN65="ANO","YES",IF(CZ!BN65="NE","NO",CZ!BN65))</f>
        <v>---</v>
      </c>
      <c r="BN65" s="781">
        <f>IF(CZ!BO65="ANO","YES",IF(CZ!BO65="NE","NO",CZ!BO65))</f>
        <v>3</v>
      </c>
      <c r="BO65" s="781" t="str">
        <f>IF(CZ!BP65="ANO","YES",IF(CZ!BP65="NE","NO",CZ!BP65))</f>
        <v>---</v>
      </c>
      <c r="BP65" s="781" t="str">
        <f>IF(CZ!BQ65="ANO","YES",IF(CZ!BQ65="NE","NO",CZ!BQ65))</f>
        <v>---</v>
      </c>
      <c r="BQ65" s="781" t="str">
        <f>IF(CZ!BR65="ANO","YES",IF(CZ!BR65="NE","NO",CZ!BR65))</f>
        <v>---</v>
      </c>
      <c r="BR65" s="781" t="str">
        <f>IF(CZ!BS65="ANO","YES",IF(CZ!BS65="NE","NO",CZ!BS65))</f>
        <v>---</v>
      </c>
      <c r="BS65" s="781" t="str">
        <f>IF(CZ!BT65="ANO","YES",IF(CZ!BT65="NE","NO",CZ!BT65))</f>
        <v>---</v>
      </c>
      <c r="BT65" s="781">
        <f>IF(CZ!BU65="ANO","YES",IF(CZ!BU65="NE","NO",CZ!BU65))</f>
        <v>0</v>
      </c>
      <c r="BU65" s="781" t="str">
        <f>IF(CZ!BV65="ANO","YES",IF(CZ!BV65="NE","NO",CZ!BV65))</f>
        <v>NO</v>
      </c>
      <c r="BV65" s="781" t="str">
        <f>IF(CZ!BW65="ANO","YES",IF(CZ!BW65="NE","NO",CZ!BW65))</f>
        <v>---</v>
      </c>
      <c r="BW65" s="781">
        <f>IF(CZ!BX65="ANO","YES",IF(CZ!BX65="NE","NO",CZ!BX65))</f>
        <v>23</v>
      </c>
      <c r="BX65" s="781" t="str">
        <f>IF(CZ!BY65="ANO","YES",IF(CZ!BY65="NE","NO",CZ!BY65))</f>
        <v>---</v>
      </c>
      <c r="BY65" s="781" t="str">
        <f>IF(CZ!BZ65="ANO","YES",IF(CZ!BZ65="NE","NO",CZ!BZ65))</f>
        <v>---</v>
      </c>
      <c r="BZ65" s="781" t="str">
        <f>IF(CZ!CA65="ANO","YES",IF(CZ!CA65="NE","NO",CZ!CA65))</f>
        <v>---</v>
      </c>
      <c r="CA65" s="781" t="str">
        <f>IF(CZ!CB65="ANO","YES",IF(CZ!CB65="NE","NO",CZ!CB65))</f>
        <v>---</v>
      </c>
      <c r="CB65" s="781" t="str">
        <f>IF(CZ!CC65="ANO","YES",IF(CZ!CC65="NE","NO",CZ!CC65))</f>
        <v>---</v>
      </c>
      <c r="CC65" s="781">
        <f>IF(CZ!CD65="ANO","YES",IF(CZ!CD65="NE","NO",CZ!CD65))</f>
        <v>0</v>
      </c>
      <c r="CD65" s="781" t="str">
        <f>IF(CZ!CE65="ANO","YES",IF(CZ!CE65="NE","NO",CZ!CE65))</f>
        <v>NO</v>
      </c>
      <c r="CE65" s="781" t="str">
        <f>IF(CZ!CF65="ANO","YES",IF(CZ!CF65="NE","NO",CZ!CF65))</f>
        <v>---</v>
      </c>
      <c r="CF65" s="781" t="str">
        <f>IF(CZ!CG65="ANO","YES",IF(CZ!CG65="NE","NO",CZ!CG65))</f>
        <v>---</v>
      </c>
      <c r="CG65" s="781">
        <f>IF(CZ!CH65="ANO","YES",IF(CZ!CH65="NE","NO",CZ!CH65))</f>
        <v>0</v>
      </c>
      <c r="CH65" s="781">
        <f>IF(CZ!CI65="ANO","YES",IF(CZ!CI65="NE","NO",CZ!CI65))</f>
        <v>0</v>
      </c>
      <c r="CI65" s="781" t="str">
        <f>IF(CZ!CJ65="ANO","YES",IF(CZ!CJ65="NE","NO",CZ!CJ65))</f>
        <v>NO</v>
      </c>
      <c r="CJ65" s="781" t="str">
        <f>IF(CZ!CK65="ANO","YES",IF(CZ!CK65="NE","NO",CZ!CK65))</f>
        <v>---</v>
      </c>
      <c r="CK65" s="781" t="str">
        <f>IF(CZ!CL65="ANO","YES",IF(CZ!CL65="NE","NO",CZ!CL65))</f>
        <v>---</v>
      </c>
      <c r="CL65" s="781" t="str">
        <f>IF(CZ!CM65="ANO","YES",IF(CZ!CM65="NE","NO",CZ!CM65))</f>
        <v>---</v>
      </c>
      <c r="CM65" s="781" t="str">
        <f>IF(CZ!CN65="ANO","YES",IF(CZ!CN65="NE","NO",CZ!CN65))</f>
        <v>---</v>
      </c>
      <c r="CN65" s="781">
        <f>IF(CZ!CO65="ANO","YES",IF(CZ!CO65="NE","NO",CZ!CO65))</f>
        <v>0</v>
      </c>
      <c r="CO65" s="781" t="str">
        <f>IF(CZ!CP65="ANO","YES",IF(CZ!CP65="NE","NO",CZ!CP65))</f>
        <v>NO</v>
      </c>
      <c r="CP65" s="781">
        <f>IF(CZ!CQ65="ANO","YES",IF(CZ!CQ65="NE","NO",CZ!CQ65))</f>
        <v>0</v>
      </c>
      <c r="CQ65" s="781" t="str">
        <f>IF(CZ!CR65="ANO","YES",IF(CZ!CR65="NE","NO",CZ!CR65))</f>
        <v>NO</v>
      </c>
      <c r="CR65" s="781">
        <f>IF(CZ!CS65="ANO","YES",IF(CZ!CS65="NE","NO",CZ!CS65))</f>
        <v>0</v>
      </c>
      <c r="CS65" s="781" t="str">
        <f>IF(CZ!CT65="ANO","YES",IF(CZ!CT65="NE","NO",CZ!CT65))</f>
        <v>NO</v>
      </c>
      <c r="CT65" s="781" t="str">
        <f>IF(CZ!CU65="ANO","YES",IF(CZ!CU65="NE","NO",CZ!CU65))</f>
        <v>---</v>
      </c>
      <c r="CU65" s="781" t="str">
        <f>IF(CZ!CV65="ANO","YES",IF(CZ!CV65="NE","NO",CZ!CV65))</f>
        <v>---</v>
      </c>
      <c r="CV65" s="781">
        <f>IF(CZ!CW65="ANO","YES",IF(CZ!CW65="NE","NO",CZ!CW65))</f>
        <v>0</v>
      </c>
    </row>
    <row r="66" spans="1:100" s="354" customFormat="1" ht="15.6" customHeight="1" thickBot="1">
      <c r="A66" s="378"/>
      <c r="B66" s="410">
        <v>58</v>
      </c>
      <c r="C66" s="411">
        <v>207</v>
      </c>
      <c r="D66" s="696" t="s">
        <v>581</v>
      </c>
      <c r="E66" s="412" t="s">
        <v>1329</v>
      </c>
      <c r="F66" s="412" t="s">
        <v>1329</v>
      </c>
      <c r="G66" s="412" t="s">
        <v>1329</v>
      </c>
      <c r="H66" s="412" t="s">
        <v>1329</v>
      </c>
      <c r="I66" s="608">
        <v>43950</v>
      </c>
      <c r="J66" s="412" t="s">
        <v>2046</v>
      </c>
      <c r="K66" s="413">
        <v>44025</v>
      </c>
      <c r="L66" s="382" t="s">
        <v>1329</v>
      </c>
      <c r="M66" s="382" t="s">
        <v>1329</v>
      </c>
      <c r="N66" s="383" t="s">
        <v>581</v>
      </c>
      <c r="O66" s="384" t="s">
        <v>583</v>
      </c>
      <c r="P66" s="411" t="s">
        <v>581</v>
      </c>
      <c r="Q66" s="384" t="s">
        <v>584</v>
      </c>
      <c r="R66" s="385" t="s">
        <v>585</v>
      </c>
      <c r="S66" s="386" t="s">
        <v>586</v>
      </c>
      <c r="T66" s="387" t="s">
        <v>587</v>
      </c>
      <c r="U66" s="387" t="s">
        <v>588</v>
      </c>
      <c r="V66" s="388" t="s">
        <v>589</v>
      </c>
      <c r="W66" s="339"/>
      <c r="X66" s="694" t="str">
        <f>IF(CZ!Y66="ANO","YES","NO")</f>
        <v>YES</v>
      </c>
      <c r="Y66" s="694" t="str">
        <f>IF(CZ!Z66="Mimoevropská země","Non-European countries","European countries")</f>
        <v>Non-European countries</v>
      </c>
      <c r="Z66" s="694" t="str">
        <f>CZ!AA66</f>
        <v>2 kg</v>
      </c>
      <c r="AA66" s="694" t="str">
        <f>CZ!AB66</f>
        <v>D+6-8</v>
      </c>
      <c r="AB66" s="694">
        <f>CZ!AC66</f>
        <v>0</v>
      </c>
      <c r="AC66" s="694">
        <f>CZ!AD66</f>
        <v>0</v>
      </c>
      <c r="AD66" s="694" t="str">
        <f>IF(CZ!AE66="ANO","YES","NO")</f>
        <v>YES</v>
      </c>
      <c r="AE66" s="694" t="str">
        <f>IF(CZ!AF66="Mimoevropská země","Non-European countries","European countries")</f>
        <v>Non-European countries</v>
      </c>
      <c r="AF66" s="694" t="str">
        <f>CZ!AG66</f>
        <v>2 kg</v>
      </c>
      <c r="AG66" s="694" t="str">
        <f>CZ!AH66</f>
        <v>D+6-8</v>
      </c>
      <c r="AH66" s="694" t="str">
        <f>IF(CZ!AI66="ANO","YES",IF(CZ!AI66="NE","NO",CZ!AI66))</f>
        <v>YES</v>
      </c>
      <c r="AI66" s="694" t="str">
        <f>IF(CZ!AJ66="ANO","YES",IF(CZ!AJ66="ANO, jen s Dodejkou","YES, only with Certificate of Delivery",CZ!AJ66))</f>
        <v>---</v>
      </c>
      <c r="AJ66" s="694" t="str">
        <f>CZ!AK66</f>
        <v>---</v>
      </c>
      <c r="AK66" s="694">
        <f>CZ!AL66</f>
        <v>0</v>
      </c>
      <c r="AL66" s="694">
        <f>CZ!AM66</f>
        <v>0</v>
      </c>
      <c r="AM66" s="694" t="str">
        <f>IF(CZ!AN66="ANO","YES",IF(CZ!AN66="NE","NO",CZ!AN66))</f>
        <v>YES</v>
      </c>
      <c r="AN66" s="694">
        <f>CZ!AO66</f>
        <v>91609</v>
      </c>
      <c r="AO66" s="694" t="str">
        <f>IF(CZ!AP66="Mimoevropská země","Non-European countries",IF(CZ!AP66="Evropská země","European countries",CZ!AP66))</f>
        <v>Non-European countries</v>
      </c>
      <c r="AP66" s="694" t="str">
        <f>CZ!AQ66</f>
        <v>2 kg</v>
      </c>
      <c r="AQ66" s="694" t="str">
        <f>CZ!AR66</f>
        <v>D+6-8</v>
      </c>
      <c r="AR66" s="694" t="str">
        <f>IF(CZ!AS66="ANO","YES",IF(CZ!AS66="NE","NO",CZ!AS66))</f>
        <v>YES</v>
      </c>
      <c r="AS66" s="694" t="str">
        <f>IF(CZ!AT66="ANO","YES",IF(CZ!AT66="ANO, jen s Dodejkou","YES, only with Certificate of Delivery",CZ!AT66))</f>
        <v>---</v>
      </c>
      <c r="AT66" s="694" t="str">
        <f>CZ!AU66</f>
        <v>---</v>
      </c>
      <c r="AU66" s="694">
        <f>CZ!AV66</f>
        <v>0</v>
      </c>
      <c r="AV66" s="694" t="str">
        <f>IF(CZ!AW66="ANO","YES",IF(CZ!AW66="NE","NO",CZ!AW66))</f>
        <v>YES</v>
      </c>
      <c r="AW66" s="694">
        <f>CZ!AX66</f>
        <v>8</v>
      </c>
      <c r="AX66" s="694" t="str">
        <f>CZ!AY66</f>
        <v>30 kg</v>
      </c>
      <c r="AY66" s="694" t="str">
        <f>CZ!AZ66</f>
        <v>D+7-9</v>
      </c>
      <c r="AZ66" s="694" t="str">
        <f>IF(CZ!BA66="ANO","YES",IF(CZ!BA66="NE","NO",CZ!BA66))</f>
        <v>---</v>
      </c>
      <c r="BA66" s="694" t="str">
        <f>CZ!BB66</f>
        <v>---</v>
      </c>
      <c r="BB66" s="694" t="str">
        <f>IF(CZ!BC66="ANO","YES",IF(CZ!BC66="NE","NO",CZ!BC66))</f>
        <v>---</v>
      </c>
      <c r="BC66" s="694">
        <f>CZ!BD66</f>
        <v>0</v>
      </c>
      <c r="BD66" s="694" t="str">
        <f>IF(CZ!BE66="ANO","YES",IF(CZ!BE66="NE","NO",CZ!BE66))</f>
        <v>YES</v>
      </c>
      <c r="BE66" s="694">
        <f>CZ!BF66</f>
        <v>28</v>
      </c>
      <c r="BF66" s="694" t="str">
        <f>CZ!BG66</f>
        <v>30 kg</v>
      </c>
      <c r="BG66" s="694" t="str">
        <f>CZ!BH66</f>
        <v>D+30-60</v>
      </c>
      <c r="BH66" s="694" t="str">
        <f>IF(CZ!BI66="ANO","YES",IF(CZ!BI66="NE","NO",CZ!BI66))</f>
        <v>---</v>
      </c>
      <c r="BI66" s="694" t="str">
        <f>IF(CZ!BJ66="ANO","YES",IF(CZ!BJ66="NE","NO",CZ!BJ66))</f>
        <v>---</v>
      </c>
      <c r="BJ66" s="694" t="str">
        <f>IF(CZ!BK66="ANO","YES",IF(CZ!BK66="NE","NO",CZ!BK66))</f>
        <v>---</v>
      </c>
      <c r="BK66" s="694">
        <f>IF(CZ!BL66="ANO","YES",IF(CZ!BL66="NE","NO",CZ!BL66))</f>
        <v>0</v>
      </c>
      <c r="BL66" s="694" t="str">
        <f>IF(CZ!BM66="ANO","YES",IF(CZ!BM66="NE","NO",CZ!BM66))</f>
        <v>NO</v>
      </c>
      <c r="BM66" s="694" t="str">
        <f>IF(CZ!BN66="ANO","YES",IF(CZ!BN66="NE","NO",CZ!BN66))</f>
        <v>---</v>
      </c>
      <c r="BN66" s="694">
        <f>IF(CZ!BO66="ANO","YES",IF(CZ!BO66="NE","NO",CZ!BO66))</f>
        <v>8</v>
      </c>
      <c r="BO66" s="694" t="str">
        <f>IF(CZ!BP66="ANO","YES",IF(CZ!BP66="NE","NO",CZ!BP66))</f>
        <v>---</v>
      </c>
      <c r="BP66" s="694" t="str">
        <f>IF(CZ!BQ66="ANO","YES",IF(CZ!BQ66="NE","NO",CZ!BQ66))</f>
        <v>---</v>
      </c>
      <c r="BQ66" s="694" t="str">
        <f>IF(CZ!BR66="ANO","YES",IF(CZ!BR66="NE","NO",CZ!BR66))</f>
        <v>---</v>
      </c>
      <c r="BR66" s="694" t="str">
        <f>IF(CZ!BS66="ANO","YES",IF(CZ!BS66="NE","NO",CZ!BS66))</f>
        <v>---</v>
      </c>
      <c r="BS66" s="694" t="str">
        <f>IF(CZ!BT66="ANO","YES",IF(CZ!BT66="NE","NO",CZ!BT66))</f>
        <v>---</v>
      </c>
      <c r="BT66" s="694">
        <f>IF(CZ!BU66="ANO","YES",IF(CZ!BU66="NE","NO",CZ!BU66))</f>
        <v>0</v>
      </c>
      <c r="BU66" s="694" t="str">
        <f>IF(CZ!BV66="ANO","YES",IF(CZ!BV66="NE","NO",CZ!BV66))</f>
        <v>NO</v>
      </c>
      <c r="BV66" s="694" t="str">
        <f>IF(CZ!BW66="ANO","YES",IF(CZ!BW66="NE","NO",CZ!BW66))</f>
        <v>---</v>
      </c>
      <c r="BW66" s="694">
        <f>IF(CZ!BX66="ANO","YES",IF(CZ!BX66="NE","NO",CZ!BX66))</f>
        <v>28</v>
      </c>
      <c r="BX66" s="694" t="str">
        <f>IF(CZ!BY66="ANO","YES",IF(CZ!BY66="NE","NO",CZ!BY66))</f>
        <v>---</v>
      </c>
      <c r="BY66" s="694" t="str">
        <f>IF(CZ!BZ66="ANO","YES",IF(CZ!BZ66="NE","NO",CZ!BZ66))</f>
        <v>---</v>
      </c>
      <c r="BZ66" s="694" t="str">
        <f>IF(CZ!CA66="ANO","YES",IF(CZ!CA66="NE","NO",CZ!CA66))</f>
        <v>---</v>
      </c>
      <c r="CA66" s="694" t="str">
        <f>IF(CZ!CB66="ANO","YES",IF(CZ!CB66="NE","NO",CZ!CB66))</f>
        <v>---</v>
      </c>
      <c r="CB66" s="694" t="str">
        <f>IF(CZ!CC66="ANO","YES",IF(CZ!CC66="NE","NO",CZ!CC66))</f>
        <v>---</v>
      </c>
      <c r="CC66" s="694">
        <f>IF(CZ!CD66="ANO","YES",IF(CZ!CD66="NE","NO",CZ!CD66))</f>
        <v>0</v>
      </c>
      <c r="CD66" s="694" t="str">
        <f>IF(CZ!CE66="ANO","YES",IF(CZ!CE66="NE","NO",CZ!CE66))</f>
        <v>YES</v>
      </c>
      <c r="CE66" s="694">
        <f>IF(CZ!CF66="ANO","YES",IF(CZ!CF66="NE","NO",CZ!CF66))</f>
        <v>105</v>
      </c>
      <c r="CF66" s="694" t="str">
        <f>IF(CZ!CG66="ANO","YES",IF(CZ!CG66="NE","NO",CZ!CG66))</f>
        <v>30 kg</v>
      </c>
      <c r="CG66" s="694">
        <f>IF(CZ!CH66="ANO","YES",IF(CZ!CH66="NE","NO",CZ!CH66))</f>
        <v>0</v>
      </c>
      <c r="CH66" s="694">
        <f>IF(CZ!CI66="ANO","YES",IF(CZ!CI66="NE","NO",CZ!CI66))</f>
        <v>0</v>
      </c>
      <c r="CI66" s="694" t="str">
        <f>IF(CZ!CJ66="ANO","YES",IF(CZ!CJ66="NE","NO",CZ!CJ66))</f>
        <v>NO</v>
      </c>
      <c r="CJ66" s="694" t="str">
        <f>IF(CZ!CK66="ANO","YES",IF(CZ!CK66="NE","NO",CZ!CK66))</f>
        <v>---</v>
      </c>
      <c r="CK66" s="694" t="str">
        <f>IF(CZ!CL66="ANO","YES",IF(CZ!CL66="NE","NO",CZ!CL66))</f>
        <v>---</v>
      </c>
      <c r="CL66" s="694" t="str">
        <f>IF(CZ!CM66="ANO","YES",IF(CZ!CM66="NE","NO",CZ!CM66))</f>
        <v>---</v>
      </c>
      <c r="CM66" s="694" t="str">
        <f>IF(CZ!CN66="ANO","YES",IF(CZ!CN66="NE","NO",CZ!CN66))</f>
        <v>---</v>
      </c>
      <c r="CN66" s="694">
        <f>IF(CZ!CO66="ANO","YES",IF(CZ!CO66="NE","NO",CZ!CO66))</f>
        <v>0</v>
      </c>
      <c r="CO66" s="694" t="str">
        <f>IF(CZ!CP66="ANO","YES",IF(CZ!CP66="NE","NO",CZ!CP66))</f>
        <v>NO</v>
      </c>
      <c r="CP66" s="694">
        <f>IF(CZ!CQ66="ANO","YES",IF(CZ!CQ66="NE","NO",CZ!CQ66))</f>
        <v>0</v>
      </c>
      <c r="CQ66" s="694" t="str">
        <f>IF(CZ!CR66="ANO","YES",IF(CZ!CR66="NE","NO",CZ!CR66))</f>
        <v>NO</v>
      </c>
      <c r="CR66" s="694">
        <f>IF(CZ!CS66="ANO","YES",IF(CZ!CS66="NE","NO",CZ!CS66))</f>
        <v>0</v>
      </c>
      <c r="CS66" s="694" t="str">
        <f>IF(CZ!CT66="ANO","YES",IF(CZ!CT66="NE","NO",CZ!CT66))</f>
        <v>NO</v>
      </c>
      <c r="CT66" s="694" t="str">
        <f>IF(CZ!CU66="ANO","YES",IF(CZ!CU66="NE","NO",CZ!CU66))</f>
        <v>---</v>
      </c>
      <c r="CU66" s="694" t="str">
        <f>IF(CZ!CV66="ANO","YES",IF(CZ!CV66="NE","NO",CZ!CV66))</f>
        <v>---</v>
      </c>
      <c r="CV66" s="694">
        <f>IF(CZ!CW66="ANO","YES",IF(CZ!CW66="NE","NO",CZ!CW66))</f>
        <v>0</v>
      </c>
    </row>
    <row r="67" spans="1:100" s="354" customFormat="1" ht="15.6" customHeight="1" thickBot="1">
      <c r="A67" s="378"/>
      <c r="B67" s="355">
        <v>59</v>
      </c>
      <c r="C67" s="356">
        <v>208</v>
      </c>
      <c r="D67" s="699" t="s">
        <v>590</v>
      </c>
      <c r="E67" s="381" t="s">
        <v>1329</v>
      </c>
      <c r="F67" s="381" t="s">
        <v>1329</v>
      </c>
      <c r="G67" s="381" t="s">
        <v>1329</v>
      </c>
      <c r="H67" s="381" t="s">
        <v>55</v>
      </c>
      <c r="I67" s="700"/>
      <c r="J67" s="381"/>
      <c r="K67" s="330"/>
      <c r="L67" s="332" t="s">
        <v>1329</v>
      </c>
      <c r="M67" s="335" t="s">
        <v>2046</v>
      </c>
      <c r="N67" s="333" t="s">
        <v>590</v>
      </c>
      <c r="O67" s="334" t="s">
        <v>590</v>
      </c>
      <c r="P67" s="357" t="s">
        <v>590</v>
      </c>
      <c r="Q67" s="334" t="s">
        <v>590</v>
      </c>
      <c r="R67" s="335" t="s">
        <v>590</v>
      </c>
      <c r="S67" s="377" t="s">
        <v>55</v>
      </c>
      <c r="T67" s="337" t="s">
        <v>591</v>
      </c>
      <c r="U67" s="337" t="s">
        <v>592</v>
      </c>
      <c r="V67" s="338" t="s">
        <v>593</v>
      </c>
      <c r="W67" s="339"/>
      <c r="X67" s="781" t="str">
        <f>IF(CZ!Y67="ANO","YES","NO")</f>
        <v>YES</v>
      </c>
      <c r="Y67" s="781" t="str">
        <f>IF(CZ!Z67="Mimoevropská země","Non-European countries","European countries")</f>
        <v>European countries</v>
      </c>
      <c r="Z67" s="781" t="str">
        <f>CZ!AA67</f>
        <v>2 kg</v>
      </c>
      <c r="AA67" s="781" t="str">
        <f>CZ!AB67</f>
        <v>D+6-8</v>
      </c>
      <c r="AB67" s="781">
        <f>CZ!AC67</f>
        <v>0</v>
      </c>
      <c r="AC67" s="781">
        <f>CZ!AD67</f>
        <v>0</v>
      </c>
      <c r="AD67" s="781" t="str">
        <f>IF(CZ!AE67="ANO","YES","NO")</f>
        <v>YES</v>
      </c>
      <c r="AE67" s="781" t="str">
        <f>IF(CZ!AF67="Mimoevropská země","Non-European countries","European countries")</f>
        <v>European countries</v>
      </c>
      <c r="AF67" s="781" t="str">
        <f>CZ!AG67</f>
        <v>2 kg</v>
      </c>
      <c r="AG67" s="781" t="str">
        <f>CZ!AH67</f>
        <v>D+6-8</v>
      </c>
      <c r="AH67" s="781" t="str">
        <f>IF(CZ!AI67="ANO","YES",IF(CZ!AI67="NE","NO",CZ!AI67))</f>
        <v>YES</v>
      </c>
      <c r="AI67" s="781" t="str">
        <f>IF(CZ!AJ67="ANO","YES",IF(CZ!AJ67="ANO, jen s Dodejkou","YES, only with Certificate of Delivery",CZ!AJ67))</f>
        <v>YES</v>
      </c>
      <c r="AJ67" s="781" t="str">
        <f>CZ!AK67</f>
        <v>---</v>
      </c>
      <c r="AK67" s="781">
        <f>CZ!AL67</f>
        <v>0</v>
      </c>
      <c r="AL67" s="781">
        <f>CZ!AM67</f>
        <v>0</v>
      </c>
      <c r="AM67" s="781" t="str">
        <f>IF(CZ!AN67="ANO","YES",IF(CZ!AN67="NE","NO",CZ!AN67))</f>
        <v>NO</v>
      </c>
      <c r="AN67" s="781" t="str">
        <f>CZ!AO67</f>
        <v>---</v>
      </c>
      <c r="AO67" s="781" t="str">
        <f>IF(CZ!AP67="Mimoevropská země","Non-European countries",IF(CZ!AP67="Evropská země","European countries",CZ!AP67))</f>
        <v>---</v>
      </c>
      <c r="AP67" s="781" t="str">
        <f>CZ!AQ67</f>
        <v>---</v>
      </c>
      <c r="AQ67" s="781" t="str">
        <f>CZ!AR67</f>
        <v>---</v>
      </c>
      <c r="AR67" s="781" t="str">
        <f>IF(CZ!AS67="ANO","YES",IF(CZ!AS67="NE","NO",CZ!AS67))</f>
        <v>---</v>
      </c>
      <c r="AS67" s="781" t="str">
        <f>IF(CZ!AT67="ANO","YES",IF(CZ!AT67="ANO, jen s Dodejkou","YES, only with Certificate of Delivery",CZ!AT67))</f>
        <v>---</v>
      </c>
      <c r="AT67" s="781" t="str">
        <f>CZ!AU67</f>
        <v>---</v>
      </c>
      <c r="AU67" s="781">
        <f>CZ!AV67</f>
        <v>0</v>
      </c>
      <c r="AV67" s="781" t="str">
        <f>IF(CZ!AW67="ANO","YES",IF(CZ!AW67="NE","NO",CZ!AW67))</f>
        <v>YES</v>
      </c>
      <c r="AW67" s="781">
        <f>CZ!AX67</f>
        <v>8</v>
      </c>
      <c r="AX67" s="781" t="str">
        <f>CZ!AY67</f>
        <v>30 kg</v>
      </c>
      <c r="AY67" s="781" t="str">
        <f>CZ!AZ67</f>
        <v>D+9-11</v>
      </c>
      <c r="AZ67" s="781" t="str">
        <f>IF(CZ!BA67="ANO","YES",IF(CZ!BA67="NE","NO",CZ!BA67))</f>
        <v>---</v>
      </c>
      <c r="BA67" s="781" t="str">
        <f>CZ!BB67</f>
        <v>---</v>
      </c>
      <c r="BB67" s="781" t="str">
        <f>IF(CZ!BC67="ANO","YES",IF(CZ!BC67="NE","NO",CZ!BC67))</f>
        <v>---</v>
      </c>
      <c r="BC67" s="781">
        <f>CZ!BD67</f>
        <v>0</v>
      </c>
      <c r="BD67" s="781" t="str">
        <f>IF(CZ!BE67="ANO","YES",IF(CZ!BE67="NE","NO",CZ!BE67))</f>
        <v>YES</v>
      </c>
      <c r="BE67" s="781">
        <f>CZ!BF67</f>
        <v>28</v>
      </c>
      <c r="BF67" s="781" t="str">
        <f>CZ!BG67</f>
        <v>30 kg</v>
      </c>
      <c r="BG67" s="781" t="str">
        <f>CZ!BH67</f>
        <v>D+16-20</v>
      </c>
      <c r="BH67" s="781" t="str">
        <f>IF(CZ!BI67="ANO","YES",IF(CZ!BI67="NE","NO",CZ!BI67))</f>
        <v>---</v>
      </c>
      <c r="BI67" s="781" t="str">
        <f>IF(CZ!BJ67="ANO","YES",IF(CZ!BJ67="NE","NO",CZ!BJ67))</f>
        <v>---</v>
      </c>
      <c r="BJ67" s="781" t="str">
        <f>IF(CZ!BK67="ANO","YES",IF(CZ!BK67="NE","NO",CZ!BK67))</f>
        <v>---</v>
      </c>
      <c r="BK67" s="781">
        <f>IF(CZ!BL67="ANO","YES",IF(CZ!BL67="NE","NO",CZ!BL67))</f>
        <v>0</v>
      </c>
      <c r="BL67" s="781" t="str">
        <f>IF(CZ!BM67="ANO","YES",IF(CZ!BM67="NE","NO",CZ!BM67))</f>
        <v>NO</v>
      </c>
      <c r="BM67" s="781" t="str">
        <f>IF(CZ!BN67="ANO","YES",IF(CZ!BN67="NE","NO",CZ!BN67))</f>
        <v>---</v>
      </c>
      <c r="BN67" s="781">
        <f>IF(CZ!BO67="ANO","YES",IF(CZ!BO67="NE","NO",CZ!BO67))</f>
        <v>8</v>
      </c>
      <c r="BO67" s="781" t="str">
        <f>IF(CZ!BP67="ANO","YES",IF(CZ!BP67="NE","NO",CZ!BP67))</f>
        <v>---</v>
      </c>
      <c r="BP67" s="781" t="str">
        <f>IF(CZ!BQ67="ANO","YES",IF(CZ!BQ67="NE","NO",CZ!BQ67))</f>
        <v>---</v>
      </c>
      <c r="BQ67" s="781" t="str">
        <f>IF(CZ!BR67="ANO","YES",IF(CZ!BR67="NE","NO",CZ!BR67))</f>
        <v>---</v>
      </c>
      <c r="BR67" s="781" t="str">
        <f>IF(CZ!BS67="ANO","YES",IF(CZ!BS67="NE","NO",CZ!BS67))</f>
        <v>---</v>
      </c>
      <c r="BS67" s="781" t="str">
        <f>IF(CZ!BT67="ANO","YES",IF(CZ!BT67="NE","NO",CZ!BT67))</f>
        <v>---</v>
      </c>
      <c r="BT67" s="781">
        <f>IF(CZ!BU67="ANO","YES",IF(CZ!BU67="NE","NO",CZ!BU67))</f>
        <v>0</v>
      </c>
      <c r="BU67" s="781" t="str">
        <f>IF(CZ!BV67="ANO","YES",IF(CZ!BV67="NE","NO",CZ!BV67))</f>
        <v>NO</v>
      </c>
      <c r="BV67" s="781" t="str">
        <f>IF(CZ!BW67="ANO","YES",IF(CZ!BW67="NE","NO",CZ!BW67))</f>
        <v>---</v>
      </c>
      <c r="BW67" s="781">
        <f>IF(CZ!BX67="ANO","YES",IF(CZ!BX67="NE","NO",CZ!BX67))</f>
        <v>28</v>
      </c>
      <c r="BX67" s="781" t="str">
        <f>IF(CZ!BY67="ANO","YES",IF(CZ!BY67="NE","NO",CZ!BY67))</f>
        <v>---</v>
      </c>
      <c r="BY67" s="781" t="str">
        <f>IF(CZ!BZ67="ANO","YES",IF(CZ!BZ67="NE","NO",CZ!BZ67))</f>
        <v>---</v>
      </c>
      <c r="BZ67" s="781" t="str">
        <f>IF(CZ!CA67="ANO","YES",IF(CZ!CA67="NE","NO",CZ!CA67))</f>
        <v>---</v>
      </c>
      <c r="CA67" s="781" t="str">
        <f>IF(CZ!CB67="ANO","YES",IF(CZ!CB67="NE","NO",CZ!CB67))</f>
        <v>---</v>
      </c>
      <c r="CB67" s="781" t="str">
        <f>IF(CZ!CC67="ANO","YES",IF(CZ!CC67="NE","NO",CZ!CC67))</f>
        <v>---</v>
      </c>
      <c r="CC67" s="781">
        <f>IF(CZ!CD67="ANO","YES",IF(CZ!CD67="NE","NO",CZ!CD67))</f>
        <v>0</v>
      </c>
      <c r="CD67" s="781" t="str">
        <f>IF(CZ!CE67="ANO","YES",IF(CZ!CE67="NE","NO",CZ!CE67))</f>
        <v>NO</v>
      </c>
      <c r="CE67" s="781" t="str">
        <f>IF(CZ!CF67="ANO","YES",IF(CZ!CF67="NE","NO",CZ!CF67))</f>
        <v>---</v>
      </c>
      <c r="CF67" s="781" t="str">
        <f>IF(CZ!CG67="ANO","YES",IF(CZ!CG67="NE","NO",CZ!CG67))</f>
        <v>---</v>
      </c>
      <c r="CG67" s="781">
        <f>IF(CZ!CH67="ANO","YES",IF(CZ!CH67="NE","NO",CZ!CH67))</f>
        <v>0</v>
      </c>
      <c r="CH67" s="781">
        <f>IF(CZ!CI67="ANO","YES",IF(CZ!CI67="NE","NO",CZ!CI67))</f>
        <v>0</v>
      </c>
      <c r="CI67" s="781" t="str">
        <f>IF(CZ!CJ67="ANO","YES",IF(CZ!CJ67="NE","NO",CZ!CJ67))</f>
        <v>NO</v>
      </c>
      <c r="CJ67" s="781" t="str">
        <f>IF(CZ!CK67="ANO","YES",IF(CZ!CK67="NE","NO",CZ!CK67))</f>
        <v>---</v>
      </c>
      <c r="CK67" s="781" t="str">
        <f>IF(CZ!CL67="ANO","YES",IF(CZ!CL67="NE","NO",CZ!CL67))</f>
        <v>---</v>
      </c>
      <c r="CL67" s="781" t="str">
        <f>IF(CZ!CM67="ANO","YES",IF(CZ!CM67="NE","NO",CZ!CM67))</f>
        <v>---</v>
      </c>
      <c r="CM67" s="781" t="str">
        <f>IF(CZ!CN67="ANO","YES",IF(CZ!CN67="NE","NO",CZ!CN67))</f>
        <v>---</v>
      </c>
      <c r="CN67" s="781">
        <f>IF(CZ!CO67="ANO","YES",IF(CZ!CO67="NE","NO",CZ!CO67))</f>
        <v>0</v>
      </c>
      <c r="CO67" s="781" t="str">
        <f>IF(CZ!CP67="ANO","YES",IF(CZ!CP67="NE","NO",CZ!CP67))</f>
        <v>NO</v>
      </c>
      <c r="CP67" s="781">
        <f>IF(CZ!CQ67="ANO","YES",IF(CZ!CQ67="NE","NO",CZ!CQ67))</f>
        <v>0</v>
      </c>
      <c r="CQ67" s="781" t="str">
        <f>IF(CZ!CR67="ANO","YES",IF(CZ!CR67="NE","NO",CZ!CR67))</f>
        <v>NO</v>
      </c>
      <c r="CR67" s="781">
        <f>IF(CZ!CS67="ANO","YES",IF(CZ!CS67="NE","NO",CZ!CS67))</f>
        <v>0</v>
      </c>
      <c r="CS67" s="781" t="str">
        <f>IF(CZ!CT67="ANO","YES",IF(CZ!CT67="NE","NO",CZ!CT67))</f>
        <v>NO</v>
      </c>
      <c r="CT67" s="781" t="str">
        <f>IF(CZ!CU67="ANO","YES",IF(CZ!CU67="NE","NO",CZ!CU67))</f>
        <v>---</v>
      </c>
      <c r="CU67" s="781" t="str">
        <f>IF(CZ!CV67="ANO","YES",IF(CZ!CV67="NE","NO",CZ!CV67))</f>
        <v>---</v>
      </c>
      <c r="CV67" s="781">
        <f>IF(CZ!CW67="ANO","YES",IF(CZ!CW67="NE","NO",CZ!CW67))</f>
        <v>0</v>
      </c>
    </row>
    <row r="68" spans="1:100" s="354" customFormat="1" ht="15.6" customHeight="1" thickBot="1">
      <c r="A68" s="378"/>
      <c r="B68" s="410">
        <v>60</v>
      </c>
      <c r="C68" s="411">
        <v>209</v>
      </c>
      <c r="D68" s="696" t="s">
        <v>595</v>
      </c>
      <c r="E68" s="412" t="s">
        <v>1329</v>
      </c>
      <c r="F68" s="412" t="s">
        <v>2046</v>
      </c>
      <c r="G68" s="412" t="s">
        <v>2046</v>
      </c>
      <c r="H68" s="412" t="s">
        <v>2046</v>
      </c>
      <c r="I68" s="608">
        <v>43920</v>
      </c>
      <c r="J68" s="412"/>
      <c r="K68" s="413"/>
      <c r="L68" s="382" t="s">
        <v>1329</v>
      </c>
      <c r="M68" s="382" t="s">
        <v>1329</v>
      </c>
      <c r="N68" s="383" t="s">
        <v>595</v>
      </c>
      <c r="O68" s="384" t="s">
        <v>595</v>
      </c>
      <c r="P68" s="411" t="s">
        <v>595</v>
      </c>
      <c r="Q68" s="384" t="s">
        <v>595</v>
      </c>
      <c r="R68" s="385" t="s">
        <v>596</v>
      </c>
      <c r="S68" s="386" t="s">
        <v>55</v>
      </c>
      <c r="T68" s="387" t="s">
        <v>597</v>
      </c>
      <c r="U68" s="387" t="s">
        <v>598</v>
      </c>
      <c r="V68" s="388" t="s">
        <v>599</v>
      </c>
      <c r="W68" s="339"/>
      <c r="X68" s="694" t="str">
        <f>IF(CZ!Y68="ANO","YES","NO")</f>
        <v>YES</v>
      </c>
      <c r="Y68" s="694" t="str">
        <f>IF(CZ!Z68="Mimoevropská země","Non-European countries","European countries")</f>
        <v>Non-European countries</v>
      </c>
      <c r="Z68" s="694" t="str">
        <f>CZ!AA68</f>
        <v>2 kg</v>
      </c>
      <c r="AA68" s="694" t="str">
        <f>CZ!AB68</f>
        <v>D+10-12</v>
      </c>
      <c r="AB68" s="694">
        <f>CZ!AC68</f>
        <v>0</v>
      </c>
      <c r="AC68" s="694">
        <f>CZ!AD68</f>
        <v>0</v>
      </c>
      <c r="AD68" s="694" t="str">
        <f>IF(CZ!AE68="ANO","YES","NO")</f>
        <v>YES</v>
      </c>
      <c r="AE68" s="694" t="str">
        <f>IF(CZ!AF68="Mimoevropská země","Non-European countries","European countries")</f>
        <v>Non-European countries</v>
      </c>
      <c r="AF68" s="694" t="str">
        <f>CZ!AG68</f>
        <v>2 kg</v>
      </c>
      <c r="AG68" s="694" t="str">
        <f>CZ!AH68</f>
        <v>D+10-12</v>
      </c>
      <c r="AH68" s="694" t="str">
        <f>IF(CZ!AI68="ANO","YES",IF(CZ!AI68="NE","NO",CZ!AI68))</f>
        <v>YES</v>
      </c>
      <c r="AI68" s="694" t="str">
        <f>IF(CZ!AJ68="ANO","YES",IF(CZ!AJ68="ANO, jen s Dodejkou","YES, only with Certificate of Delivery",CZ!AJ68))</f>
        <v>YES</v>
      </c>
      <c r="AJ68" s="694" t="str">
        <f>CZ!AK68</f>
        <v>---</v>
      </c>
      <c r="AK68" s="694">
        <f>CZ!AL68</f>
        <v>0</v>
      </c>
      <c r="AL68" s="694">
        <f>CZ!AM68</f>
        <v>0</v>
      </c>
      <c r="AM68" s="694" t="str">
        <f>IF(CZ!AN68="ANO","YES",IF(CZ!AN68="NE","NO",CZ!AN68))</f>
        <v>NO</v>
      </c>
      <c r="AN68" s="694" t="str">
        <f>CZ!AO68</f>
        <v>---</v>
      </c>
      <c r="AO68" s="694" t="str">
        <f>IF(CZ!AP68="Mimoevropská země","Non-European countries",IF(CZ!AP68="Evropská země","European countries",CZ!AP68))</f>
        <v>---</v>
      </c>
      <c r="AP68" s="694" t="str">
        <f>CZ!AQ68</f>
        <v>---</v>
      </c>
      <c r="AQ68" s="694" t="str">
        <f>CZ!AR68</f>
        <v>---</v>
      </c>
      <c r="AR68" s="694" t="str">
        <f>IF(CZ!AS68="ANO","YES",IF(CZ!AS68="NE","NO",CZ!AS68))</f>
        <v>---</v>
      </c>
      <c r="AS68" s="694" t="str">
        <f>IF(CZ!AT68="ANO","YES",IF(CZ!AT68="ANO, jen s Dodejkou","YES, only with Certificate of Delivery",CZ!AT68))</f>
        <v>---</v>
      </c>
      <c r="AT68" s="694" t="str">
        <f>CZ!AU68</f>
        <v>---</v>
      </c>
      <c r="AU68" s="694">
        <f>CZ!AV68</f>
        <v>0</v>
      </c>
      <c r="AV68" s="694" t="str">
        <f>IF(CZ!AW68="ANO","YES",IF(CZ!AW68="NE","NO",CZ!AW68))</f>
        <v>NO</v>
      </c>
      <c r="AW68" s="694">
        <f>CZ!AX68</f>
        <v>8</v>
      </c>
      <c r="AX68" s="694" t="str">
        <f>CZ!AY68</f>
        <v>20 kg</v>
      </c>
      <c r="AY68" s="694" t="str">
        <f>CZ!AZ68</f>
        <v>D+13-15</v>
      </c>
      <c r="AZ68" s="694" t="str">
        <f>IF(CZ!BA68="ANO","YES",IF(CZ!BA68="NE","NO",CZ!BA68))</f>
        <v>---</v>
      </c>
      <c r="BA68" s="694" t="str">
        <f>CZ!BB68</f>
        <v>---</v>
      </c>
      <c r="BB68" s="694" t="str">
        <f>IF(CZ!BC68="ANO","YES",IF(CZ!BC68="NE","NO",CZ!BC68))</f>
        <v>---</v>
      </c>
      <c r="BC68" s="694">
        <f>CZ!BD68</f>
        <v>0</v>
      </c>
      <c r="BD68" s="694" t="str">
        <f>IF(CZ!BE68="ANO","YES",IF(CZ!BE68="NE","NO",CZ!BE68))</f>
        <v>NO</v>
      </c>
      <c r="BE68" s="694">
        <f>CZ!BF68</f>
        <v>28</v>
      </c>
      <c r="BF68" s="694" t="str">
        <f>CZ!BG68</f>
        <v>20 kg</v>
      </c>
      <c r="BG68" s="694" t="str">
        <f>CZ!BH68</f>
        <v>D+40-70</v>
      </c>
      <c r="BH68" s="694" t="str">
        <f>IF(CZ!BI68="ANO","YES",IF(CZ!BI68="NE","NO",CZ!BI68))</f>
        <v>---</v>
      </c>
      <c r="BI68" s="694" t="str">
        <f>IF(CZ!BJ68="ANO","YES",IF(CZ!BJ68="NE","NO",CZ!BJ68))</f>
        <v>---</v>
      </c>
      <c r="BJ68" s="694" t="str">
        <f>IF(CZ!BK68="ANO","YES",IF(CZ!BK68="NE","NO",CZ!BK68))</f>
        <v>---</v>
      </c>
      <c r="BK68" s="694">
        <f>IF(CZ!BL68="ANO","YES",IF(CZ!BL68="NE","NO",CZ!BL68))</f>
        <v>0</v>
      </c>
      <c r="BL68" s="694" t="str">
        <f>IF(CZ!BM68="ANO","YES",IF(CZ!BM68="NE","NO",CZ!BM68))</f>
        <v>NO</v>
      </c>
      <c r="BM68" s="694" t="str">
        <f>IF(CZ!BN68="ANO","YES",IF(CZ!BN68="NE","NO",CZ!BN68))</f>
        <v>---</v>
      </c>
      <c r="BN68" s="694">
        <f>IF(CZ!BO68="ANO","YES",IF(CZ!BO68="NE","NO",CZ!BO68))</f>
        <v>8</v>
      </c>
      <c r="BO68" s="694" t="str">
        <f>IF(CZ!BP68="ANO","YES",IF(CZ!BP68="NE","NO",CZ!BP68))</f>
        <v>---</v>
      </c>
      <c r="BP68" s="694" t="str">
        <f>IF(CZ!BQ68="ANO","YES",IF(CZ!BQ68="NE","NO",CZ!BQ68))</f>
        <v>---</v>
      </c>
      <c r="BQ68" s="694" t="str">
        <f>IF(CZ!BR68="ANO","YES",IF(CZ!BR68="NE","NO",CZ!BR68))</f>
        <v>---</v>
      </c>
      <c r="BR68" s="694" t="str">
        <f>IF(CZ!BS68="ANO","YES",IF(CZ!BS68="NE","NO",CZ!BS68))</f>
        <v>---</v>
      </c>
      <c r="BS68" s="694" t="str">
        <f>IF(CZ!BT68="ANO","YES",IF(CZ!BT68="NE","NO",CZ!BT68))</f>
        <v>---</v>
      </c>
      <c r="BT68" s="694">
        <f>IF(CZ!BU68="ANO","YES",IF(CZ!BU68="NE","NO",CZ!BU68))</f>
        <v>0</v>
      </c>
      <c r="BU68" s="694" t="str">
        <f>IF(CZ!BV68="ANO","YES",IF(CZ!BV68="NE","NO",CZ!BV68))</f>
        <v>NO</v>
      </c>
      <c r="BV68" s="694" t="str">
        <f>IF(CZ!BW68="ANO","YES",IF(CZ!BW68="NE","NO",CZ!BW68))</f>
        <v>---</v>
      </c>
      <c r="BW68" s="694">
        <f>IF(CZ!BX68="ANO","YES",IF(CZ!BX68="NE","NO",CZ!BX68))</f>
        <v>28</v>
      </c>
      <c r="BX68" s="694" t="str">
        <f>IF(CZ!BY68="ANO","YES",IF(CZ!BY68="NE","NO",CZ!BY68))</f>
        <v>---</v>
      </c>
      <c r="BY68" s="694" t="str">
        <f>IF(CZ!BZ68="ANO","YES",IF(CZ!BZ68="NE","NO",CZ!BZ68))</f>
        <v>---</v>
      </c>
      <c r="BZ68" s="694" t="str">
        <f>IF(CZ!CA68="ANO","YES",IF(CZ!CA68="NE","NO",CZ!CA68))</f>
        <v>---</v>
      </c>
      <c r="CA68" s="694" t="str">
        <f>IF(CZ!CB68="ANO","YES",IF(CZ!CB68="NE","NO",CZ!CB68))</f>
        <v>---</v>
      </c>
      <c r="CB68" s="694" t="str">
        <f>IF(CZ!CC68="ANO","YES",IF(CZ!CC68="NE","NO",CZ!CC68))</f>
        <v>---</v>
      </c>
      <c r="CC68" s="694">
        <f>IF(CZ!CD68="ANO","YES",IF(CZ!CD68="NE","NO",CZ!CD68))</f>
        <v>0</v>
      </c>
      <c r="CD68" s="694" t="str">
        <f>IF(CZ!CE68="ANO","YES",IF(CZ!CE68="NE","NO",CZ!CE68))</f>
        <v>NO</v>
      </c>
      <c r="CE68" s="694">
        <f>IF(CZ!CF68="ANO","YES",IF(CZ!CF68="NE","NO",CZ!CF68))</f>
        <v>106</v>
      </c>
      <c r="CF68" s="694" t="str">
        <f>IF(CZ!CG68="ANO","YES",IF(CZ!CG68="NE","NO",CZ!CG68))</f>
        <v>30 kg</v>
      </c>
      <c r="CG68" s="694">
        <f>IF(CZ!CH68="ANO","YES",IF(CZ!CH68="NE","NO",CZ!CH68))</f>
        <v>0</v>
      </c>
      <c r="CH68" s="694">
        <f>IF(CZ!CI68="ANO","YES",IF(CZ!CI68="NE","NO",CZ!CI68))</f>
        <v>0</v>
      </c>
      <c r="CI68" s="694" t="str">
        <f>IF(CZ!CJ68="ANO","YES",IF(CZ!CJ68="NE","NO",CZ!CJ68))</f>
        <v>NO</v>
      </c>
      <c r="CJ68" s="694" t="str">
        <f>IF(CZ!CK68="ANO","YES",IF(CZ!CK68="NE","NO",CZ!CK68))</f>
        <v>---</v>
      </c>
      <c r="CK68" s="694" t="str">
        <f>IF(CZ!CL68="ANO","YES",IF(CZ!CL68="NE","NO",CZ!CL68))</f>
        <v>---</v>
      </c>
      <c r="CL68" s="694" t="str">
        <f>IF(CZ!CM68="ANO","YES",IF(CZ!CM68="NE","NO",CZ!CM68))</f>
        <v>---</v>
      </c>
      <c r="CM68" s="694" t="str">
        <f>IF(CZ!CN68="ANO","YES",IF(CZ!CN68="NE","NO",CZ!CN68))</f>
        <v>---</v>
      </c>
      <c r="CN68" s="694">
        <f>IF(CZ!CO68="ANO","YES",IF(CZ!CO68="NE","NO",CZ!CO68))</f>
        <v>0</v>
      </c>
      <c r="CO68" s="694" t="str">
        <f>IF(CZ!CP68="ANO","YES",IF(CZ!CP68="NE","NO",CZ!CP68))</f>
        <v>NO</v>
      </c>
      <c r="CP68" s="694">
        <f>IF(CZ!CQ68="ANO","YES",IF(CZ!CQ68="NE","NO",CZ!CQ68))</f>
        <v>0</v>
      </c>
      <c r="CQ68" s="694" t="str">
        <f>IF(CZ!CR68="ANO","YES",IF(CZ!CR68="NE","NO",CZ!CR68))</f>
        <v>NO</v>
      </c>
      <c r="CR68" s="694">
        <f>IF(CZ!CS68="ANO","YES",IF(CZ!CS68="NE","NO",CZ!CS68))</f>
        <v>0</v>
      </c>
      <c r="CS68" s="694" t="str">
        <f>IF(CZ!CT68="ANO","YES",IF(CZ!CT68="NE","NO",CZ!CT68))</f>
        <v>NO</v>
      </c>
      <c r="CT68" s="694" t="str">
        <f>IF(CZ!CU68="ANO","YES",IF(CZ!CU68="NE","NO",CZ!CU68))</f>
        <v>---</v>
      </c>
      <c r="CU68" s="694" t="str">
        <f>IF(CZ!CV68="ANO","YES",IF(CZ!CV68="NE","NO",CZ!CV68))</f>
        <v>---</v>
      </c>
      <c r="CV68" s="694">
        <f>IF(CZ!CW68="ANO","YES",IF(CZ!CW68="NE","NO",CZ!CW68))</f>
        <v>0</v>
      </c>
    </row>
    <row r="69" spans="1:100" s="354" customFormat="1" ht="15.6" customHeight="1" thickBot="1">
      <c r="A69" s="378"/>
      <c r="B69" s="355">
        <v>61</v>
      </c>
      <c r="C69" s="356">
        <v>210</v>
      </c>
      <c r="D69" s="699" t="s">
        <v>601</v>
      </c>
      <c r="E69" s="330" t="s">
        <v>1329</v>
      </c>
      <c r="F69" s="330" t="s">
        <v>1329</v>
      </c>
      <c r="G69" s="330" t="s">
        <v>1329</v>
      </c>
      <c r="H69" s="330" t="s">
        <v>1329</v>
      </c>
      <c r="I69" s="565">
        <v>43909</v>
      </c>
      <c r="J69" s="330" t="s">
        <v>2046</v>
      </c>
      <c r="K69" s="330">
        <v>44025</v>
      </c>
      <c r="L69" s="332" t="s">
        <v>1329</v>
      </c>
      <c r="M69" s="335" t="s">
        <v>2046</v>
      </c>
      <c r="N69" s="333" t="s">
        <v>600</v>
      </c>
      <c r="O69" s="334" t="s">
        <v>600</v>
      </c>
      <c r="P69" s="357" t="s">
        <v>600</v>
      </c>
      <c r="Q69" s="334" t="s">
        <v>601</v>
      </c>
      <c r="R69" s="335" t="s">
        <v>602</v>
      </c>
      <c r="S69" s="336" t="s">
        <v>603</v>
      </c>
      <c r="T69" s="337" t="s">
        <v>604</v>
      </c>
      <c r="U69" s="337" t="s">
        <v>605</v>
      </c>
      <c r="V69" s="338" t="s">
        <v>606</v>
      </c>
      <c r="W69" s="339"/>
      <c r="X69" s="781" t="str">
        <f>IF(CZ!Y69="ANO","YES","NO")</f>
        <v>YES</v>
      </c>
      <c r="Y69" s="781" t="str">
        <f>IF(CZ!Z69="Mimoevropská země","Non-European countries","European countries")</f>
        <v>Non-European countries</v>
      </c>
      <c r="Z69" s="781" t="str">
        <f>CZ!AA69</f>
        <v>2 kg</v>
      </c>
      <c r="AA69" s="781" t="str">
        <f>CZ!AB69</f>
        <v>D+6-8</v>
      </c>
      <c r="AB69" s="781">
        <f>CZ!AC69</f>
        <v>0</v>
      </c>
      <c r="AC69" s="781">
        <f>CZ!AD69</f>
        <v>0</v>
      </c>
      <c r="AD69" s="781" t="str">
        <f>IF(CZ!AE69="ANO","YES","NO")</f>
        <v>YES</v>
      </c>
      <c r="AE69" s="781" t="str">
        <f>IF(CZ!AF69="Mimoevropská země","Non-European countries","European countries")</f>
        <v>Non-European countries</v>
      </c>
      <c r="AF69" s="781" t="str">
        <f>CZ!AG69</f>
        <v>2 kg</v>
      </c>
      <c r="AG69" s="781" t="str">
        <f>CZ!AH69</f>
        <v>D+6-8</v>
      </c>
      <c r="AH69" s="781" t="str">
        <f>IF(CZ!AI69="ANO","YES",IF(CZ!AI69="NE","NO",CZ!AI69))</f>
        <v>YES</v>
      </c>
      <c r="AI69" s="781" t="str">
        <f>IF(CZ!AJ69="ANO","YES",IF(CZ!AJ69="ANO, jen s Dodejkou","YES, only with Certificate of Delivery",CZ!AJ69))</f>
        <v>---</v>
      </c>
      <c r="AJ69" s="781" t="str">
        <f>CZ!AK69</f>
        <v>---</v>
      </c>
      <c r="AK69" s="781">
        <f>CZ!AL69</f>
        <v>0</v>
      </c>
      <c r="AL69" s="781">
        <f>CZ!AM69</f>
        <v>0</v>
      </c>
      <c r="AM69" s="781" t="str">
        <f>IF(CZ!AN69="ANO","YES",IF(CZ!AN69="NE","NO",CZ!AN69))</f>
        <v>YES</v>
      </c>
      <c r="AN69" s="781">
        <f>CZ!AO69</f>
        <v>61073</v>
      </c>
      <c r="AO69" s="781" t="str">
        <f>IF(CZ!AP69="Mimoevropská země","Non-European countries",IF(CZ!AP69="Evropská země","European countries",CZ!AP69))</f>
        <v>Non-European countries</v>
      </c>
      <c r="AP69" s="781" t="str">
        <f>CZ!AQ69</f>
        <v>2 kg</v>
      </c>
      <c r="AQ69" s="781" t="str">
        <f>CZ!AR69</f>
        <v>D+6-8</v>
      </c>
      <c r="AR69" s="781" t="str">
        <f>IF(CZ!AS69="ANO","YES",IF(CZ!AS69="NE","NO",CZ!AS69))</f>
        <v>YES</v>
      </c>
      <c r="AS69" s="781" t="str">
        <f>IF(CZ!AT69="ANO","YES",IF(CZ!AT69="ANO, jen s Dodejkou","YES, only with Certificate of Delivery",CZ!AT69))</f>
        <v>---</v>
      </c>
      <c r="AT69" s="781" t="str">
        <f>CZ!AU69</f>
        <v>---</v>
      </c>
      <c r="AU69" s="781">
        <f>CZ!AV69</f>
        <v>0</v>
      </c>
      <c r="AV69" s="781" t="str">
        <f>IF(CZ!AW69="ANO","YES",IF(CZ!AW69="NE","NO",CZ!AW69))</f>
        <v>YES</v>
      </c>
      <c r="AW69" s="781">
        <f>CZ!AX69</f>
        <v>8</v>
      </c>
      <c r="AX69" s="781" t="str">
        <f>CZ!AY69</f>
        <v>20 kg</v>
      </c>
      <c r="AY69" s="781" t="str">
        <f>CZ!AZ69</f>
        <v>D+7-9</v>
      </c>
      <c r="AZ69" s="781" t="str">
        <f>IF(CZ!BA69="ANO","YES",IF(CZ!BA69="NE","NO",CZ!BA69))</f>
        <v>---</v>
      </c>
      <c r="BA69" s="781" t="str">
        <f>CZ!BB69</f>
        <v>---</v>
      </c>
      <c r="BB69" s="781" t="str">
        <f>IF(CZ!BC69="ANO","YES",IF(CZ!BC69="NE","NO",CZ!BC69))</f>
        <v>---</v>
      </c>
      <c r="BC69" s="781">
        <f>CZ!BD69</f>
        <v>0</v>
      </c>
      <c r="BD69" s="781" t="str">
        <f>IF(CZ!BE69="ANO","YES",IF(CZ!BE69="NE","NO",CZ!BE69))</f>
        <v>YES</v>
      </c>
      <c r="BE69" s="781">
        <f>CZ!BF69</f>
        <v>28</v>
      </c>
      <c r="BF69" s="781" t="str">
        <f>CZ!BG69</f>
        <v>20 kg</v>
      </c>
      <c r="BG69" s="781" t="str">
        <f>CZ!BH69</f>
        <v>D+9-11</v>
      </c>
      <c r="BH69" s="781" t="str">
        <f>IF(CZ!BI69="ANO","YES",IF(CZ!BI69="NE","NO",CZ!BI69))</f>
        <v>---</v>
      </c>
      <c r="BI69" s="781" t="str">
        <f>IF(CZ!BJ69="ANO","YES",IF(CZ!BJ69="NE","NO",CZ!BJ69))</f>
        <v>---</v>
      </c>
      <c r="BJ69" s="781" t="str">
        <f>IF(CZ!BK69="ANO","YES",IF(CZ!BK69="NE","NO",CZ!BK69))</f>
        <v>---</v>
      </c>
      <c r="BK69" s="781">
        <f>IF(CZ!BL69="ANO","YES",IF(CZ!BL69="NE","NO",CZ!BL69))</f>
        <v>0</v>
      </c>
      <c r="BL69" s="781" t="str">
        <f>IF(CZ!BM69="ANO","YES",IF(CZ!BM69="NE","NO",CZ!BM69))</f>
        <v>YES</v>
      </c>
      <c r="BM69" s="781">
        <f>IF(CZ!BN69="ANO","YES",IF(CZ!BN69="NE","NO",CZ!BN69))</f>
        <v>122146</v>
      </c>
      <c r="BN69" s="781">
        <f>IF(CZ!BO69="ANO","YES",IF(CZ!BO69="NE","NO",CZ!BO69))</f>
        <v>8</v>
      </c>
      <c r="BO69" s="781" t="str">
        <f>IF(CZ!BP69="ANO","YES",IF(CZ!BP69="NE","NO",CZ!BP69))</f>
        <v>20 kg</v>
      </c>
      <c r="BP69" s="781" t="str">
        <f>IF(CZ!BQ69="ANO","YES",IF(CZ!BQ69="NE","NO",CZ!BQ69))</f>
        <v>D+7-9</v>
      </c>
      <c r="BQ69" s="781" t="str">
        <f>IF(CZ!BR69="ANO","YES",IF(CZ!BR69="NE","NO",CZ!BR69))</f>
        <v>---</v>
      </c>
      <c r="BR69" s="781" t="str">
        <f>IF(CZ!BS69="ANO","YES",IF(CZ!BS69="NE","NO",CZ!BS69))</f>
        <v>---</v>
      </c>
      <c r="BS69" s="781" t="str">
        <f>IF(CZ!BT69="ANO","YES",IF(CZ!BT69="NE","NO",CZ!BT69))</f>
        <v>---</v>
      </c>
      <c r="BT69" s="781">
        <f>IF(CZ!BU69="ANO","YES",IF(CZ!BU69="NE","NO",CZ!BU69))</f>
        <v>0</v>
      </c>
      <c r="BU69" s="781" t="str">
        <f>IF(CZ!BV69="ANO","YES",IF(CZ!BV69="NE","NO",CZ!BV69))</f>
        <v>YES</v>
      </c>
      <c r="BV69" s="781">
        <f>IF(CZ!BW69="ANO","YES",IF(CZ!BW69="NE","NO",CZ!BW69))</f>
        <v>122146</v>
      </c>
      <c r="BW69" s="781">
        <f>IF(CZ!BX69="ANO","YES",IF(CZ!BX69="NE","NO",CZ!BX69))</f>
        <v>28</v>
      </c>
      <c r="BX69" s="781" t="str">
        <f>IF(CZ!BY69="ANO","YES",IF(CZ!BY69="NE","NO",CZ!BY69))</f>
        <v>20 kg</v>
      </c>
      <c r="BY69" s="781" t="str">
        <f>IF(CZ!BZ69="ANO","YES",IF(CZ!BZ69="NE","NO",CZ!BZ69))</f>
        <v>D+9-11</v>
      </c>
      <c r="BZ69" s="781" t="str">
        <f>IF(CZ!CA69="ANO","YES",IF(CZ!CA69="NE","NO",CZ!CA69))</f>
        <v>---</v>
      </c>
      <c r="CA69" s="781" t="str">
        <f>IF(CZ!CB69="ANO","YES",IF(CZ!CB69="NE","NO",CZ!CB69))</f>
        <v>---</v>
      </c>
      <c r="CB69" s="781" t="str">
        <f>IF(CZ!CC69="ANO","YES",IF(CZ!CC69="NE","NO",CZ!CC69))</f>
        <v>---</v>
      </c>
      <c r="CC69" s="781">
        <f>IF(CZ!CD69="ANO","YES",IF(CZ!CD69="NE","NO",CZ!CD69))</f>
        <v>0</v>
      </c>
      <c r="CD69" s="781" t="str">
        <f>IF(CZ!CE69="ANO","YES",IF(CZ!CE69="NE","NO",CZ!CE69))</f>
        <v>YES</v>
      </c>
      <c r="CE69" s="781">
        <f>IF(CZ!CF69="ANO","YES",IF(CZ!CF69="NE","NO",CZ!CF69))</f>
        <v>104</v>
      </c>
      <c r="CF69" s="781" t="str">
        <f>IF(CZ!CG69="ANO","YES",IF(CZ!CG69="NE","NO",CZ!CG69))</f>
        <v>30 kg</v>
      </c>
      <c r="CG69" s="781">
        <f>IF(CZ!CH69="ANO","YES",IF(CZ!CH69="NE","NO",CZ!CH69))</f>
        <v>0</v>
      </c>
      <c r="CH69" s="781">
        <f>IF(CZ!CI69="ANO","YES",IF(CZ!CI69="NE","NO",CZ!CI69))</f>
        <v>0</v>
      </c>
      <c r="CI69" s="781" t="str">
        <f>IF(CZ!CJ69="ANO","YES",IF(CZ!CJ69="NE","NO",CZ!CJ69))</f>
        <v>NO</v>
      </c>
      <c r="CJ69" s="781" t="str">
        <f>IF(CZ!CK69="ANO","YES",IF(CZ!CK69="NE","NO",CZ!CK69))</f>
        <v>---</v>
      </c>
      <c r="CK69" s="781" t="str">
        <f>IF(CZ!CL69="ANO","YES",IF(CZ!CL69="NE","NO",CZ!CL69))</f>
        <v>---</v>
      </c>
      <c r="CL69" s="781" t="str">
        <f>IF(CZ!CM69="ANO","YES",IF(CZ!CM69="NE","NO",CZ!CM69))</f>
        <v>---</v>
      </c>
      <c r="CM69" s="781" t="str">
        <f>IF(CZ!CN69="ANO","YES",IF(CZ!CN69="NE","NO",CZ!CN69))</f>
        <v>---</v>
      </c>
      <c r="CN69" s="781">
        <f>IF(CZ!CO69="ANO","YES",IF(CZ!CO69="NE","NO",CZ!CO69))</f>
        <v>0</v>
      </c>
      <c r="CO69" s="781" t="str">
        <f>IF(CZ!CP69="ANO","YES",IF(CZ!CP69="NE","NO",CZ!CP69))</f>
        <v>NO</v>
      </c>
      <c r="CP69" s="781">
        <f>IF(CZ!CQ69="ANO","YES",IF(CZ!CQ69="NE","NO",CZ!CQ69))</f>
        <v>0</v>
      </c>
      <c r="CQ69" s="781" t="str">
        <f>IF(CZ!CR69="ANO","YES",IF(CZ!CR69="NE","NO",CZ!CR69))</f>
        <v>NO</v>
      </c>
      <c r="CR69" s="781">
        <f>IF(CZ!CS69="ANO","YES",IF(CZ!CS69="NE","NO",CZ!CS69))</f>
        <v>0</v>
      </c>
      <c r="CS69" s="781" t="str">
        <f>IF(CZ!CT69="ANO","YES",IF(CZ!CT69="NE","NO",CZ!CT69))</f>
        <v>NO</v>
      </c>
      <c r="CT69" s="781" t="str">
        <f>IF(CZ!CU69="ANO","YES",IF(CZ!CU69="NE","NO",CZ!CU69))</f>
        <v>---</v>
      </c>
      <c r="CU69" s="781" t="str">
        <f>IF(CZ!CV69="ANO","YES",IF(CZ!CV69="NE","NO",CZ!CV69))</f>
        <v>---</v>
      </c>
      <c r="CV69" s="781">
        <f>IF(CZ!CW69="ANO","YES",IF(CZ!CW69="NE","NO",CZ!CW69))</f>
        <v>0</v>
      </c>
    </row>
    <row r="70" spans="1:100" s="354" customFormat="1" ht="15.6" customHeight="1" thickBot="1">
      <c r="A70" s="378" t="s">
        <v>2047</v>
      </c>
      <c r="B70" s="410">
        <v>62</v>
      </c>
      <c r="C70" s="411">
        <v>211</v>
      </c>
      <c r="D70" s="696" t="s">
        <v>607</v>
      </c>
      <c r="E70" s="412" t="s">
        <v>1329</v>
      </c>
      <c r="F70" s="412" t="s">
        <v>2046</v>
      </c>
      <c r="G70" s="412" t="s">
        <v>2046</v>
      </c>
      <c r="H70" s="412" t="s">
        <v>55</v>
      </c>
      <c r="I70" s="608">
        <v>43943</v>
      </c>
      <c r="J70" s="412"/>
      <c r="K70" s="413"/>
      <c r="L70" s="382" t="s">
        <v>1329</v>
      </c>
      <c r="M70" s="382" t="s">
        <v>1329</v>
      </c>
      <c r="N70" s="383" t="s">
        <v>607</v>
      </c>
      <c r="O70" s="384" t="s">
        <v>608</v>
      </c>
      <c r="P70" s="411" t="s">
        <v>607</v>
      </c>
      <c r="Q70" s="384" t="s">
        <v>607</v>
      </c>
      <c r="R70" s="385" t="s">
        <v>609</v>
      </c>
      <c r="S70" s="386" t="s">
        <v>55</v>
      </c>
      <c r="T70" s="387" t="s">
        <v>610</v>
      </c>
      <c r="U70" s="387" t="s">
        <v>611</v>
      </c>
      <c r="V70" s="388" t="s">
        <v>612</v>
      </c>
      <c r="W70" s="339"/>
      <c r="X70" s="694" t="str">
        <f>IF(CZ!Y70="ANO","YES","NO")</f>
        <v>YES</v>
      </c>
      <c r="Y70" s="694" t="str">
        <f>IF(CZ!Z70="Mimoevropská země","Non-European countries","European countries")</f>
        <v>Non-European countries</v>
      </c>
      <c r="Z70" s="694" t="str">
        <f>CZ!AA70</f>
        <v>2 kg</v>
      </c>
      <c r="AA70" s="694" t="str">
        <f>CZ!AB70</f>
        <v>D+10-12</v>
      </c>
      <c r="AB70" s="694">
        <f>CZ!AC70</f>
        <v>0</v>
      </c>
      <c r="AC70" s="694">
        <f>CZ!AD70</f>
        <v>0</v>
      </c>
      <c r="AD70" s="694" t="str">
        <f>IF(CZ!AE70="ANO","YES","NO")</f>
        <v>YES</v>
      </c>
      <c r="AE70" s="694" t="str">
        <f>IF(CZ!AF70="Mimoevropská země","Non-European countries","European countries")</f>
        <v>Non-European countries</v>
      </c>
      <c r="AF70" s="694" t="str">
        <f>CZ!AG70</f>
        <v>2 kg</v>
      </c>
      <c r="AG70" s="694" t="str">
        <f>CZ!AH70</f>
        <v>D+10-12</v>
      </c>
      <c r="AH70" s="694" t="str">
        <f>IF(CZ!AI70="ANO","YES",IF(CZ!AI70="NE","NO",CZ!AI70))</f>
        <v>YES</v>
      </c>
      <c r="AI70" s="694" t="str">
        <f>IF(CZ!AJ70="ANO","YES",IF(CZ!AJ70="ANO, jen s Dodejkou","YES, only with Certificate of Delivery",CZ!AJ70))</f>
        <v>---</v>
      </c>
      <c r="AJ70" s="694" t="str">
        <f>CZ!AK70</f>
        <v>---</v>
      </c>
      <c r="AK70" s="694">
        <f>CZ!AL70</f>
        <v>0</v>
      </c>
      <c r="AL70" s="694">
        <f>CZ!AM70</f>
        <v>0</v>
      </c>
      <c r="AM70" s="694" t="str">
        <f>IF(CZ!AN70="ANO","YES",IF(CZ!AN70="NE","NO",CZ!AN70))</f>
        <v>NO</v>
      </c>
      <c r="AN70" s="694" t="str">
        <f>CZ!AO70</f>
        <v>---</v>
      </c>
      <c r="AO70" s="694" t="str">
        <f>IF(CZ!AP70="Mimoevropská země","Non-European countries",IF(CZ!AP70="Evropská země","European countries",CZ!AP70))</f>
        <v>---</v>
      </c>
      <c r="AP70" s="694" t="str">
        <f>CZ!AQ70</f>
        <v>---</v>
      </c>
      <c r="AQ70" s="694" t="str">
        <f>CZ!AR70</f>
        <v>---</v>
      </c>
      <c r="AR70" s="694" t="str">
        <f>IF(CZ!AS70="ANO","YES",IF(CZ!AS70="NE","NO",CZ!AS70))</f>
        <v>---</v>
      </c>
      <c r="AS70" s="694" t="str">
        <f>IF(CZ!AT70="ANO","YES",IF(CZ!AT70="ANO, jen s Dodejkou","YES, only with Certificate of Delivery",CZ!AT70))</f>
        <v>---</v>
      </c>
      <c r="AT70" s="694" t="str">
        <f>CZ!AU70</f>
        <v>---</v>
      </c>
      <c r="AU70" s="694">
        <f>CZ!AV70</f>
        <v>0</v>
      </c>
      <c r="AV70" s="694" t="str">
        <f>IF(CZ!AW70="ANO","YES",IF(CZ!AW70="NE","NO",CZ!AW70))</f>
        <v>NO</v>
      </c>
      <c r="AW70" s="694">
        <f>CZ!AX70</f>
        <v>8</v>
      </c>
      <c r="AX70" s="694" t="str">
        <f>CZ!AY70</f>
        <v>30 kg</v>
      </c>
      <c r="AY70" s="694" t="str">
        <f>CZ!AZ70</f>
        <v>D+13-15</v>
      </c>
      <c r="AZ70" s="694" t="str">
        <f>IF(CZ!BA70="ANO","YES",IF(CZ!BA70="NE","NO",CZ!BA70))</f>
        <v>---</v>
      </c>
      <c r="BA70" s="694" t="str">
        <f>CZ!BB70</f>
        <v>---</v>
      </c>
      <c r="BB70" s="694" t="str">
        <f>IF(CZ!BC70="ANO","YES",IF(CZ!BC70="NE","NO",CZ!BC70))</f>
        <v>---</v>
      </c>
      <c r="BC70" s="694">
        <f>CZ!BD70</f>
        <v>0</v>
      </c>
      <c r="BD70" s="694" t="str">
        <f>IF(CZ!BE70="ANO","YES",IF(CZ!BE70="NE","NO",CZ!BE70))</f>
        <v>NO</v>
      </c>
      <c r="BE70" s="694">
        <f>CZ!BF70</f>
        <v>28</v>
      </c>
      <c r="BF70" s="694" t="str">
        <f>CZ!BG70</f>
        <v>20 kg</v>
      </c>
      <c r="BG70" s="694" t="str">
        <f>CZ!BH70</f>
        <v>D+40-70</v>
      </c>
      <c r="BH70" s="694" t="str">
        <f>IF(CZ!BI70="ANO","YES",IF(CZ!BI70="NE","NO",CZ!BI70))</f>
        <v>---</v>
      </c>
      <c r="BI70" s="694" t="str">
        <f>IF(CZ!BJ70="ANO","YES",IF(CZ!BJ70="NE","NO",CZ!BJ70))</f>
        <v>---</v>
      </c>
      <c r="BJ70" s="694" t="str">
        <f>IF(CZ!BK70="ANO","YES",IF(CZ!BK70="NE","NO",CZ!BK70))</f>
        <v>---</v>
      </c>
      <c r="BK70" s="694">
        <f>IF(CZ!BL70="ANO","YES",IF(CZ!BL70="NE","NO",CZ!BL70))</f>
        <v>0</v>
      </c>
      <c r="BL70" s="694" t="str">
        <f>IF(CZ!BM70="ANO","YES",IF(CZ!BM70="NE","NO",CZ!BM70))</f>
        <v>NO</v>
      </c>
      <c r="BM70" s="694" t="str">
        <f>IF(CZ!BN70="ANO","YES",IF(CZ!BN70="NE","NO",CZ!BN70))</f>
        <v>---</v>
      </c>
      <c r="BN70" s="694">
        <f>IF(CZ!BO70="ANO","YES",IF(CZ!BO70="NE","NO",CZ!BO70))</f>
        <v>8</v>
      </c>
      <c r="BO70" s="694" t="str">
        <f>IF(CZ!BP70="ANO","YES",IF(CZ!BP70="NE","NO",CZ!BP70))</f>
        <v>30 kg</v>
      </c>
      <c r="BP70" s="694" t="str">
        <f>IF(CZ!BQ70="ANO","YES",IF(CZ!BQ70="NE","NO",CZ!BQ70))</f>
        <v>D+13-15</v>
      </c>
      <c r="BQ70" s="694" t="str">
        <f>IF(CZ!BR70="ANO","YES",IF(CZ!BR70="NE","NO",CZ!BR70))</f>
        <v>---</v>
      </c>
      <c r="BR70" s="694" t="str">
        <f>IF(CZ!BS70="ANO","YES",IF(CZ!BS70="NE","NO",CZ!BS70))</f>
        <v>---</v>
      </c>
      <c r="BS70" s="694" t="str">
        <f>IF(CZ!BT70="ANO","YES",IF(CZ!BT70="NE","NO",CZ!BT70))</f>
        <v>---</v>
      </c>
      <c r="BT70" s="694">
        <f>IF(CZ!BU70="ANO","YES",IF(CZ!BU70="NE","NO",CZ!BU70))</f>
        <v>0</v>
      </c>
      <c r="BU70" s="694" t="str">
        <f>IF(CZ!BV70="ANO","YES",IF(CZ!BV70="NE","NO",CZ!BV70))</f>
        <v>NO</v>
      </c>
      <c r="BV70" s="694" t="str">
        <f>IF(CZ!BW70="ANO","YES",IF(CZ!BW70="NE","NO",CZ!BW70))</f>
        <v>---</v>
      </c>
      <c r="BW70" s="694">
        <f>IF(CZ!BX70="ANO","YES",IF(CZ!BX70="NE","NO",CZ!BX70))</f>
        <v>28</v>
      </c>
      <c r="BX70" s="694" t="str">
        <f>IF(CZ!BY70="ANO","YES",IF(CZ!BY70="NE","NO",CZ!BY70))</f>
        <v>---</v>
      </c>
      <c r="BY70" s="694" t="str">
        <f>IF(CZ!BZ70="ANO","YES",IF(CZ!BZ70="NE","NO",CZ!BZ70))</f>
        <v>---</v>
      </c>
      <c r="BZ70" s="694" t="str">
        <f>IF(CZ!CA70="ANO","YES",IF(CZ!CA70="NE","NO",CZ!CA70))</f>
        <v>---</v>
      </c>
      <c r="CA70" s="694" t="str">
        <f>IF(CZ!CB70="ANO","YES",IF(CZ!CB70="NE","NO",CZ!CB70))</f>
        <v>---</v>
      </c>
      <c r="CB70" s="694" t="str">
        <f>IF(CZ!CC70="ANO","YES",IF(CZ!CC70="NE","NO",CZ!CC70))</f>
        <v>---</v>
      </c>
      <c r="CC70" s="694">
        <f>IF(CZ!CD70="ANO","YES",IF(CZ!CD70="NE","NO",CZ!CD70))</f>
        <v>0</v>
      </c>
      <c r="CD70" s="694" t="str">
        <f>IF(CZ!CE70="ANO","YES",IF(CZ!CE70="NE","NO",CZ!CE70))</f>
        <v>NO</v>
      </c>
      <c r="CE70" s="694" t="str">
        <f>IF(CZ!CF70="ANO","YES",IF(CZ!CF70="NE","NO",CZ!CF70))</f>
        <v>---</v>
      </c>
      <c r="CF70" s="694" t="str">
        <f>IF(CZ!CG70="ANO","YES",IF(CZ!CG70="NE","NO",CZ!CG70))</f>
        <v>---</v>
      </c>
      <c r="CG70" s="694">
        <f>IF(CZ!CH70="ANO","YES",IF(CZ!CH70="NE","NO",CZ!CH70))</f>
        <v>0</v>
      </c>
      <c r="CH70" s="694">
        <f>IF(CZ!CI70="ANO","YES",IF(CZ!CI70="NE","NO",CZ!CI70))</f>
        <v>0</v>
      </c>
      <c r="CI70" s="694" t="str">
        <f>IF(CZ!CJ70="ANO","YES",IF(CZ!CJ70="NE","NO",CZ!CJ70))</f>
        <v>NO</v>
      </c>
      <c r="CJ70" s="694" t="str">
        <f>IF(CZ!CK70="ANO","YES",IF(CZ!CK70="NE","NO",CZ!CK70))</f>
        <v>---</v>
      </c>
      <c r="CK70" s="694" t="str">
        <f>IF(CZ!CL70="ANO","YES",IF(CZ!CL70="NE","NO",CZ!CL70))</f>
        <v>---</v>
      </c>
      <c r="CL70" s="694" t="str">
        <f>IF(CZ!CM70="ANO","YES",IF(CZ!CM70="NE","NO",CZ!CM70))</f>
        <v>---</v>
      </c>
      <c r="CM70" s="694" t="str">
        <f>IF(CZ!CN70="ANO","YES",IF(CZ!CN70="NE","NO",CZ!CN70))</f>
        <v>---</v>
      </c>
      <c r="CN70" s="694">
        <f>IF(CZ!CO70="ANO","YES",IF(CZ!CO70="NE","NO",CZ!CO70))</f>
        <v>0</v>
      </c>
      <c r="CO70" s="694" t="str">
        <f>IF(CZ!CP70="ANO","YES",IF(CZ!CP70="NE","NO",CZ!CP70))</f>
        <v>NO</v>
      </c>
      <c r="CP70" s="694">
        <f>IF(CZ!CQ70="ANO","YES",IF(CZ!CQ70="NE","NO",CZ!CQ70))</f>
        <v>0</v>
      </c>
      <c r="CQ70" s="694" t="str">
        <f>IF(CZ!CR70="ANO","YES",IF(CZ!CR70="NE","NO",CZ!CR70))</f>
        <v>NO</v>
      </c>
      <c r="CR70" s="694">
        <f>IF(CZ!CS70="ANO","YES",IF(CZ!CS70="NE","NO",CZ!CS70))</f>
        <v>0</v>
      </c>
      <c r="CS70" s="694" t="str">
        <f>IF(CZ!CT70="ANO","YES",IF(CZ!CT70="NE","NO",CZ!CT70))</f>
        <v>NO</v>
      </c>
      <c r="CT70" s="694" t="str">
        <f>IF(CZ!CU70="ANO","YES",IF(CZ!CU70="NE","NO",CZ!CU70))</f>
        <v>---</v>
      </c>
      <c r="CU70" s="694" t="str">
        <f>IF(CZ!CV70="ANO","YES",IF(CZ!CV70="NE","NO",CZ!CV70))</f>
        <v>---</v>
      </c>
      <c r="CV70" s="694">
        <f>IF(CZ!CW70="ANO","YES",IF(CZ!CW70="NE","NO",CZ!CW70))</f>
        <v>0</v>
      </c>
    </row>
    <row r="71" spans="1:100" s="354" customFormat="1" ht="15.6" customHeight="1" thickBot="1">
      <c r="A71" s="378"/>
      <c r="B71" s="355">
        <v>63</v>
      </c>
      <c r="C71" s="356">
        <v>212</v>
      </c>
      <c r="D71" s="699" t="s">
        <v>613</v>
      </c>
      <c r="E71" s="330" t="s">
        <v>1329</v>
      </c>
      <c r="F71" s="330" t="s">
        <v>1329</v>
      </c>
      <c r="G71" s="330" t="s">
        <v>1329</v>
      </c>
      <c r="H71" s="330" t="s">
        <v>55</v>
      </c>
      <c r="I71" s="330">
        <v>43927</v>
      </c>
      <c r="J71" s="330"/>
      <c r="K71" s="330"/>
      <c r="L71" s="332" t="s">
        <v>1329</v>
      </c>
      <c r="M71" s="332" t="s">
        <v>1329</v>
      </c>
      <c r="N71" s="333" t="s">
        <v>613</v>
      </c>
      <c r="O71" s="334" t="s">
        <v>614</v>
      </c>
      <c r="P71" s="357" t="s">
        <v>613</v>
      </c>
      <c r="Q71" s="334" t="s">
        <v>615</v>
      </c>
      <c r="R71" s="335" t="s">
        <v>613</v>
      </c>
      <c r="S71" s="336" t="s">
        <v>616</v>
      </c>
      <c r="T71" s="337" t="s">
        <v>617</v>
      </c>
      <c r="U71" s="337" t="s">
        <v>618</v>
      </c>
      <c r="V71" s="338" t="s">
        <v>619</v>
      </c>
      <c r="W71" s="339"/>
      <c r="X71" s="781" t="str">
        <f>IF(CZ!Y71="ANO","YES","NO")</f>
        <v>YES</v>
      </c>
      <c r="Y71" s="781" t="str">
        <f>IF(CZ!Z71="Mimoevropská země","Non-European countries","European countries")</f>
        <v>Non-European countries</v>
      </c>
      <c r="Z71" s="781" t="str">
        <f>CZ!AA71</f>
        <v>2 kg</v>
      </c>
      <c r="AA71" s="781" t="str">
        <f>CZ!AB71</f>
        <v>D+10-12</v>
      </c>
      <c r="AB71" s="781">
        <f>CZ!AC71</f>
        <v>0</v>
      </c>
      <c r="AC71" s="781">
        <f>CZ!AD71</f>
        <v>0</v>
      </c>
      <c r="AD71" s="781" t="str">
        <f>IF(CZ!AE71="ANO","YES","NO")</f>
        <v>YES</v>
      </c>
      <c r="AE71" s="781" t="str">
        <f>IF(CZ!AF71="Mimoevropská země","Non-European countries","European countries")</f>
        <v>Non-European countries</v>
      </c>
      <c r="AF71" s="781" t="str">
        <f>CZ!AG71</f>
        <v>2 kg</v>
      </c>
      <c r="AG71" s="781" t="str">
        <f>CZ!AH71</f>
        <v>D+10-12</v>
      </c>
      <c r="AH71" s="781" t="str">
        <f>IF(CZ!AI71="ANO","YES",IF(CZ!AI71="NE","NO",CZ!AI71))</f>
        <v>YES</v>
      </c>
      <c r="AI71" s="781" t="str">
        <f>IF(CZ!AJ71="ANO","YES",IF(CZ!AJ71="ANO, jen s Dodejkou","YES, only with Certificate of Delivery",CZ!AJ71))</f>
        <v>---</v>
      </c>
      <c r="AJ71" s="781" t="str">
        <f>CZ!AK71</f>
        <v>---</v>
      </c>
      <c r="AK71" s="781">
        <f>CZ!AL71</f>
        <v>0</v>
      </c>
      <c r="AL71" s="781">
        <f>CZ!AM71</f>
        <v>0</v>
      </c>
      <c r="AM71" s="781" t="str">
        <f>IF(CZ!AN71="ANO","YES",IF(CZ!AN71="NE","NO",CZ!AN71))</f>
        <v>NO</v>
      </c>
      <c r="AN71" s="781" t="str">
        <f>CZ!AO71</f>
        <v>---</v>
      </c>
      <c r="AO71" s="781" t="str">
        <f>IF(CZ!AP71="Mimoevropská země","Non-European countries",IF(CZ!AP71="Evropská země","European countries",CZ!AP71))</f>
        <v>---</v>
      </c>
      <c r="AP71" s="781" t="str">
        <f>CZ!AQ71</f>
        <v>---</v>
      </c>
      <c r="AQ71" s="781" t="str">
        <f>CZ!AR71</f>
        <v>---</v>
      </c>
      <c r="AR71" s="781" t="str">
        <f>IF(CZ!AS71="ANO","YES",IF(CZ!AS71="NE","NO",CZ!AS71))</f>
        <v>---</v>
      </c>
      <c r="AS71" s="781" t="str">
        <f>IF(CZ!AT71="ANO","YES",IF(CZ!AT71="ANO, jen s Dodejkou","YES, only with Certificate of Delivery",CZ!AT71))</f>
        <v>---</v>
      </c>
      <c r="AT71" s="781" t="str">
        <f>CZ!AU71</f>
        <v>---</v>
      </c>
      <c r="AU71" s="781">
        <f>CZ!AV71</f>
        <v>0</v>
      </c>
      <c r="AV71" s="781" t="str">
        <f>IF(CZ!AW71="ANO","YES",IF(CZ!AW71="NE","NO",CZ!AW71))</f>
        <v>YES</v>
      </c>
      <c r="AW71" s="781">
        <f>CZ!AX71</f>
        <v>6</v>
      </c>
      <c r="AX71" s="781" t="str">
        <f>CZ!AY71</f>
        <v>20 kg</v>
      </c>
      <c r="AY71" s="781" t="str">
        <f>CZ!AZ71</f>
        <v>D+13-15</v>
      </c>
      <c r="AZ71" s="781" t="str">
        <f>IF(CZ!BA71="ANO","YES",IF(CZ!BA71="NE","NO",CZ!BA71))</f>
        <v>---</v>
      </c>
      <c r="BA71" s="781" t="str">
        <f>CZ!BB71</f>
        <v>---</v>
      </c>
      <c r="BB71" s="781" t="str">
        <f>IF(CZ!BC71="ANO","YES",IF(CZ!BC71="NE","NO",CZ!BC71))</f>
        <v>---</v>
      </c>
      <c r="BC71" s="781">
        <f>CZ!BD71</f>
        <v>0</v>
      </c>
      <c r="BD71" s="781" t="str">
        <f>IF(CZ!BE71="ANO","YES",IF(CZ!BE71="NE","NO",CZ!BE71))</f>
        <v>YES</v>
      </c>
      <c r="BE71" s="781">
        <f>CZ!BF71</f>
        <v>26</v>
      </c>
      <c r="BF71" s="781" t="str">
        <f>CZ!BG71</f>
        <v>20 kg</v>
      </c>
      <c r="BG71" s="781" t="str">
        <f>CZ!BH71</f>
        <v>D+40-70</v>
      </c>
      <c r="BH71" s="781" t="str">
        <f>IF(CZ!BI71="ANO","YES",IF(CZ!BI71="NE","NO",CZ!BI71))</f>
        <v>---</v>
      </c>
      <c r="BI71" s="781" t="str">
        <f>IF(CZ!BJ71="ANO","YES",IF(CZ!BJ71="NE","NO",CZ!BJ71))</f>
        <v>---</v>
      </c>
      <c r="BJ71" s="781" t="str">
        <f>IF(CZ!BK71="ANO","YES",IF(CZ!BK71="NE","NO",CZ!BK71))</f>
        <v>---</v>
      </c>
      <c r="BK71" s="781">
        <f>IF(CZ!BL71="ANO","YES",IF(CZ!BL71="NE","NO",CZ!BL71))</f>
        <v>0</v>
      </c>
      <c r="BL71" s="781" t="str">
        <f>IF(CZ!BM71="ANO","YES",IF(CZ!BM71="NE","NO",CZ!BM71))</f>
        <v>NO</v>
      </c>
      <c r="BM71" s="781" t="str">
        <f>IF(CZ!BN71="ANO","YES",IF(CZ!BN71="NE","NO",CZ!BN71))</f>
        <v>---</v>
      </c>
      <c r="BN71" s="781">
        <f>IF(CZ!BO71="ANO","YES",IF(CZ!BO71="NE","NO",CZ!BO71))</f>
        <v>6</v>
      </c>
      <c r="BO71" s="781" t="str">
        <f>IF(CZ!BP71="ANO","YES",IF(CZ!BP71="NE","NO",CZ!BP71))</f>
        <v>---</v>
      </c>
      <c r="BP71" s="781" t="str">
        <f>IF(CZ!BQ71="ANO","YES",IF(CZ!BQ71="NE","NO",CZ!BQ71))</f>
        <v>---</v>
      </c>
      <c r="BQ71" s="781" t="str">
        <f>IF(CZ!BR71="ANO","YES",IF(CZ!BR71="NE","NO",CZ!BR71))</f>
        <v>---</v>
      </c>
      <c r="BR71" s="781" t="str">
        <f>IF(CZ!BS71="ANO","YES",IF(CZ!BS71="NE","NO",CZ!BS71))</f>
        <v>---</v>
      </c>
      <c r="BS71" s="781" t="str">
        <f>IF(CZ!BT71="ANO","YES",IF(CZ!BT71="NE","NO",CZ!BT71))</f>
        <v>---</v>
      </c>
      <c r="BT71" s="781">
        <f>IF(CZ!BU71="ANO","YES",IF(CZ!BU71="NE","NO",CZ!BU71))</f>
        <v>0</v>
      </c>
      <c r="BU71" s="781" t="str">
        <f>IF(CZ!BV71="ANO","YES",IF(CZ!BV71="NE","NO",CZ!BV71))</f>
        <v>NO</v>
      </c>
      <c r="BV71" s="781" t="str">
        <f>IF(CZ!BW71="ANO","YES",IF(CZ!BW71="NE","NO",CZ!BW71))</f>
        <v>---</v>
      </c>
      <c r="BW71" s="781">
        <f>IF(CZ!BX71="ANO","YES",IF(CZ!BX71="NE","NO",CZ!BX71))</f>
        <v>26</v>
      </c>
      <c r="BX71" s="781" t="str">
        <f>IF(CZ!BY71="ANO","YES",IF(CZ!BY71="NE","NO",CZ!BY71))</f>
        <v>---</v>
      </c>
      <c r="BY71" s="781" t="str">
        <f>IF(CZ!BZ71="ANO","YES",IF(CZ!BZ71="NE","NO",CZ!BZ71))</f>
        <v>---</v>
      </c>
      <c r="BZ71" s="781" t="str">
        <f>IF(CZ!CA71="ANO","YES",IF(CZ!CA71="NE","NO",CZ!CA71))</f>
        <v>---</v>
      </c>
      <c r="CA71" s="781" t="str">
        <f>IF(CZ!CB71="ANO","YES",IF(CZ!CB71="NE","NO",CZ!CB71))</f>
        <v>---</v>
      </c>
      <c r="CB71" s="781" t="str">
        <f>IF(CZ!CC71="ANO","YES",IF(CZ!CC71="NE","NO",CZ!CC71))</f>
        <v>---</v>
      </c>
      <c r="CC71" s="781">
        <f>IF(CZ!CD71="ANO","YES",IF(CZ!CD71="NE","NO",CZ!CD71))</f>
        <v>0</v>
      </c>
      <c r="CD71" s="781" t="str">
        <f>IF(CZ!CE71="ANO","YES",IF(CZ!CE71="NE","NO",CZ!CE71))</f>
        <v>NO</v>
      </c>
      <c r="CE71" s="781" t="str">
        <f>IF(CZ!CF71="ANO","YES",IF(CZ!CF71="NE","NO",CZ!CF71))</f>
        <v>---</v>
      </c>
      <c r="CF71" s="781" t="str">
        <f>IF(CZ!CG71="ANO","YES",IF(CZ!CG71="NE","NO",CZ!CG71))</f>
        <v>---</v>
      </c>
      <c r="CG71" s="781">
        <f>IF(CZ!CH71="ANO","YES",IF(CZ!CH71="NE","NO",CZ!CH71))</f>
        <v>0</v>
      </c>
      <c r="CH71" s="781">
        <f>IF(CZ!CI71="ANO","YES",IF(CZ!CI71="NE","NO",CZ!CI71))</f>
        <v>0</v>
      </c>
      <c r="CI71" s="781" t="str">
        <f>IF(CZ!CJ71="ANO","YES",IF(CZ!CJ71="NE","NO",CZ!CJ71))</f>
        <v>NO</v>
      </c>
      <c r="CJ71" s="781" t="str">
        <f>IF(CZ!CK71="ANO","YES",IF(CZ!CK71="NE","NO",CZ!CK71))</f>
        <v>---</v>
      </c>
      <c r="CK71" s="781" t="str">
        <f>IF(CZ!CL71="ANO","YES",IF(CZ!CL71="NE","NO",CZ!CL71))</f>
        <v>---</v>
      </c>
      <c r="CL71" s="781" t="str">
        <f>IF(CZ!CM71="ANO","YES",IF(CZ!CM71="NE","NO",CZ!CM71))</f>
        <v>---</v>
      </c>
      <c r="CM71" s="781" t="str">
        <f>IF(CZ!CN71="ANO","YES",IF(CZ!CN71="NE","NO",CZ!CN71))</f>
        <v>---</v>
      </c>
      <c r="CN71" s="781">
        <f>IF(CZ!CO71="ANO","YES",IF(CZ!CO71="NE","NO",CZ!CO71))</f>
        <v>0</v>
      </c>
      <c r="CO71" s="781" t="str">
        <f>IF(CZ!CP71="ANO","YES",IF(CZ!CP71="NE","NO",CZ!CP71))</f>
        <v>NO</v>
      </c>
      <c r="CP71" s="781">
        <f>IF(CZ!CQ71="ANO","YES",IF(CZ!CQ71="NE","NO",CZ!CQ71))</f>
        <v>0</v>
      </c>
      <c r="CQ71" s="781" t="str">
        <f>IF(CZ!CR71="ANO","YES",IF(CZ!CR71="NE","NO",CZ!CR71))</f>
        <v>NO</v>
      </c>
      <c r="CR71" s="781">
        <f>IF(CZ!CS71="ANO","YES",IF(CZ!CS71="NE","NO",CZ!CS71))</f>
        <v>0</v>
      </c>
      <c r="CS71" s="781" t="str">
        <f>IF(CZ!CT71="ANO","YES",IF(CZ!CT71="NE","NO",CZ!CT71))</f>
        <v>NO</v>
      </c>
      <c r="CT71" s="781" t="str">
        <f>IF(CZ!CU71="ANO","YES",IF(CZ!CU71="NE","NO",CZ!CU71))</f>
        <v>---</v>
      </c>
      <c r="CU71" s="781" t="str">
        <f>IF(CZ!CV71="ANO","YES",IF(CZ!CV71="NE","NO",CZ!CV71))</f>
        <v>---</v>
      </c>
      <c r="CV71" s="781">
        <f>IF(CZ!CW71="ANO","YES",IF(CZ!CW71="NE","NO",CZ!CW71))</f>
        <v>0</v>
      </c>
    </row>
    <row r="72" spans="1:100" s="354" customFormat="1" ht="15.6" customHeight="1" thickBot="1">
      <c r="A72" s="378" t="s">
        <v>2047</v>
      </c>
      <c r="B72" s="410">
        <v>64</v>
      </c>
      <c r="C72" s="411">
        <v>213</v>
      </c>
      <c r="D72" s="696" t="s">
        <v>620</v>
      </c>
      <c r="E72" s="412" t="s">
        <v>1329</v>
      </c>
      <c r="F72" s="412" t="s">
        <v>2046</v>
      </c>
      <c r="G72" s="412" t="s">
        <v>2046</v>
      </c>
      <c r="H72" s="412" t="s">
        <v>55</v>
      </c>
      <c r="I72" s="608">
        <v>43943</v>
      </c>
      <c r="J72" s="412"/>
      <c r="K72" s="413"/>
      <c r="L72" s="382" t="s">
        <v>1329</v>
      </c>
      <c r="M72" s="382" t="s">
        <v>1329</v>
      </c>
      <c r="N72" s="383" t="s">
        <v>620</v>
      </c>
      <c r="O72" s="384" t="s">
        <v>621</v>
      </c>
      <c r="P72" s="411" t="s">
        <v>620</v>
      </c>
      <c r="Q72" s="384" t="s">
        <v>622</v>
      </c>
      <c r="R72" s="385" t="s">
        <v>623</v>
      </c>
      <c r="S72" s="386" t="s">
        <v>624</v>
      </c>
      <c r="T72" s="387" t="s">
        <v>625</v>
      </c>
      <c r="U72" s="387" t="s">
        <v>626</v>
      </c>
      <c r="V72" s="388" t="s">
        <v>627</v>
      </c>
      <c r="W72" s="339"/>
      <c r="X72" s="694" t="str">
        <f>IF(CZ!Y72="ANO","YES","NO")</f>
        <v>YES</v>
      </c>
      <c r="Y72" s="694" t="str">
        <f>IF(CZ!Z72="Mimoevropská země","Non-European countries","European countries")</f>
        <v>Non-European countries</v>
      </c>
      <c r="Z72" s="694" t="str">
        <f>CZ!AA72</f>
        <v>2 kg</v>
      </c>
      <c r="AA72" s="694" t="str">
        <f>CZ!AB72</f>
        <v>D+10-12</v>
      </c>
      <c r="AB72" s="694">
        <f>CZ!AC72</f>
        <v>0</v>
      </c>
      <c r="AC72" s="694">
        <f>CZ!AD72</f>
        <v>0</v>
      </c>
      <c r="AD72" s="694" t="str">
        <f>IF(CZ!AE72="ANO","YES","NO")</f>
        <v>YES</v>
      </c>
      <c r="AE72" s="694" t="str">
        <f>IF(CZ!AF72="Mimoevropská země","Non-European countries","European countries")</f>
        <v>Non-European countries</v>
      </c>
      <c r="AF72" s="694" t="str">
        <f>CZ!AG72</f>
        <v>2 kg</v>
      </c>
      <c r="AG72" s="694" t="str">
        <f>CZ!AH72</f>
        <v>D+10-12</v>
      </c>
      <c r="AH72" s="694" t="str">
        <f>IF(CZ!AI72="ANO","YES",IF(CZ!AI72="NE","NO",CZ!AI72))</f>
        <v>YES</v>
      </c>
      <c r="AI72" s="694" t="str">
        <f>IF(CZ!AJ72="ANO","YES",IF(CZ!AJ72="ANO, jen s Dodejkou","YES, only with Certificate of Delivery",CZ!AJ72))</f>
        <v>---</v>
      </c>
      <c r="AJ72" s="694" t="str">
        <f>CZ!AK72</f>
        <v>---</v>
      </c>
      <c r="AK72" s="694">
        <f>CZ!AL72</f>
        <v>0</v>
      </c>
      <c r="AL72" s="694">
        <f>CZ!AM72</f>
        <v>0</v>
      </c>
      <c r="AM72" s="694" t="str">
        <f>IF(CZ!AN72="ANO","YES",IF(CZ!AN72="NE","NO",CZ!AN72))</f>
        <v>NO</v>
      </c>
      <c r="AN72" s="694" t="str">
        <f>CZ!AO72</f>
        <v>---</v>
      </c>
      <c r="AO72" s="694" t="str">
        <f>IF(CZ!AP72="Mimoevropská země","Non-European countries",IF(CZ!AP72="Evropská země","European countries",CZ!AP72))</f>
        <v>---</v>
      </c>
      <c r="AP72" s="694" t="str">
        <f>CZ!AQ72</f>
        <v>---</v>
      </c>
      <c r="AQ72" s="694" t="str">
        <f>CZ!AR72</f>
        <v>---</v>
      </c>
      <c r="AR72" s="694" t="str">
        <f>IF(CZ!AS72="ANO","YES",IF(CZ!AS72="NE","NO",CZ!AS72))</f>
        <v>---</v>
      </c>
      <c r="AS72" s="694" t="str">
        <f>IF(CZ!AT72="ANO","YES",IF(CZ!AT72="ANO, jen s Dodejkou","YES, only with Certificate of Delivery",CZ!AT72))</f>
        <v>---</v>
      </c>
      <c r="AT72" s="694" t="str">
        <f>CZ!AU72</f>
        <v>---</v>
      </c>
      <c r="AU72" s="694">
        <f>CZ!AV72</f>
        <v>0</v>
      </c>
      <c r="AV72" s="694" t="str">
        <f>IF(CZ!AW72="ANO","YES",IF(CZ!AW72="NE","NO",CZ!AW72))</f>
        <v>NO</v>
      </c>
      <c r="AW72" s="694">
        <f>CZ!AX72</f>
        <v>3</v>
      </c>
      <c r="AX72" s="694" t="str">
        <f>CZ!AY72</f>
        <v>30 kg</v>
      </c>
      <c r="AY72" s="694" t="str">
        <f>CZ!AZ72</f>
        <v>D+13-15</v>
      </c>
      <c r="AZ72" s="694" t="str">
        <f>IF(CZ!BA72="ANO","YES",IF(CZ!BA72="NE","NO",CZ!BA72))</f>
        <v>---</v>
      </c>
      <c r="BA72" s="694" t="str">
        <f>CZ!BB72</f>
        <v>---</v>
      </c>
      <c r="BB72" s="694" t="str">
        <f>IF(CZ!BC72="ANO","YES",IF(CZ!BC72="NE","NO",CZ!BC72))</f>
        <v>---</v>
      </c>
      <c r="BC72" s="694">
        <f>CZ!BD72</f>
        <v>0</v>
      </c>
      <c r="BD72" s="694" t="str">
        <f>IF(CZ!BE72="ANO","YES",IF(CZ!BE72="NE","NO",CZ!BE72))</f>
        <v>NO</v>
      </c>
      <c r="BE72" s="694">
        <f>CZ!BF72</f>
        <v>23</v>
      </c>
      <c r="BF72" s="694" t="str">
        <f>CZ!BG72</f>
        <v>30 kg</v>
      </c>
      <c r="BG72" s="694" t="str">
        <f>CZ!BH72</f>
        <v>D+30-60</v>
      </c>
      <c r="BH72" s="694" t="str">
        <f>IF(CZ!BI72="ANO","YES",IF(CZ!BI72="NE","NO",CZ!BI72))</f>
        <v>---</v>
      </c>
      <c r="BI72" s="694" t="str">
        <f>IF(CZ!BJ72="ANO","YES",IF(CZ!BJ72="NE","NO",CZ!BJ72))</f>
        <v>---</v>
      </c>
      <c r="BJ72" s="694" t="str">
        <f>IF(CZ!BK72="ANO","YES",IF(CZ!BK72="NE","NO",CZ!BK72))</f>
        <v>---</v>
      </c>
      <c r="BK72" s="694">
        <f>IF(CZ!BL72="ANO","YES",IF(CZ!BL72="NE","NO",CZ!BL72))</f>
        <v>0</v>
      </c>
      <c r="BL72" s="694" t="str">
        <f>IF(CZ!BM72="ANO","YES",IF(CZ!BM72="NE","NO",CZ!BM72))</f>
        <v>NO</v>
      </c>
      <c r="BM72" s="694">
        <f>IF(CZ!BN72="ANO","YES",IF(CZ!BN72="NE","NO",CZ!BN72))</f>
        <v>91609</v>
      </c>
      <c r="BN72" s="694">
        <f>IF(CZ!BO72="ANO","YES",IF(CZ!BO72="NE","NO",CZ!BO72))</f>
        <v>3</v>
      </c>
      <c r="BO72" s="694" t="str">
        <f>IF(CZ!BP72="ANO","YES",IF(CZ!BP72="NE","NO",CZ!BP72))</f>
        <v>30 kg</v>
      </c>
      <c r="BP72" s="694" t="str">
        <f>IF(CZ!BQ72="ANO","YES",IF(CZ!BQ72="NE","NO",CZ!BQ72))</f>
        <v>D+13-15</v>
      </c>
      <c r="BQ72" s="694" t="str">
        <f>IF(CZ!BR72="ANO","YES",IF(CZ!BR72="NE","NO",CZ!BR72))</f>
        <v>---</v>
      </c>
      <c r="BR72" s="694" t="str">
        <f>IF(CZ!BS72="ANO","YES",IF(CZ!BS72="NE","NO",CZ!BS72))</f>
        <v>---</v>
      </c>
      <c r="BS72" s="694" t="str">
        <f>IF(CZ!BT72="ANO","YES",IF(CZ!BT72="NE","NO",CZ!BT72))</f>
        <v>---</v>
      </c>
      <c r="BT72" s="694">
        <f>IF(CZ!BU72="ANO","YES",IF(CZ!BU72="NE","NO",CZ!BU72))</f>
        <v>0</v>
      </c>
      <c r="BU72" s="694" t="str">
        <f>IF(CZ!BV72="ANO","YES",IF(CZ!BV72="NE","NO",CZ!BV72))</f>
        <v>NO</v>
      </c>
      <c r="BV72" s="694" t="str">
        <f>IF(CZ!BW72="ANO","YES",IF(CZ!BW72="NE","NO",CZ!BW72))</f>
        <v>---</v>
      </c>
      <c r="BW72" s="694">
        <f>IF(CZ!BX72="ANO","YES",IF(CZ!BX72="NE","NO",CZ!BX72))</f>
        <v>23</v>
      </c>
      <c r="BX72" s="694" t="str">
        <f>IF(CZ!BY72="ANO","YES",IF(CZ!BY72="NE","NO",CZ!BY72))</f>
        <v>---</v>
      </c>
      <c r="BY72" s="694" t="str">
        <f>IF(CZ!BZ72="ANO","YES",IF(CZ!BZ72="NE","NO",CZ!BZ72))</f>
        <v>---</v>
      </c>
      <c r="BZ72" s="694" t="str">
        <f>IF(CZ!CA72="ANO","YES",IF(CZ!CA72="NE","NO",CZ!CA72))</f>
        <v>---</v>
      </c>
      <c r="CA72" s="694" t="str">
        <f>IF(CZ!CB72="ANO","YES",IF(CZ!CB72="NE","NO",CZ!CB72))</f>
        <v>---</v>
      </c>
      <c r="CB72" s="694" t="str">
        <f>IF(CZ!CC72="ANO","YES",IF(CZ!CC72="NE","NO",CZ!CC72))</f>
        <v>---</v>
      </c>
      <c r="CC72" s="694">
        <f>IF(CZ!CD72="ANO","YES",IF(CZ!CD72="NE","NO",CZ!CD72))</f>
        <v>0</v>
      </c>
      <c r="CD72" s="694" t="str">
        <f>IF(CZ!CE72="ANO","YES",IF(CZ!CE72="NE","NO",CZ!CE72))</f>
        <v>NO</v>
      </c>
      <c r="CE72" s="694" t="str">
        <f>IF(CZ!CF72="ANO","YES",IF(CZ!CF72="NE","NO",CZ!CF72))</f>
        <v>---</v>
      </c>
      <c r="CF72" s="694" t="str">
        <f>IF(CZ!CG72="ANO","YES",IF(CZ!CG72="NE","NO",CZ!CG72))</f>
        <v>---</v>
      </c>
      <c r="CG72" s="694">
        <f>IF(CZ!CH72="ANO","YES",IF(CZ!CH72="NE","NO",CZ!CH72))</f>
        <v>0</v>
      </c>
      <c r="CH72" s="694">
        <f>IF(CZ!CI72="ANO","YES",IF(CZ!CI72="NE","NO",CZ!CI72))</f>
        <v>0</v>
      </c>
      <c r="CI72" s="694" t="str">
        <f>IF(CZ!CJ72="ANO","YES",IF(CZ!CJ72="NE","NO",CZ!CJ72))</f>
        <v>NO</v>
      </c>
      <c r="CJ72" s="694" t="str">
        <f>IF(CZ!CK72="ANO","YES",IF(CZ!CK72="NE","NO",CZ!CK72))</f>
        <v>---</v>
      </c>
      <c r="CK72" s="694" t="str">
        <f>IF(CZ!CL72="ANO","YES",IF(CZ!CL72="NE","NO",CZ!CL72))</f>
        <v>---</v>
      </c>
      <c r="CL72" s="694" t="str">
        <f>IF(CZ!CM72="ANO","YES",IF(CZ!CM72="NE","NO",CZ!CM72))</f>
        <v>---</v>
      </c>
      <c r="CM72" s="694" t="str">
        <f>IF(CZ!CN72="ANO","YES",IF(CZ!CN72="NE","NO",CZ!CN72))</f>
        <v>---</v>
      </c>
      <c r="CN72" s="694">
        <f>IF(CZ!CO72="ANO","YES",IF(CZ!CO72="NE","NO",CZ!CO72))</f>
        <v>0</v>
      </c>
      <c r="CO72" s="694" t="str">
        <f>IF(CZ!CP72="ANO","YES",IF(CZ!CP72="NE","NO",CZ!CP72))</f>
        <v>NO</v>
      </c>
      <c r="CP72" s="694">
        <f>IF(CZ!CQ72="ANO","YES",IF(CZ!CQ72="NE","NO",CZ!CQ72))</f>
        <v>0</v>
      </c>
      <c r="CQ72" s="694" t="str">
        <f>IF(CZ!CR72="ANO","YES",IF(CZ!CR72="NE","NO",CZ!CR72))</f>
        <v>NO</v>
      </c>
      <c r="CR72" s="694">
        <f>IF(CZ!CS72="ANO","YES",IF(CZ!CS72="NE","NO",CZ!CS72))</f>
        <v>0</v>
      </c>
      <c r="CS72" s="694" t="str">
        <f>IF(CZ!CT72="ANO","YES",IF(CZ!CT72="NE","NO",CZ!CT72))</f>
        <v>NO</v>
      </c>
      <c r="CT72" s="694" t="str">
        <f>IF(CZ!CU72="ANO","YES",IF(CZ!CU72="NE","NO",CZ!CU72))</f>
        <v>---</v>
      </c>
      <c r="CU72" s="694" t="str">
        <f>IF(CZ!CV72="ANO","YES",IF(CZ!CV72="NE","NO",CZ!CV72))</f>
        <v>---</v>
      </c>
      <c r="CV72" s="694">
        <f>IF(CZ!CW72="ANO","YES",IF(CZ!CW72="NE","NO",CZ!CW72))</f>
        <v>0</v>
      </c>
    </row>
    <row r="73" spans="1:100" s="354" customFormat="1" ht="15.6" customHeight="1" thickBot="1">
      <c r="A73" s="378" t="s">
        <v>2047</v>
      </c>
      <c r="B73" s="355">
        <v>65</v>
      </c>
      <c r="C73" s="356">
        <v>214</v>
      </c>
      <c r="D73" s="699" t="s">
        <v>631</v>
      </c>
      <c r="E73" s="330" t="s">
        <v>2046</v>
      </c>
      <c r="F73" s="330" t="s">
        <v>1329</v>
      </c>
      <c r="G73" s="330" t="s">
        <v>1329</v>
      </c>
      <c r="H73" s="330" t="s">
        <v>1329</v>
      </c>
      <c r="I73" s="330">
        <v>45748</v>
      </c>
      <c r="J73" s="381" t="s">
        <v>629</v>
      </c>
      <c r="K73" s="330" t="s">
        <v>629</v>
      </c>
      <c r="L73" s="332" t="s">
        <v>1329</v>
      </c>
      <c r="M73" s="332" t="s">
        <v>1329</v>
      </c>
      <c r="N73" s="333" t="s">
        <v>631</v>
      </c>
      <c r="O73" s="334" t="s">
        <v>632</v>
      </c>
      <c r="P73" s="357" t="s">
        <v>628</v>
      </c>
      <c r="Q73" s="334" t="s">
        <v>633</v>
      </c>
      <c r="R73" s="335" t="s">
        <v>634</v>
      </c>
      <c r="S73" s="377" t="s">
        <v>55</v>
      </c>
      <c r="T73" s="337" t="s">
        <v>635</v>
      </c>
      <c r="U73" s="337" t="s">
        <v>636</v>
      </c>
      <c r="V73" s="338" t="s">
        <v>637</v>
      </c>
      <c r="W73" s="339"/>
      <c r="X73" s="781" t="str">
        <f>IF(CZ!Y73="ANO","YES","NO")</f>
        <v>NO</v>
      </c>
      <c r="Y73" s="781" t="str">
        <f>IF(CZ!Z73="Mimoevropská země","Non-European countries","European countries")</f>
        <v>Non-European countries</v>
      </c>
      <c r="Z73" s="781" t="str">
        <f>CZ!AA73</f>
        <v>2 kg</v>
      </c>
      <c r="AA73" s="781" t="str">
        <f>CZ!AB73</f>
        <v>D+10-12</v>
      </c>
      <c r="AB73" s="781">
        <f>CZ!AC73</f>
        <v>0</v>
      </c>
      <c r="AC73" s="781">
        <f>CZ!AD73</f>
        <v>0</v>
      </c>
      <c r="AD73" s="781" t="str">
        <f>IF(CZ!AE73="ANO","YES","NO")</f>
        <v>NO</v>
      </c>
      <c r="AE73" s="781" t="str">
        <f>IF(CZ!AF73="Mimoevropská země","Non-European countries","European countries")</f>
        <v>Non-European countries</v>
      </c>
      <c r="AF73" s="781" t="str">
        <f>CZ!AG73</f>
        <v>2 kg</v>
      </c>
      <c r="AG73" s="781" t="str">
        <f>CZ!AH73</f>
        <v>D+10-12</v>
      </c>
      <c r="AH73" s="781" t="str">
        <f>IF(CZ!AI73="ANO","YES",IF(CZ!AI73="NE","NO",CZ!AI73))</f>
        <v>YES</v>
      </c>
      <c r="AI73" s="781" t="str">
        <f>IF(CZ!AJ73="ANO","YES",IF(CZ!AJ73="ANO, jen s Dodejkou","YES, only with Certificate of Delivery",CZ!AJ73))</f>
        <v>YES</v>
      </c>
      <c r="AJ73" s="781" t="str">
        <f>CZ!AK73</f>
        <v>---</v>
      </c>
      <c r="AK73" s="781">
        <f>CZ!AL73</f>
        <v>0</v>
      </c>
      <c r="AL73" s="781">
        <f>CZ!AM73</f>
        <v>0</v>
      </c>
      <c r="AM73" s="781" t="str">
        <f>IF(CZ!AN73="ANO","YES",IF(CZ!AN73="NE","NO",CZ!AN73))</f>
        <v>NO</v>
      </c>
      <c r="AN73" s="781" t="str">
        <f>CZ!AO73</f>
        <v>---</v>
      </c>
      <c r="AO73" s="781" t="str">
        <f>IF(CZ!AP73="Mimoevropská země","Non-European countries",IF(CZ!AP73="Evropská země","European countries",CZ!AP73))</f>
        <v>---</v>
      </c>
      <c r="AP73" s="781" t="str">
        <f>CZ!AQ73</f>
        <v>---</v>
      </c>
      <c r="AQ73" s="781" t="str">
        <f>CZ!AR73</f>
        <v>---</v>
      </c>
      <c r="AR73" s="781" t="str">
        <f>IF(CZ!AS73="ANO","YES",IF(CZ!AS73="NE","NO",CZ!AS73))</f>
        <v>---</v>
      </c>
      <c r="AS73" s="781" t="str">
        <f>IF(CZ!AT73="ANO","YES",IF(CZ!AT73="ANO, jen s Dodejkou","YES, only with Certificate of Delivery",CZ!AT73))</f>
        <v>---</v>
      </c>
      <c r="AT73" s="781" t="str">
        <f>CZ!AU73</f>
        <v>---</v>
      </c>
      <c r="AU73" s="781">
        <f>CZ!AV73</f>
        <v>0</v>
      </c>
      <c r="AV73" s="781" t="str">
        <f>IF(CZ!AW73="ANO","YES",IF(CZ!AW73="NE","NO",CZ!AW73))</f>
        <v>YES</v>
      </c>
      <c r="AW73" s="781">
        <f>CZ!AX73</f>
        <v>3</v>
      </c>
      <c r="AX73" s="781" t="str">
        <f>CZ!AY73</f>
        <v>30 kg</v>
      </c>
      <c r="AY73" s="781" t="str">
        <f>CZ!AZ73</f>
        <v>D+13-15</v>
      </c>
      <c r="AZ73" s="781" t="str">
        <f>IF(CZ!BA73="ANO","YES",IF(CZ!BA73="NE","NO",CZ!BA73))</f>
        <v>---</v>
      </c>
      <c r="BA73" s="781" t="str">
        <f>CZ!BB73</f>
        <v>---</v>
      </c>
      <c r="BB73" s="781" t="str">
        <f>IF(CZ!BC73="ANO","YES",IF(CZ!BC73="NE","NO",CZ!BC73))</f>
        <v>---</v>
      </c>
      <c r="BC73" s="781">
        <f>CZ!BD73</f>
        <v>0</v>
      </c>
      <c r="BD73" s="781" t="str">
        <f>IF(CZ!BE73="ANO","YES",IF(CZ!BE73="NE","NO",CZ!BE73))</f>
        <v>YES</v>
      </c>
      <c r="BE73" s="781">
        <f>CZ!BF73</f>
        <v>23</v>
      </c>
      <c r="BF73" s="781" t="str">
        <f>CZ!BG73</f>
        <v>20 kg</v>
      </c>
      <c r="BG73" s="781" t="str">
        <f>CZ!BH73</f>
        <v>D+30-60</v>
      </c>
      <c r="BH73" s="781" t="str">
        <f>IF(CZ!BI73="ANO","YES",IF(CZ!BI73="NE","NO",CZ!BI73))</f>
        <v>---</v>
      </c>
      <c r="BI73" s="781" t="str">
        <f>IF(CZ!BJ73="ANO","YES",IF(CZ!BJ73="NE","NO",CZ!BJ73))</f>
        <v>---</v>
      </c>
      <c r="BJ73" s="781" t="str">
        <f>IF(CZ!BK73="ANO","YES",IF(CZ!BK73="NE","NO",CZ!BK73))</f>
        <v>---</v>
      </c>
      <c r="BK73" s="781">
        <f>IF(CZ!BL73="ANO","YES",IF(CZ!BL73="NE","NO",CZ!BL73))</f>
        <v>0</v>
      </c>
      <c r="BL73" s="781" t="str">
        <f>IF(CZ!BM73="ANO","YES",IF(CZ!BM73="NE","NO",CZ!BM73))</f>
        <v>NO</v>
      </c>
      <c r="BM73" s="781" t="str">
        <f>IF(CZ!BN73="ANO","YES",IF(CZ!BN73="NE","NO",CZ!BN73))</f>
        <v>---</v>
      </c>
      <c r="BN73" s="781">
        <f>IF(CZ!BO73="ANO","YES",IF(CZ!BO73="NE","NO",CZ!BO73))</f>
        <v>3</v>
      </c>
      <c r="BO73" s="781" t="str">
        <f>IF(CZ!BP73="ANO","YES",IF(CZ!BP73="NE","NO",CZ!BP73))</f>
        <v>---</v>
      </c>
      <c r="BP73" s="781" t="str">
        <f>IF(CZ!BQ73="ANO","YES",IF(CZ!BQ73="NE","NO",CZ!BQ73))</f>
        <v>---</v>
      </c>
      <c r="BQ73" s="781" t="str">
        <f>IF(CZ!BR73="ANO","YES",IF(CZ!BR73="NE","NO",CZ!BR73))</f>
        <v>---</v>
      </c>
      <c r="BR73" s="781" t="str">
        <f>IF(CZ!BS73="ANO","YES",IF(CZ!BS73="NE","NO",CZ!BS73))</f>
        <v>---</v>
      </c>
      <c r="BS73" s="781" t="str">
        <f>IF(CZ!BT73="ANO","YES",IF(CZ!BT73="NE","NO",CZ!BT73))</f>
        <v>---</v>
      </c>
      <c r="BT73" s="781">
        <f>IF(CZ!BU73="ANO","YES",IF(CZ!BU73="NE","NO",CZ!BU73))</f>
        <v>0</v>
      </c>
      <c r="BU73" s="781" t="str">
        <f>IF(CZ!BV73="ANO","YES",IF(CZ!BV73="NE","NO",CZ!BV73))</f>
        <v>NO</v>
      </c>
      <c r="BV73" s="781" t="str">
        <f>IF(CZ!BW73="ANO","YES",IF(CZ!BW73="NE","NO",CZ!BW73))</f>
        <v>---</v>
      </c>
      <c r="BW73" s="781">
        <f>IF(CZ!BX73="ANO","YES",IF(CZ!BX73="NE","NO",CZ!BX73))</f>
        <v>23</v>
      </c>
      <c r="BX73" s="781" t="str">
        <f>IF(CZ!BY73="ANO","YES",IF(CZ!BY73="NE","NO",CZ!BY73))</f>
        <v>---</v>
      </c>
      <c r="BY73" s="781" t="str">
        <f>IF(CZ!BZ73="ANO","YES",IF(CZ!BZ73="NE","NO",CZ!BZ73))</f>
        <v>---</v>
      </c>
      <c r="BZ73" s="781" t="str">
        <f>IF(CZ!CA73="ANO","YES",IF(CZ!CA73="NE","NO",CZ!CA73))</f>
        <v>---</v>
      </c>
      <c r="CA73" s="781" t="str">
        <f>IF(CZ!CB73="ANO","YES",IF(CZ!CB73="NE","NO",CZ!CB73))</f>
        <v>---</v>
      </c>
      <c r="CB73" s="781" t="str">
        <f>IF(CZ!CC73="ANO","YES",IF(CZ!CC73="NE","NO",CZ!CC73))</f>
        <v>---</v>
      </c>
      <c r="CC73" s="781">
        <f>IF(CZ!CD73="ANO","YES",IF(CZ!CD73="NE","NO",CZ!CD73))</f>
        <v>0</v>
      </c>
      <c r="CD73" s="781" t="str">
        <f>IF(CZ!CE73="ANO","YES",IF(CZ!CE73="NE","NO",CZ!CE73))</f>
        <v>YES</v>
      </c>
      <c r="CE73" s="781">
        <f>IF(CZ!CF73="ANO","YES",IF(CZ!CF73="NE","NO",CZ!CF73))</f>
        <v>105</v>
      </c>
      <c r="CF73" s="781" t="str">
        <f>IF(CZ!CG73="ANO","YES",IF(CZ!CG73="NE","NO",CZ!CG73))</f>
        <v>30 kg</v>
      </c>
      <c r="CG73" s="781">
        <f>IF(CZ!CH73="ANO","YES",IF(CZ!CH73="NE","NO",CZ!CH73))</f>
        <v>0</v>
      </c>
      <c r="CH73" s="781">
        <f>IF(CZ!CI73="ANO","YES",IF(CZ!CI73="NE","NO",CZ!CI73))</f>
        <v>0</v>
      </c>
      <c r="CI73" s="781" t="str">
        <f>IF(CZ!CJ73="ANO","YES",IF(CZ!CJ73="NE","NO",CZ!CJ73))</f>
        <v>NO</v>
      </c>
      <c r="CJ73" s="781" t="str">
        <f>IF(CZ!CK73="ANO","YES",IF(CZ!CK73="NE","NO",CZ!CK73))</f>
        <v>---</v>
      </c>
      <c r="CK73" s="781" t="str">
        <f>IF(CZ!CL73="ANO","YES",IF(CZ!CL73="NE","NO",CZ!CL73))</f>
        <v>---</v>
      </c>
      <c r="CL73" s="781" t="str">
        <f>IF(CZ!CM73="ANO","YES",IF(CZ!CM73="NE","NO",CZ!CM73))</f>
        <v>---</v>
      </c>
      <c r="CM73" s="781" t="str">
        <f>IF(CZ!CN73="ANO","YES",IF(CZ!CN73="NE","NO",CZ!CN73))</f>
        <v>---</v>
      </c>
      <c r="CN73" s="781">
        <f>IF(CZ!CO73="ANO","YES",IF(CZ!CO73="NE","NO",CZ!CO73))</f>
        <v>0</v>
      </c>
      <c r="CO73" s="781" t="str">
        <f>IF(CZ!CP73="ANO","YES",IF(CZ!CP73="NE","NO",CZ!CP73))</f>
        <v>NO</v>
      </c>
      <c r="CP73" s="781">
        <f>IF(CZ!CQ73="ANO","YES",IF(CZ!CQ73="NE","NO",CZ!CQ73))</f>
        <v>0</v>
      </c>
      <c r="CQ73" s="781" t="str">
        <f>IF(CZ!CR73="ANO","YES",IF(CZ!CR73="NE","NO",CZ!CR73))</f>
        <v>NO</v>
      </c>
      <c r="CR73" s="781">
        <f>IF(CZ!CS73="ANO","YES",IF(CZ!CS73="NE","NO",CZ!CS73))</f>
        <v>0</v>
      </c>
      <c r="CS73" s="781" t="str">
        <f>IF(CZ!CT73="ANO","YES",IF(CZ!CT73="NE","NO",CZ!CT73))</f>
        <v>NO</v>
      </c>
      <c r="CT73" s="781" t="str">
        <f>IF(CZ!CU73="ANO","YES",IF(CZ!CU73="NE","NO",CZ!CU73))</f>
        <v>---</v>
      </c>
      <c r="CU73" s="781" t="str">
        <f>IF(CZ!CV73="ANO","YES",IF(CZ!CV73="NE","NO",CZ!CV73))</f>
        <v>---</v>
      </c>
      <c r="CV73" s="781">
        <f>IF(CZ!CW73="ANO","YES",IF(CZ!CW73="NE","NO",CZ!CW73))</f>
        <v>0</v>
      </c>
    </row>
    <row r="74" spans="1:100" s="354" customFormat="1" ht="15.6" customHeight="1" thickBot="1">
      <c r="A74" s="378"/>
      <c r="B74" s="410">
        <v>66</v>
      </c>
      <c r="C74" s="411">
        <v>215</v>
      </c>
      <c r="D74" s="696" t="s">
        <v>638</v>
      </c>
      <c r="E74" s="412" t="s">
        <v>1329</v>
      </c>
      <c r="F74" s="412" t="s">
        <v>2046</v>
      </c>
      <c r="G74" s="412" t="s">
        <v>2046</v>
      </c>
      <c r="H74" s="412" t="s">
        <v>55</v>
      </c>
      <c r="I74" s="608">
        <v>43914</v>
      </c>
      <c r="J74" s="412"/>
      <c r="K74" s="413"/>
      <c r="L74" s="382" t="s">
        <v>1329</v>
      </c>
      <c r="M74" s="382" t="s">
        <v>1329</v>
      </c>
      <c r="N74" s="383" t="s">
        <v>638</v>
      </c>
      <c r="O74" s="384" t="s">
        <v>639</v>
      </c>
      <c r="P74" s="411" t="s">
        <v>638</v>
      </c>
      <c r="Q74" s="384" t="s">
        <v>640</v>
      </c>
      <c r="R74" s="385" t="s">
        <v>641</v>
      </c>
      <c r="S74" s="386" t="s">
        <v>55</v>
      </c>
      <c r="T74" s="387" t="s">
        <v>642</v>
      </c>
      <c r="U74" s="387" t="s">
        <v>643</v>
      </c>
      <c r="V74" s="388" t="s">
        <v>644</v>
      </c>
      <c r="W74" s="339"/>
      <c r="X74" s="694" t="str">
        <f>IF(CZ!Y74="ANO","YES","NO")</f>
        <v>YES</v>
      </c>
      <c r="Y74" s="694" t="str">
        <f>IF(CZ!Z74="Mimoevropská země","Non-European countries","European countries")</f>
        <v>Non-European countries</v>
      </c>
      <c r="Z74" s="694" t="str">
        <f>CZ!AA74</f>
        <v>2 kg</v>
      </c>
      <c r="AA74" s="694" t="str">
        <f>CZ!AB74</f>
        <v>D+10-12</v>
      </c>
      <c r="AB74" s="694">
        <f>CZ!AC74</f>
        <v>0</v>
      </c>
      <c r="AC74" s="694">
        <f>CZ!AD74</f>
        <v>0</v>
      </c>
      <c r="AD74" s="694" t="str">
        <f>IF(CZ!AE74="ANO","YES","NO")</f>
        <v>YES</v>
      </c>
      <c r="AE74" s="694" t="str">
        <f>IF(CZ!AF74="Mimoevropská země","Non-European countries","European countries")</f>
        <v>Non-European countries</v>
      </c>
      <c r="AF74" s="694" t="str">
        <f>CZ!AG74</f>
        <v>2 kg</v>
      </c>
      <c r="AG74" s="694" t="str">
        <f>CZ!AH74</f>
        <v>D+10-12</v>
      </c>
      <c r="AH74" s="694" t="str">
        <f>IF(CZ!AI74="ANO","YES",IF(CZ!AI74="NE","NO",CZ!AI74))</f>
        <v>YES</v>
      </c>
      <c r="AI74" s="694" t="str">
        <f>IF(CZ!AJ74="ANO","YES",IF(CZ!AJ74="ANO, jen s Dodejkou","YES, only with Certificate of Delivery",CZ!AJ74))</f>
        <v>YES</v>
      </c>
      <c r="AJ74" s="694" t="str">
        <f>CZ!AK74</f>
        <v>---</v>
      </c>
      <c r="AK74" s="694">
        <f>CZ!AL74</f>
        <v>0</v>
      </c>
      <c r="AL74" s="694">
        <f>CZ!AM74</f>
        <v>0</v>
      </c>
      <c r="AM74" s="694" t="str">
        <f>IF(CZ!AN74="ANO","YES",IF(CZ!AN74="NE","NO",CZ!AN74))</f>
        <v>NO</v>
      </c>
      <c r="AN74" s="694" t="str">
        <f>CZ!AO74</f>
        <v>---</v>
      </c>
      <c r="AO74" s="694" t="str">
        <f>IF(CZ!AP74="Mimoevropská země","Non-European countries",IF(CZ!AP74="Evropská země","European countries",CZ!AP74))</f>
        <v>---</v>
      </c>
      <c r="AP74" s="694" t="str">
        <f>CZ!AQ74</f>
        <v>---</v>
      </c>
      <c r="AQ74" s="694" t="str">
        <f>CZ!AR74</f>
        <v>---</v>
      </c>
      <c r="AR74" s="694" t="str">
        <f>IF(CZ!AS74="ANO","YES",IF(CZ!AS74="NE","NO",CZ!AS74))</f>
        <v>---</v>
      </c>
      <c r="AS74" s="694" t="str">
        <f>IF(CZ!AT74="ANO","YES",IF(CZ!AT74="ANO, jen s Dodejkou","YES, only with Certificate of Delivery",CZ!AT74))</f>
        <v>---</v>
      </c>
      <c r="AT74" s="694" t="str">
        <f>CZ!AU74</f>
        <v>---</v>
      </c>
      <c r="AU74" s="694">
        <f>CZ!AV74</f>
        <v>0</v>
      </c>
      <c r="AV74" s="694" t="str">
        <f>IF(CZ!AW74="ANO","YES",IF(CZ!AW74="NE","NO",CZ!AW74))</f>
        <v>NO</v>
      </c>
      <c r="AW74" s="694">
        <f>CZ!AX74</f>
        <v>8</v>
      </c>
      <c r="AX74" s="694" t="str">
        <f>CZ!AY74</f>
        <v>20 kg</v>
      </c>
      <c r="AY74" s="694" t="str">
        <f>CZ!AZ74</f>
        <v>D+13-15</v>
      </c>
      <c r="AZ74" s="694" t="str">
        <f>IF(CZ!BA74="ANO","YES",IF(CZ!BA74="NE","NO",CZ!BA74))</f>
        <v>---</v>
      </c>
      <c r="BA74" s="694" t="str">
        <f>CZ!BB74</f>
        <v>---</v>
      </c>
      <c r="BB74" s="694" t="str">
        <f>IF(CZ!BC74="ANO","YES",IF(CZ!BC74="NE","NO",CZ!BC74))</f>
        <v>---</v>
      </c>
      <c r="BC74" s="694">
        <f>CZ!BD74</f>
        <v>0</v>
      </c>
      <c r="BD74" s="694" t="str">
        <f>IF(CZ!BE74="ANO","YES",IF(CZ!BE74="NE","NO",CZ!BE74))</f>
        <v>NO</v>
      </c>
      <c r="BE74" s="694">
        <f>CZ!BF74</f>
        <v>28</v>
      </c>
      <c r="BF74" s="694" t="str">
        <f>CZ!BG74</f>
        <v>20 kg</v>
      </c>
      <c r="BG74" s="694" t="str">
        <f>CZ!BH74</f>
        <v>D+40-70</v>
      </c>
      <c r="BH74" s="694" t="str">
        <f>IF(CZ!BI74="ANO","YES",IF(CZ!BI74="NE","NO",CZ!BI74))</f>
        <v>---</v>
      </c>
      <c r="BI74" s="694" t="str">
        <f>IF(CZ!BJ74="ANO","YES",IF(CZ!BJ74="NE","NO",CZ!BJ74))</f>
        <v>---</v>
      </c>
      <c r="BJ74" s="694" t="str">
        <f>IF(CZ!BK74="ANO","YES",IF(CZ!BK74="NE","NO",CZ!BK74))</f>
        <v>---</v>
      </c>
      <c r="BK74" s="694">
        <f>IF(CZ!BL74="ANO","YES",IF(CZ!BL74="NE","NO",CZ!BL74))</f>
        <v>0</v>
      </c>
      <c r="BL74" s="694" t="str">
        <f>IF(CZ!BM74="ANO","YES",IF(CZ!BM74="NE","NO",CZ!BM74))</f>
        <v>NO</v>
      </c>
      <c r="BM74" s="694" t="str">
        <f>IF(CZ!BN74="ANO","YES",IF(CZ!BN74="NE","NO",CZ!BN74))</f>
        <v>---</v>
      </c>
      <c r="BN74" s="694">
        <f>IF(CZ!BO74="ANO","YES",IF(CZ!BO74="NE","NO",CZ!BO74))</f>
        <v>8</v>
      </c>
      <c r="BO74" s="694" t="str">
        <f>IF(CZ!BP74="ANO","YES",IF(CZ!BP74="NE","NO",CZ!BP74))</f>
        <v>---</v>
      </c>
      <c r="BP74" s="694" t="str">
        <f>IF(CZ!BQ74="ANO","YES",IF(CZ!BQ74="NE","NO",CZ!BQ74))</f>
        <v>---</v>
      </c>
      <c r="BQ74" s="694" t="str">
        <f>IF(CZ!BR74="ANO","YES",IF(CZ!BR74="NE","NO",CZ!BR74))</f>
        <v>---</v>
      </c>
      <c r="BR74" s="694" t="str">
        <f>IF(CZ!BS74="ANO","YES",IF(CZ!BS74="NE","NO",CZ!BS74))</f>
        <v>---</v>
      </c>
      <c r="BS74" s="694" t="str">
        <f>IF(CZ!BT74="ANO","YES",IF(CZ!BT74="NE","NO",CZ!BT74))</f>
        <v>---</v>
      </c>
      <c r="BT74" s="694">
        <f>IF(CZ!BU74="ANO","YES",IF(CZ!BU74="NE","NO",CZ!BU74))</f>
        <v>0</v>
      </c>
      <c r="BU74" s="694" t="str">
        <f>IF(CZ!BV74="ANO","YES",IF(CZ!BV74="NE","NO",CZ!BV74))</f>
        <v>NO</v>
      </c>
      <c r="BV74" s="694" t="str">
        <f>IF(CZ!BW74="ANO","YES",IF(CZ!BW74="NE","NO",CZ!BW74))</f>
        <v>---</v>
      </c>
      <c r="BW74" s="694">
        <f>IF(CZ!BX74="ANO","YES",IF(CZ!BX74="NE","NO",CZ!BX74))</f>
        <v>28</v>
      </c>
      <c r="BX74" s="694" t="str">
        <f>IF(CZ!BY74="ANO","YES",IF(CZ!BY74="NE","NO",CZ!BY74))</f>
        <v>---</v>
      </c>
      <c r="BY74" s="694" t="str">
        <f>IF(CZ!BZ74="ANO","YES",IF(CZ!BZ74="NE","NO",CZ!BZ74))</f>
        <v>---</v>
      </c>
      <c r="BZ74" s="694" t="str">
        <f>IF(CZ!CA74="ANO","YES",IF(CZ!CA74="NE","NO",CZ!CA74))</f>
        <v>---</v>
      </c>
      <c r="CA74" s="694" t="str">
        <f>IF(CZ!CB74="ANO","YES",IF(CZ!CB74="NE","NO",CZ!CB74))</f>
        <v>---</v>
      </c>
      <c r="CB74" s="694" t="str">
        <f>IF(CZ!CC74="ANO","YES",IF(CZ!CC74="NE","NO",CZ!CC74))</f>
        <v>---</v>
      </c>
      <c r="CC74" s="694">
        <f>IF(CZ!CD74="ANO","YES",IF(CZ!CD74="NE","NO",CZ!CD74))</f>
        <v>0</v>
      </c>
      <c r="CD74" s="694" t="str">
        <f>IF(CZ!CE74="ANO","YES",IF(CZ!CE74="NE","NO",CZ!CE74))</f>
        <v>NO</v>
      </c>
      <c r="CE74" s="694" t="str">
        <f>IF(CZ!CF74="ANO","YES",IF(CZ!CF74="NE","NO",CZ!CF74))</f>
        <v>---</v>
      </c>
      <c r="CF74" s="694" t="str">
        <f>IF(CZ!CG74="ANO","YES",IF(CZ!CG74="NE","NO",CZ!CG74))</f>
        <v>---</v>
      </c>
      <c r="CG74" s="694">
        <f>IF(CZ!CH74="ANO","YES",IF(CZ!CH74="NE","NO",CZ!CH74))</f>
        <v>0</v>
      </c>
      <c r="CH74" s="694">
        <f>IF(CZ!CI74="ANO","YES",IF(CZ!CI74="NE","NO",CZ!CI74))</f>
        <v>0</v>
      </c>
      <c r="CI74" s="694" t="str">
        <f>IF(CZ!CJ74="ANO","YES",IF(CZ!CJ74="NE","NO",CZ!CJ74))</f>
        <v>NO</v>
      </c>
      <c r="CJ74" s="694" t="str">
        <f>IF(CZ!CK74="ANO","YES",IF(CZ!CK74="NE","NO",CZ!CK74))</f>
        <v>---</v>
      </c>
      <c r="CK74" s="694" t="str">
        <f>IF(CZ!CL74="ANO","YES",IF(CZ!CL74="NE","NO",CZ!CL74))</f>
        <v>---</v>
      </c>
      <c r="CL74" s="694" t="str">
        <f>IF(CZ!CM74="ANO","YES",IF(CZ!CM74="NE","NO",CZ!CM74))</f>
        <v>---</v>
      </c>
      <c r="CM74" s="694" t="str">
        <f>IF(CZ!CN74="ANO","YES",IF(CZ!CN74="NE","NO",CZ!CN74))</f>
        <v>---</v>
      </c>
      <c r="CN74" s="694">
        <f>IF(CZ!CO74="ANO","YES",IF(CZ!CO74="NE","NO",CZ!CO74))</f>
        <v>0</v>
      </c>
      <c r="CO74" s="694" t="str">
        <f>IF(CZ!CP74="ANO","YES",IF(CZ!CP74="NE","NO",CZ!CP74))</f>
        <v>NO</v>
      </c>
      <c r="CP74" s="694">
        <f>IF(CZ!CQ74="ANO","YES",IF(CZ!CQ74="NE","NO",CZ!CQ74))</f>
        <v>0</v>
      </c>
      <c r="CQ74" s="694" t="str">
        <f>IF(CZ!CR74="ANO","YES",IF(CZ!CR74="NE","NO",CZ!CR74))</f>
        <v>NO</v>
      </c>
      <c r="CR74" s="694">
        <f>IF(CZ!CS74="ANO","YES",IF(CZ!CS74="NE","NO",CZ!CS74))</f>
        <v>0</v>
      </c>
      <c r="CS74" s="694" t="str">
        <f>IF(CZ!CT74="ANO","YES",IF(CZ!CT74="NE","NO",CZ!CT74))</f>
        <v>NO</v>
      </c>
      <c r="CT74" s="694" t="str">
        <f>IF(CZ!CU74="ANO","YES",IF(CZ!CU74="NE","NO",CZ!CU74))</f>
        <v>---</v>
      </c>
      <c r="CU74" s="694" t="str">
        <f>IF(CZ!CV74="ANO","YES",IF(CZ!CV74="NE","NO",CZ!CV74))</f>
        <v>---</v>
      </c>
      <c r="CV74" s="694">
        <f>IF(CZ!CW74="ANO","YES",IF(CZ!CW74="NE","NO",CZ!CW74))</f>
        <v>0</v>
      </c>
    </row>
    <row r="75" spans="1:100" s="354" customFormat="1" ht="15.6" customHeight="1" thickBot="1">
      <c r="A75" s="378"/>
      <c r="B75" s="355">
        <v>67</v>
      </c>
      <c r="C75" s="356">
        <v>216</v>
      </c>
      <c r="D75" s="699" t="s">
        <v>645</v>
      </c>
      <c r="E75" s="330" t="s">
        <v>1329</v>
      </c>
      <c r="F75" s="330" t="s">
        <v>2046</v>
      </c>
      <c r="G75" s="330" t="s">
        <v>2046</v>
      </c>
      <c r="H75" s="330" t="s">
        <v>55</v>
      </c>
      <c r="I75" s="330">
        <v>43943</v>
      </c>
      <c r="J75" s="330"/>
      <c r="K75" s="330"/>
      <c r="L75" s="332" t="s">
        <v>1329</v>
      </c>
      <c r="M75" s="332" t="s">
        <v>1329</v>
      </c>
      <c r="N75" s="333" t="s">
        <v>645</v>
      </c>
      <c r="O75" s="334" t="s">
        <v>646</v>
      </c>
      <c r="P75" s="357" t="s">
        <v>645</v>
      </c>
      <c r="Q75" s="334" t="s">
        <v>647</v>
      </c>
      <c r="R75" s="335" t="s">
        <v>648</v>
      </c>
      <c r="S75" s="377" t="s">
        <v>55</v>
      </c>
      <c r="T75" s="337" t="s">
        <v>649</v>
      </c>
      <c r="U75" s="337" t="s">
        <v>650</v>
      </c>
      <c r="V75" s="338" t="s">
        <v>651</v>
      </c>
      <c r="W75" s="339"/>
      <c r="X75" s="781" t="str">
        <f>IF(CZ!Y75="ANO","YES","NO")</f>
        <v>YES</v>
      </c>
      <c r="Y75" s="781" t="str">
        <f>IF(CZ!Z75="Mimoevropská země","Non-European countries","European countries")</f>
        <v>Non-European countries</v>
      </c>
      <c r="Z75" s="781" t="str">
        <f>CZ!AA75</f>
        <v>2 kg</v>
      </c>
      <c r="AA75" s="781" t="str">
        <f>CZ!AB75</f>
        <v>D+10-12</v>
      </c>
      <c r="AB75" s="781">
        <f>CZ!AC75</f>
        <v>0</v>
      </c>
      <c r="AC75" s="781">
        <f>CZ!AD75</f>
        <v>0</v>
      </c>
      <c r="AD75" s="781" t="str">
        <f>IF(CZ!AE75="ANO","YES","NO")</f>
        <v>YES</v>
      </c>
      <c r="AE75" s="781" t="str">
        <f>IF(CZ!AF75="Mimoevropská země","Non-European countries","European countries")</f>
        <v>Non-European countries</v>
      </c>
      <c r="AF75" s="781" t="str">
        <f>CZ!AG75</f>
        <v>2 kg</v>
      </c>
      <c r="AG75" s="781" t="str">
        <f>CZ!AH75</f>
        <v>D+10-12</v>
      </c>
      <c r="AH75" s="781" t="str">
        <f>IF(CZ!AI75="ANO","YES",IF(CZ!AI75="NE","NO",CZ!AI75))</f>
        <v>YES</v>
      </c>
      <c r="AI75" s="781" t="str">
        <f>IF(CZ!AJ75="ANO","YES",IF(CZ!AJ75="ANO, jen s Dodejkou","YES, only with Certificate of Delivery",CZ!AJ75))</f>
        <v>---</v>
      </c>
      <c r="AJ75" s="781" t="str">
        <f>CZ!AK75</f>
        <v>---</v>
      </c>
      <c r="AK75" s="781">
        <f>CZ!AL75</f>
        <v>0</v>
      </c>
      <c r="AL75" s="781">
        <f>CZ!AM75</f>
        <v>0</v>
      </c>
      <c r="AM75" s="781" t="str">
        <f>IF(CZ!AN75="ANO","YES",IF(CZ!AN75="NE","NO",CZ!AN75))</f>
        <v>NO</v>
      </c>
      <c r="AN75" s="781" t="str">
        <f>CZ!AO75</f>
        <v>---</v>
      </c>
      <c r="AO75" s="781" t="str">
        <f>IF(CZ!AP75="Mimoevropská země","Non-European countries",IF(CZ!AP75="Evropská země","European countries",CZ!AP75))</f>
        <v>---</v>
      </c>
      <c r="AP75" s="781" t="str">
        <f>CZ!AQ75</f>
        <v>---</v>
      </c>
      <c r="AQ75" s="781" t="str">
        <f>CZ!AR75</f>
        <v>---</v>
      </c>
      <c r="AR75" s="781" t="str">
        <f>IF(CZ!AS75="ANO","YES",IF(CZ!AS75="NE","NO",CZ!AS75))</f>
        <v>---</v>
      </c>
      <c r="AS75" s="781" t="str">
        <f>IF(CZ!AT75="ANO","YES",IF(CZ!AT75="ANO, jen s Dodejkou","YES, only with Certificate of Delivery",CZ!AT75))</f>
        <v>---</v>
      </c>
      <c r="AT75" s="781" t="str">
        <f>CZ!AU75</f>
        <v>---</v>
      </c>
      <c r="AU75" s="781">
        <f>CZ!AV75</f>
        <v>0</v>
      </c>
      <c r="AV75" s="781" t="str">
        <f>IF(CZ!AW75="ANO","YES",IF(CZ!AW75="NE","NO",CZ!AW75))</f>
        <v>NO</v>
      </c>
      <c r="AW75" s="781">
        <f>CZ!AX75</f>
        <v>8</v>
      </c>
      <c r="AX75" s="781" t="str">
        <f>CZ!AY75</f>
        <v>25 kg</v>
      </c>
      <c r="AY75" s="781" t="str">
        <f>CZ!AZ75</f>
        <v>D+13-15</v>
      </c>
      <c r="AZ75" s="781" t="str">
        <f>IF(CZ!BA75="ANO","YES",IF(CZ!BA75="NE","NO",CZ!BA75))</f>
        <v>---</v>
      </c>
      <c r="BA75" s="781" t="str">
        <f>CZ!BB75</f>
        <v>---</v>
      </c>
      <c r="BB75" s="781" t="str">
        <f>IF(CZ!BC75="ANO","YES",IF(CZ!BC75="NE","NO",CZ!BC75))</f>
        <v>---</v>
      </c>
      <c r="BC75" s="781">
        <f>CZ!BD75</f>
        <v>0</v>
      </c>
      <c r="BD75" s="781" t="str">
        <f>IF(CZ!BE75="ANO","YES",IF(CZ!BE75="NE","NO",CZ!BE75))</f>
        <v>NO</v>
      </c>
      <c r="BE75" s="781">
        <f>CZ!BF75</f>
        <v>28</v>
      </c>
      <c r="BF75" s="781" t="str">
        <f>CZ!BG75</f>
        <v>20 kg</v>
      </c>
      <c r="BG75" s="781" t="str">
        <f>CZ!BH75</f>
        <v>D+40-70</v>
      </c>
      <c r="BH75" s="781" t="str">
        <f>IF(CZ!BI75="ANO","YES",IF(CZ!BI75="NE","NO",CZ!BI75))</f>
        <v>---</v>
      </c>
      <c r="BI75" s="781" t="str">
        <f>IF(CZ!BJ75="ANO","YES",IF(CZ!BJ75="NE","NO",CZ!BJ75))</f>
        <v>---</v>
      </c>
      <c r="BJ75" s="781" t="str">
        <f>IF(CZ!BK75="ANO","YES",IF(CZ!BK75="NE","NO",CZ!BK75))</f>
        <v>---</v>
      </c>
      <c r="BK75" s="781">
        <f>IF(CZ!BL75="ANO","YES",IF(CZ!BL75="NE","NO",CZ!BL75))</f>
        <v>0</v>
      </c>
      <c r="BL75" s="781" t="str">
        <f>IF(CZ!BM75="ANO","YES",IF(CZ!BM75="NE","NO",CZ!BM75))</f>
        <v>NO</v>
      </c>
      <c r="BM75" s="781" t="str">
        <f>IF(CZ!BN75="ANO","YES",IF(CZ!BN75="NE","NO",CZ!BN75))</f>
        <v>---</v>
      </c>
      <c r="BN75" s="781">
        <f>IF(CZ!BO75="ANO","YES",IF(CZ!BO75="NE","NO",CZ!BO75))</f>
        <v>8</v>
      </c>
      <c r="BO75" s="781" t="str">
        <f>IF(CZ!BP75="ANO","YES",IF(CZ!BP75="NE","NO",CZ!BP75))</f>
        <v>---</v>
      </c>
      <c r="BP75" s="781" t="str">
        <f>IF(CZ!BQ75="ANO","YES",IF(CZ!BQ75="NE","NO",CZ!BQ75))</f>
        <v>---</v>
      </c>
      <c r="BQ75" s="781" t="str">
        <f>IF(CZ!BR75="ANO","YES",IF(CZ!BR75="NE","NO",CZ!BR75))</f>
        <v>---</v>
      </c>
      <c r="BR75" s="781" t="str">
        <f>IF(CZ!BS75="ANO","YES",IF(CZ!BS75="NE","NO",CZ!BS75))</f>
        <v>---</v>
      </c>
      <c r="BS75" s="781" t="str">
        <f>IF(CZ!BT75="ANO","YES",IF(CZ!BT75="NE","NO",CZ!BT75))</f>
        <v>---</v>
      </c>
      <c r="BT75" s="781">
        <f>IF(CZ!BU75="ANO","YES",IF(CZ!BU75="NE","NO",CZ!BU75))</f>
        <v>0</v>
      </c>
      <c r="BU75" s="781" t="str">
        <f>IF(CZ!BV75="ANO","YES",IF(CZ!BV75="NE","NO",CZ!BV75))</f>
        <v>NO</v>
      </c>
      <c r="BV75" s="781" t="str">
        <f>IF(CZ!BW75="ANO","YES",IF(CZ!BW75="NE","NO",CZ!BW75))</f>
        <v>---</v>
      </c>
      <c r="BW75" s="781">
        <f>IF(CZ!BX75="ANO","YES",IF(CZ!BX75="NE","NO",CZ!BX75))</f>
        <v>28</v>
      </c>
      <c r="BX75" s="781" t="str">
        <f>IF(CZ!BY75="ANO","YES",IF(CZ!BY75="NE","NO",CZ!BY75))</f>
        <v>---</v>
      </c>
      <c r="BY75" s="781" t="str">
        <f>IF(CZ!BZ75="ANO","YES",IF(CZ!BZ75="NE","NO",CZ!BZ75))</f>
        <v>---</v>
      </c>
      <c r="BZ75" s="781" t="str">
        <f>IF(CZ!CA75="ANO","YES",IF(CZ!CA75="NE","NO",CZ!CA75))</f>
        <v>---</v>
      </c>
      <c r="CA75" s="781" t="str">
        <f>IF(CZ!CB75="ANO","YES",IF(CZ!CB75="NE","NO",CZ!CB75))</f>
        <v>---</v>
      </c>
      <c r="CB75" s="781" t="str">
        <f>IF(CZ!CC75="ANO","YES",IF(CZ!CC75="NE","NO",CZ!CC75))</f>
        <v>---</v>
      </c>
      <c r="CC75" s="781">
        <f>IF(CZ!CD75="ANO","YES",IF(CZ!CD75="NE","NO",CZ!CD75))</f>
        <v>0</v>
      </c>
      <c r="CD75" s="781" t="str">
        <f>IF(CZ!CE75="ANO","YES",IF(CZ!CE75="NE","NO",CZ!CE75))</f>
        <v>NO</v>
      </c>
      <c r="CE75" s="781" t="str">
        <f>IF(CZ!CF75="ANO","YES",IF(CZ!CF75="NE","NO",CZ!CF75))</f>
        <v>---</v>
      </c>
      <c r="CF75" s="781" t="str">
        <f>IF(CZ!CG75="ANO","YES",IF(CZ!CG75="NE","NO",CZ!CG75))</f>
        <v>---</v>
      </c>
      <c r="CG75" s="781">
        <f>IF(CZ!CH75="ANO","YES",IF(CZ!CH75="NE","NO",CZ!CH75))</f>
        <v>0</v>
      </c>
      <c r="CH75" s="781">
        <f>IF(CZ!CI75="ANO","YES",IF(CZ!CI75="NE","NO",CZ!CI75))</f>
        <v>0</v>
      </c>
      <c r="CI75" s="781" t="str">
        <f>IF(CZ!CJ75="ANO","YES",IF(CZ!CJ75="NE","NO",CZ!CJ75))</f>
        <v>NO</v>
      </c>
      <c r="CJ75" s="781" t="str">
        <f>IF(CZ!CK75="ANO","YES",IF(CZ!CK75="NE","NO",CZ!CK75))</f>
        <v>---</v>
      </c>
      <c r="CK75" s="781" t="str">
        <f>IF(CZ!CL75="ANO","YES",IF(CZ!CL75="NE","NO",CZ!CL75))</f>
        <v>---</v>
      </c>
      <c r="CL75" s="781" t="str">
        <f>IF(CZ!CM75="ANO","YES",IF(CZ!CM75="NE","NO",CZ!CM75))</f>
        <v>---</v>
      </c>
      <c r="CM75" s="781" t="str">
        <f>IF(CZ!CN75="ANO","YES",IF(CZ!CN75="NE","NO",CZ!CN75))</f>
        <v>---</v>
      </c>
      <c r="CN75" s="781">
        <f>IF(CZ!CO75="ANO","YES",IF(CZ!CO75="NE","NO",CZ!CO75))</f>
        <v>0</v>
      </c>
      <c r="CO75" s="781" t="str">
        <f>IF(CZ!CP75="ANO","YES",IF(CZ!CP75="NE","NO",CZ!CP75))</f>
        <v>NO</v>
      </c>
      <c r="CP75" s="781">
        <f>IF(CZ!CQ75="ANO","YES",IF(CZ!CQ75="NE","NO",CZ!CQ75))</f>
        <v>0</v>
      </c>
      <c r="CQ75" s="781" t="str">
        <f>IF(CZ!CR75="ANO","YES",IF(CZ!CR75="NE","NO",CZ!CR75))</f>
        <v>NO</v>
      </c>
      <c r="CR75" s="781">
        <f>IF(CZ!CS75="ANO","YES",IF(CZ!CS75="NE","NO",CZ!CS75))</f>
        <v>0</v>
      </c>
      <c r="CS75" s="781" t="str">
        <f>IF(CZ!CT75="ANO","YES",IF(CZ!CT75="NE","NO",CZ!CT75))</f>
        <v>NO</v>
      </c>
      <c r="CT75" s="781" t="str">
        <f>IF(CZ!CU75="ANO","YES",IF(CZ!CU75="NE","NO",CZ!CU75))</f>
        <v>---</v>
      </c>
      <c r="CU75" s="781" t="str">
        <f>IF(CZ!CV75="ANO","YES",IF(CZ!CV75="NE","NO",CZ!CV75))</f>
        <v>---</v>
      </c>
      <c r="CV75" s="781">
        <f>IF(CZ!CW75="ANO","YES",IF(CZ!CW75="NE","NO",CZ!CW75))</f>
        <v>0</v>
      </c>
    </row>
    <row r="76" spans="1:100" s="354" customFormat="1" ht="15.6" customHeight="1" thickBot="1">
      <c r="A76" s="378"/>
      <c r="B76" s="410">
        <v>68</v>
      </c>
      <c r="C76" s="411">
        <v>217</v>
      </c>
      <c r="D76" s="696" t="s">
        <v>652</v>
      </c>
      <c r="E76" s="412" t="s">
        <v>1329</v>
      </c>
      <c r="F76" s="412" t="s">
        <v>2046</v>
      </c>
      <c r="G76" s="412" t="s">
        <v>2046</v>
      </c>
      <c r="H76" s="412" t="s">
        <v>55</v>
      </c>
      <c r="I76" s="608">
        <v>43915</v>
      </c>
      <c r="J76" s="412"/>
      <c r="K76" s="413"/>
      <c r="L76" s="382" t="s">
        <v>1329</v>
      </c>
      <c r="M76" s="382" t="s">
        <v>1329</v>
      </c>
      <c r="N76" s="383" t="s">
        <v>652</v>
      </c>
      <c r="O76" s="384" t="s">
        <v>653</v>
      </c>
      <c r="P76" s="411" t="s">
        <v>652</v>
      </c>
      <c r="Q76" s="384" t="s">
        <v>654</v>
      </c>
      <c r="R76" s="385" t="s">
        <v>655</v>
      </c>
      <c r="S76" s="386" t="s">
        <v>656</v>
      </c>
      <c r="T76" s="387" t="s">
        <v>657</v>
      </c>
      <c r="U76" s="387" t="s">
        <v>658</v>
      </c>
      <c r="V76" s="388" t="s">
        <v>659</v>
      </c>
      <c r="W76" s="339"/>
      <c r="X76" s="694" t="str">
        <f>IF(CZ!Y76="ANO","YES","NO")</f>
        <v>YES</v>
      </c>
      <c r="Y76" s="694" t="str">
        <f>IF(CZ!Z76="Mimoevropská země","Non-European countries","European countries")</f>
        <v>Non-European countries</v>
      </c>
      <c r="Z76" s="694" t="str">
        <f>CZ!AA76</f>
        <v>2 kg</v>
      </c>
      <c r="AA76" s="694" t="str">
        <f>CZ!AB76</f>
        <v>D+10-12</v>
      </c>
      <c r="AB76" s="694">
        <f>CZ!AC76</f>
        <v>0</v>
      </c>
      <c r="AC76" s="694">
        <f>CZ!AD76</f>
        <v>0</v>
      </c>
      <c r="AD76" s="694" t="str">
        <f>IF(CZ!AE76="ANO","YES","NO")</f>
        <v>YES</v>
      </c>
      <c r="AE76" s="694" t="str">
        <f>IF(CZ!AF76="Mimoevropská země","Non-European countries","European countries")</f>
        <v>Non-European countries</v>
      </c>
      <c r="AF76" s="694" t="str">
        <f>CZ!AG76</f>
        <v>2 kg</v>
      </c>
      <c r="AG76" s="694" t="str">
        <f>CZ!AH76</f>
        <v>D+10-12</v>
      </c>
      <c r="AH76" s="694" t="str">
        <f>IF(CZ!AI76="ANO","YES",IF(CZ!AI76="NE","NO",CZ!AI76))</f>
        <v>YES</v>
      </c>
      <c r="AI76" s="694" t="str">
        <f>IF(CZ!AJ76="ANO","YES",IF(CZ!AJ76="ANO, jen s Dodejkou","YES, only with Certificate of Delivery",CZ!AJ76))</f>
        <v>---</v>
      </c>
      <c r="AJ76" s="694" t="str">
        <f>CZ!AK76</f>
        <v>---</v>
      </c>
      <c r="AK76" s="694">
        <f>CZ!AL76</f>
        <v>0</v>
      </c>
      <c r="AL76" s="694">
        <f>CZ!AM76</f>
        <v>0</v>
      </c>
      <c r="AM76" s="694" t="str">
        <f>IF(CZ!AN76="ANO","YES",IF(CZ!AN76="NE","NO",CZ!AN76))</f>
        <v>NO</v>
      </c>
      <c r="AN76" s="694" t="str">
        <f>CZ!AO76</f>
        <v>---</v>
      </c>
      <c r="AO76" s="694" t="str">
        <f>IF(CZ!AP76="Mimoevropská země","Non-European countries",IF(CZ!AP76="Evropská země","European countries",CZ!AP76))</f>
        <v>---</v>
      </c>
      <c r="AP76" s="694" t="str">
        <f>CZ!AQ76</f>
        <v>---</v>
      </c>
      <c r="AQ76" s="694" t="str">
        <f>CZ!AR76</f>
        <v>---</v>
      </c>
      <c r="AR76" s="694" t="str">
        <f>IF(CZ!AS76="ANO","YES",IF(CZ!AS76="NE","NO",CZ!AS76))</f>
        <v>---</v>
      </c>
      <c r="AS76" s="694" t="str">
        <f>IF(CZ!AT76="ANO","YES",IF(CZ!AT76="ANO, jen s Dodejkou","YES, only with Certificate of Delivery",CZ!AT76))</f>
        <v>---</v>
      </c>
      <c r="AT76" s="694" t="str">
        <f>CZ!AU76</f>
        <v>---</v>
      </c>
      <c r="AU76" s="694">
        <f>CZ!AV76</f>
        <v>0</v>
      </c>
      <c r="AV76" s="694" t="str">
        <f>IF(CZ!AW76="ANO","YES",IF(CZ!AW76="NE","NO",CZ!AW76))</f>
        <v>NO</v>
      </c>
      <c r="AW76" s="694">
        <f>CZ!AX76</f>
        <v>8</v>
      </c>
      <c r="AX76" s="694" t="str">
        <f>CZ!AY76</f>
        <v>30 kg</v>
      </c>
      <c r="AY76" s="694" t="str">
        <f>CZ!AZ76</f>
        <v>D+13-15</v>
      </c>
      <c r="AZ76" s="694" t="str">
        <f>IF(CZ!BA76="ANO","YES",IF(CZ!BA76="NE","NO",CZ!BA76))</f>
        <v>---</v>
      </c>
      <c r="BA76" s="694" t="str">
        <f>CZ!BB76</f>
        <v>---</v>
      </c>
      <c r="BB76" s="694" t="str">
        <f>IF(CZ!BC76="ANO","YES",IF(CZ!BC76="NE","NO",CZ!BC76))</f>
        <v>---</v>
      </c>
      <c r="BC76" s="694">
        <f>CZ!BD76</f>
        <v>0</v>
      </c>
      <c r="BD76" s="694" t="str">
        <f>IF(CZ!BE76="ANO","YES",IF(CZ!BE76="NE","NO",CZ!BE76))</f>
        <v>NO</v>
      </c>
      <c r="BE76" s="694">
        <f>CZ!BF76</f>
        <v>28</v>
      </c>
      <c r="BF76" s="694" t="str">
        <f>CZ!BG76</f>
        <v>30 kg</v>
      </c>
      <c r="BG76" s="694" t="str">
        <f>CZ!BH76</f>
        <v>D+40-70</v>
      </c>
      <c r="BH76" s="694" t="str">
        <f>IF(CZ!BI76="ANO","YES",IF(CZ!BI76="NE","NO",CZ!BI76))</f>
        <v>---</v>
      </c>
      <c r="BI76" s="694" t="str">
        <f>IF(CZ!BJ76="ANO","YES",IF(CZ!BJ76="NE","NO",CZ!BJ76))</f>
        <v>---</v>
      </c>
      <c r="BJ76" s="694" t="str">
        <f>IF(CZ!BK76="ANO","YES",IF(CZ!BK76="NE","NO",CZ!BK76))</f>
        <v>---</v>
      </c>
      <c r="BK76" s="694">
        <f>IF(CZ!BL76="ANO","YES",IF(CZ!BL76="NE","NO",CZ!BL76))</f>
        <v>0</v>
      </c>
      <c r="BL76" s="694" t="str">
        <f>IF(CZ!BM76="ANO","YES",IF(CZ!BM76="NE","NO",CZ!BM76))</f>
        <v>NO</v>
      </c>
      <c r="BM76" s="694" t="str">
        <f>IF(CZ!BN76="ANO","YES",IF(CZ!BN76="NE","NO",CZ!BN76))</f>
        <v>---</v>
      </c>
      <c r="BN76" s="694">
        <f>IF(CZ!BO76="ANO","YES",IF(CZ!BO76="NE","NO",CZ!BO76))</f>
        <v>8</v>
      </c>
      <c r="BO76" s="694" t="str">
        <f>IF(CZ!BP76="ANO","YES",IF(CZ!BP76="NE","NO",CZ!BP76))</f>
        <v>---</v>
      </c>
      <c r="BP76" s="694" t="str">
        <f>IF(CZ!BQ76="ANO","YES",IF(CZ!BQ76="NE","NO",CZ!BQ76))</f>
        <v>---</v>
      </c>
      <c r="BQ76" s="694" t="str">
        <f>IF(CZ!BR76="ANO","YES",IF(CZ!BR76="NE","NO",CZ!BR76))</f>
        <v>---</v>
      </c>
      <c r="BR76" s="694" t="str">
        <f>IF(CZ!BS76="ANO","YES",IF(CZ!BS76="NE","NO",CZ!BS76))</f>
        <v>---</v>
      </c>
      <c r="BS76" s="694" t="str">
        <f>IF(CZ!BT76="ANO","YES",IF(CZ!BT76="NE","NO",CZ!BT76))</f>
        <v>---</v>
      </c>
      <c r="BT76" s="694">
        <f>IF(CZ!BU76="ANO","YES",IF(CZ!BU76="NE","NO",CZ!BU76))</f>
        <v>0</v>
      </c>
      <c r="BU76" s="694" t="str">
        <f>IF(CZ!BV76="ANO","YES",IF(CZ!BV76="NE","NO",CZ!BV76))</f>
        <v>NO</v>
      </c>
      <c r="BV76" s="694" t="str">
        <f>IF(CZ!BW76="ANO","YES",IF(CZ!BW76="NE","NO",CZ!BW76))</f>
        <v>---</v>
      </c>
      <c r="BW76" s="694">
        <f>IF(CZ!BX76="ANO","YES",IF(CZ!BX76="NE","NO",CZ!BX76))</f>
        <v>28</v>
      </c>
      <c r="BX76" s="694" t="str">
        <f>IF(CZ!BY76="ANO","YES",IF(CZ!BY76="NE","NO",CZ!BY76))</f>
        <v>---</v>
      </c>
      <c r="BY76" s="694" t="str">
        <f>IF(CZ!BZ76="ANO","YES",IF(CZ!BZ76="NE","NO",CZ!BZ76))</f>
        <v>---</v>
      </c>
      <c r="BZ76" s="694" t="str">
        <f>IF(CZ!CA76="ANO","YES",IF(CZ!CA76="NE","NO",CZ!CA76))</f>
        <v>---</v>
      </c>
      <c r="CA76" s="694" t="str">
        <f>IF(CZ!CB76="ANO","YES",IF(CZ!CB76="NE","NO",CZ!CB76))</f>
        <v>---</v>
      </c>
      <c r="CB76" s="694" t="str">
        <f>IF(CZ!CC76="ANO","YES",IF(CZ!CC76="NE","NO",CZ!CC76))</f>
        <v>---</v>
      </c>
      <c r="CC76" s="694">
        <f>IF(CZ!CD76="ANO","YES",IF(CZ!CD76="NE","NO",CZ!CD76))</f>
        <v>0</v>
      </c>
      <c r="CD76" s="694" t="str">
        <f>IF(CZ!CE76="ANO","YES",IF(CZ!CE76="NE","NO",CZ!CE76))</f>
        <v>NO</v>
      </c>
      <c r="CE76" s="694" t="str">
        <f>IF(CZ!CF76="ANO","YES",IF(CZ!CF76="NE","NO",CZ!CF76))</f>
        <v>---</v>
      </c>
      <c r="CF76" s="694" t="str">
        <f>IF(CZ!CG76="ANO","YES",IF(CZ!CG76="NE","NO",CZ!CG76))</f>
        <v>---</v>
      </c>
      <c r="CG76" s="694">
        <f>IF(CZ!CH76="ANO","YES",IF(CZ!CH76="NE","NO",CZ!CH76))</f>
        <v>0</v>
      </c>
      <c r="CH76" s="694">
        <f>IF(CZ!CI76="ANO","YES",IF(CZ!CI76="NE","NO",CZ!CI76))</f>
        <v>0</v>
      </c>
      <c r="CI76" s="694" t="str">
        <f>IF(CZ!CJ76="ANO","YES",IF(CZ!CJ76="NE","NO",CZ!CJ76))</f>
        <v>NO</v>
      </c>
      <c r="CJ76" s="694" t="str">
        <f>IF(CZ!CK76="ANO","YES",IF(CZ!CK76="NE","NO",CZ!CK76))</f>
        <v>---</v>
      </c>
      <c r="CK76" s="694" t="str">
        <f>IF(CZ!CL76="ANO","YES",IF(CZ!CL76="NE","NO",CZ!CL76))</f>
        <v>---</v>
      </c>
      <c r="CL76" s="694" t="str">
        <f>IF(CZ!CM76="ANO","YES",IF(CZ!CM76="NE","NO",CZ!CM76))</f>
        <v>---</v>
      </c>
      <c r="CM76" s="694" t="str">
        <f>IF(CZ!CN76="ANO","YES",IF(CZ!CN76="NE","NO",CZ!CN76))</f>
        <v>---</v>
      </c>
      <c r="CN76" s="694">
        <f>IF(CZ!CO76="ANO","YES",IF(CZ!CO76="NE","NO",CZ!CO76))</f>
        <v>0</v>
      </c>
      <c r="CO76" s="694" t="str">
        <f>IF(CZ!CP76="ANO","YES",IF(CZ!CP76="NE","NO",CZ!CP76))</f>
        <v>NO</v>
      </c>
      <c r="CP76" s="694">
        <f>IF(CZ!CQ76="ANO","YES",IF(CZ!CQ76="NE","NO",CZ!CQ76))</f>
        <v>0</v>
      </c>
      <c r="CQ76" s="694" t="str">
        <f>IF(CZ!CR76="ANO","YES",IF(CZ!CR76="NE","NO",CZ!CR76))</f>
        <v>NO</v>
      </c>
      <c r="CR76" s="694">
        <f>IF(CZ!CS76="ANO","YES",IF(CZ!CS76="NE","NO",CZ!CS76))</f>
        <v>0</v>
      </c>
      <c r="CS76" s="694" t="str">
        <f>IF(CZ!CT76="ANO","YES",IF(CZ!CT76="NE","NO",CZ!CT76))</f>
        <v>NO</v>
      </c>
      <c r="CT76" s="694" t="str">
        <f>IF(CZ!CU76="ANO","YES",IF(CZ!CU76="NE","NO",CZ!CU76))</f>
        <v>---</v>
      </c>
      <c r="CU76" s="694" t="str">
        <f>IF(CZ!CV76="ANO","YES",IF(CZ!CV76="NE","NO",CZ!CV76))</f>
        <v>---</v>
      </c>
      <c r="CV76" s="694">
        <f>IF(CZ!CW76="ANO","YES",IF(CZ!CW76="NE","NO",CZ!CW76))</f>
        <v>0</v>
      </c>
    </row>
    <row r="77" spans="1:100" s="354" customFormat="1" ht="15.6" customHeight="1" thickBot="1">
      <c r="A77" s="378"/>
      <c r="B77" s="355">
        <v>69</v>
      </c>
      <c r="C77" s="356">
        <v>218</v>
      </c>
      <c r="D77" s="711" t="s">
        <v>662</v>
      </c>
      <c r="E77" s="381" t="s">
        <v>1329</v>
      </c>
      <c r="F77" s="381" t="s">
        <v>1329</v>
      </c>
      <c r="G77" s="381" t="s">
        <v>1329</v>
      </c>
      <c r="H77" s="381" t="s">
        <v>1329</v>
      </c>
      <c r="I77" s="700"/>
      <c r="J77" s="381"/>
      <c r="K77" s="330"/>
      <c r="L77" s="332" t="s">
        <v>1329</v>
      </c>
      <c r="M77" s="332" t="s">
        <v>1329</v>
      </c>
      <c r="N77" s="712" t="s">
        <v>660</v>
      </c>
      <c r="O77" s="713" t="s">
        <v>661</v>
      </c>
      <c r="P77" s="357" t="s">
        <v>660</v>
      </c>
      <c r="Q77" s="714" t="s">
        <v>663</v>
      </c>
      <c r="R77" s="335" t="s">
        <v>664</v>
      </c>
      <c r="S77" s="377" t="s">
        <v>55</v>
      </c>
      <c r="T77" s="715" t="s">
        <v>665</v>
      </c>
      <c r="U77" s="715" t="s">
        <v>666</v>
      </c>
      <c r="V77" s="716">
        <v>344</v>
      </c>
      <c r="W77" s="339"/>
      <c r="X77" s="781" t="str">
        <f>IF(CZ!Y77="ANO","YES","NO")</f>
        <v>YES</v>
      </c>
      <c r="Y77" s="781" t="str">
        <f>IF(CZ!Z77="Mimoevropská země","Non-European countries","European countries")</f>
        <v>Non-European countries</v>
      </c>
      <c r="Z77" s="781" t="str">
        <f>CZ!AA77</f>
        <v>2 kg</v>
      </c>
      <c r="AA77" s="781" t="str">
        <f>CZ!AB77</f>
        <v>D+5-7</v>
      </c>
      <c r="AB77" s="781">
        <f>CZ!AC77</f>
        <v>0</v>
      </c>
      <c r="AC77" s="781">
        <f>CZ!AD77</f>
        <v>0</v>
      </c>
      <c r="AD77" s="781" t="str">
        <f>IF(CZ!AE77="ANO","YES","NO")</f>
        <v>YES</v>
      </c>
      <c r="AE77" s="781" t="str">
        <f>IF(CZ!AF77="Mimoevropská země","Non-European countries","European countries")</f>
        <v>Non-European countries</v>
      </c>
      <c r="AF77" s="781" t="str">
        <f>CZ!AG77</f>
        <v>2 kg</v>
      </c>
      <c r="AG77" s="781" t="str">
        <f>CZ!AH77</f>
        <v>D+5-7</v>
      </c>
      <c r="AH77" s="781" t="str">
        <f>IF(CZ!AI77="ANO","YES",IF(CZ!AI77="NE","NO",CZ!AI77))</f>
        <v>YES</v>
      </c>
      <c r="AI77" s="781" t="str">
        <f>IF(CZ!AJ77="ANO","YES",IF(CZ!AJ77="ANO, jen s Dodejkou","YES, only with Certificate of Delivery",CZ!AJ77))</f>
        <v>---</v>
      </c>
      <c r="AJ77" s="781" t="str">
        <f>CZ!AK77</f>
        <v>---</v>
      </c>
      <c r="AK77" s="781">
        <f>CZ!AL77</f>
        <v>0</v>
      </c>
      <c r="AL77" s="781">
        <f>CZ!AM77</f>
        <v>0</v>
      </c>
      <c r="AM77" s="781" t="str">
        <f>IF(CZ!AN77="ANO","YES",IF(CZ!AN77="NE","NO",CZ!AN77))</f>
        <v>YES</v>
      </c>
      <c r="AN77" s="781">
        <f>CZ!AO77</f>
        <v>122146</v>
      </c>
      <c r="AO77" s="781" t="str">
        <f>IF(CZ!AP77="Mimoevropská země","Non-European countries",IF(CZ!AP77="Evropská země","European countries",CZ!AP77))</f>
        <v>Non-European countries</v>
      </c>
      <c r="AP77" s="781" t="str">
        <f>CZ!AQ77</f>
        <v>2 kg</v>
      </c>
      <c r="AQ77" s="781" t="str">
        <f>CZ!AR77</f>
        <v>D+5-7</v>
      </c>
      <c r="AR77" s="781" t="str">
        <f>IF(CZ!AS77="ANO","YES",IF(CZ!AS77="NE","NO",CZ!AS77))</f>
        <v>YES</v>
      </c>
      <c r="AS77" s="781" t="str">
        <f>IF(CZ!AT77="ANO","YES",IF(CZ!AT77="ANO, jen s Dodejkou","YES, only with Certificate of Delivery",CZ!AT77))</f>
        <v>---</v>
      </c>
      <c r="AT77" s="781" t="str">
        <f>CZ!AU77</f>
        <v>---</v>
      </c>
      <c r="AU77" s="781">
        <f>CZ!AV77</f>
        <v>0</v>
      </c>
      <c r="AV77" s="781" t="str">
        <f>IF(CZ!AW77="ANO","YES",IF(CZ!AW77="NE","NO",CZ!AW77))</f>
        <v>YES</v>
      </c>
      <c r="AW77" s="781">
        <f>CZ!AX77</f>
        <v>6</v>
      </c>
      <c r="AX77" s="781" t="str">
        <f>CZ!AY77</f>
        <v>30 kg</v>
      </c>
      <c r="AY77" s="781" t="str">
        <f>CZ!AZ77</f>
        <v>D+6-8</v>
      </c>
      <c r="AZ77" s="781" t="str">
        <f>IF(CZ!BA77="ANO","YES",IF(CZ!BA77="NE","NO",CZ!BA77))</f>
        <v>---</v>
      </c>
      <c r="BA77" s="781" t="str">
        <f>CZ!BB77</f>
        <v>---</v>
      </c>
      <c r="BB77" s="781" t="str">
        <f>IF(CZ!BC77="ANO","YES",IF(CZ!BC77="NE","NO",CZ!BC77))</f>
        <v>---</v>
      </c>
      <c r="BC77" s="781">
        <f>CZ!BD77</f>
        <v>0</v>
      </c>
      <c r="BD77" s="781" t="str">
        <f>IF(CZ!BE77="ANO","YES",IF(CZ!BE77="NE","NO",CZ!BE77))</f>
        <v>YES</v>
      </c>
      <c r="BE77" s="781">
        <f>CZ!BF77</f>
        <v>26</v>
      </c>
      <c r="BF77" s="781" t="str">
        <f>CZ!BG77</f>
        <v>30 kg</v>
      </c>
      <c r="BG77" s="781" t="str">
        <f>CZ!BH77</f>
        <v>D+50-80</v>
      </c>
      <c r="BH77" s="781" t="str">
        <f>IF(CZ!BI77="ANO","YES",IF(CZ!BI77="NE","NO",CZ!BI77))</f>
        <v>---</v>
      </c>
      <c r="BI77" s="781" t="str">
        <f>IF(CZ!BJ77="ANO","YES",IF(CZ!BJ77="NE","NO",CZ!BJ77))</f>
        <v>---</v>
      </c>
      <c r="BJ77" s="781" t="str">
        <f>IF(CZ!BK77="ANO","YES",IF(CZ!BK77="NE","NO",CZ!BK77))</f>
        <v>---</v>
      </c>
      <c r="BK77" s="781">
        <f>IF(CZ!BL77="ANO","YES",IF(CZ!BL77="NE","NO",CZ!BL77))</f>
        <v>0</v>
      </c>
      <c r="BL77" s="781" t="str">
        <f>IF(CZ!BM77="ANO","YES",IF(CZ!BM77="NE","NO",CZ!BM77))</f>
        <v>YES</v>
      </c>
      <c r="BM77" s="781">
        <f>IF(CZ!BN77="ANO","YES",IF(CZ!BN77="NE","NO",CZ!BN77))</f>
        <v>122146</v>
      </c>
      <c r="BN77" s="781">
        <f>IF(CZ!BO77="ANO","YES",IF(CZ!BO77="NE","NO",CZ!BO77))</f>
        <v>6</v>
      </c>
      <c r="BO77" s="781" t="str">
        <f>IF(CZ!BP77="ANO","YES",IF(CZ!BP77="NE","NO",CZ!BP77))</f>
        <v>30 kg</v>
      </c>
      <c r="BP77" s="781" t="str">
        <f>IF(CZ!BQ77="ANO","YES",IF(CZ!BQ77="NE","NO",CZ!BQ77))</f>
        <v>D+6-8</v>
      </c>
      <c r="BQ77" s="781" t="str">
        <f>IF(CZ!BR77="ANO","YES",IF(CZ!BR77="NE","NO",CZ!BR77))</f>
        <v>---</v>
      </c>
      <c r="BR77" s="781" t="str">
        <f>IF(CZ!BS77="ANO","YES",IF(CZ!BS77="NE","NO",CZ!BS77))</f>
        <v>---</v>
      </c>
      <c r="BS77" s="781" t="str">
        <f>IF(CZ!BT77="ANO","YES",IF(CZ!BT77="NE","NO",CZ!BT77))</f>
        <v>---</v>
      </c>
      <c r="BT77" s="781">
        <f>IF(CZ!BU77="ANO","YES",IF(CZ!BU77="NE","NO",CZ!BU77))</f>
        <v>0</v>
      </c>
      <c r="BU77" s="781" t="str">
        <f>IF(CZ!BV77="ANO","YES",IF(CZ!BV77="NE","NO",CZ!BV77))</f>
        <v>YES</v>
      </c>
      <c r="BV77" s="781">
        <f>IF(CZ!BW77="ANO","YES",IF(CZ!BW77="NE","NO",CZ!BW77))</f>
        <v>122146</v>
      </c>
      <c r="BW77" s="781">
        <f>IF(CZ!BX77="ANO","YES",IF(CZ!BX77="NE","NO",CZ!BX77))</f>
        <v>26</v>
      </c>
      <c r="BX77" s="781" t="str">
        <f>IF(CZ!BY77="ANO","YES",IF(CZ!BY77="NE","NO",CZ!BY77))</f>
        <v>30 kg</v>
      </c>
      <c r="BY77" s="781" t="str">
        <f>IF(CZ!BZ77="ANO","YES",IF(CZ!BZ77="NE","NO",CZ!BZ77))</f>
        <v>D+50-80</v>
      </c>
      <c r="BZ77" s="781" t="str">
        <f>IF(CZ!CA77="ANO","YES",IF(CZ!CA77="NE","NO",CZ!CA77))</f>
        <v>---</v>
      </c>
      <c r="CA77" s="781" t="str">
        <f>IF(CZ!CB77="ANO","YES",IF(CZ!CB77="NE","NO",CZ!CB77))</f>
        <v>---</v>
      </c>
      <c r="CB77" s="781" t="str">
        <f>IF(CZ!CC77="ANO","YES",IF(CZ!CC77="NE","NO",CZ!CC77))</f>
        <v>---</v>
      </c>
      <c r="CC77" s="781">
        <f>IF(CZ!CD77="ANO","YES",IF(CZ!CD77="NE","NO",CZ!CD77))</f>
        <v>0</v>
      </c>
      <c r="CD77" s="781" t="str">
        <f>IF(CZ!CE77="ANO","YES",IF(CZ!CE77="NE","NO",CZ!CE77))</f>
        <v>YES</v>
      </c>
      <c r="CE77" s="781">
        <f>IF(CZ!CF77="ANO","YES",IF(CZ!CF77="NE","NO",CZ!CF77))</f>
        <v>106</v>
      </c>
      <c r="CF77" s="781" t="str">
        <f>IF(CZ!CG77="ANO","YES",IF(CZ!CG77="NE","NO",CZ!CG77))</f>
        <v>30 kg</v>
      </c>
      <c r="CG77" s="781">
        <f>IF(CZ!CH77="ANO","YES",IF(CZ!CH77="NE","NO",CZ!CH77))</f>
        <v>0</v>
      </c>
      <c r="CH77" s="781">
        <f>IF(CZ!CI77="ANO","YES",IF(CZ!CI77="NE","NO",CZ!CI77))</f>
        <v>0</v>
      </c>
      <c r="CI77" s="781" t="str">
        <f>IF(CZ!CJ77="ANO","YES",IF(CZ!CJ77="NE","NO",CZ!CJ77))</f>
        <v>NO</v>
      </c>
      <c r="CJ77" s="781" t="str">
        <f>IF(CZ!CK77="ANO","YES",IF(CZ!CK77="NE","NO",CZ!CK77))</f>
        <v>---</v>
      </c>
      <c r="CK77" s="781" t="str">
        <f>IF(CZ!CL77="ANO","YES",IF(CZ!CL77="NE","NO",CZ!CL77))</f>
        <v>---</v>
      </c>
      <c r="CL77" s="781" t="str">
        <f>IF(CZ!CM77="ANO","YES",IF(CZ!CM77="NE","NO",CZ!CM77))</f>
        <v>---</v>
      </c>
      <c r="CM77" s="781" t="str">
        <f>IF(CZ!CN77="ANO","YES",IF(CZ!CN77="NE","NO",CZ!CN77))</f>
        <v>---</v>
      </c>
      <c r="CN77" s="781">
        <f>IF(CZ!CO77="ANO","YES",IF(CZ!CO77="NE","NO",CZ!CO77))</f>
        <v>0</v>
      </c>
      <c r="CO77" s="781" t="str">
        <f>IF(CZ!CP77="ANO","YES",IF(CZ!CP77="NE","NO",CZ!CP77))</f>
        <v>NO</v>
      </c>
      <c r="CP77" s="781">
        <f>IF(CZ!CQ77="ANO","YES",IF(CZ!CQ77="NE","NO",CZ!CQ77))</f>
        <v>0</v>
      </c>
      <c r="CQ77" s="781" t="str">
        <f>IF(CZ!CR77="ANO","YES",IF(CZ!CR77="NE","NO",CZ!CR77))</f>
        <v>NO</v>
      </c>
      <c r="CR77" s="781">
        <f>IF(CZ!CS77="ANO","YES",IF(CZ!CS77="NE","NO",CZ!CS77))</f>
        <v>0</v>
      </c>
      <c r="CS77" s="781" t="str">
        <f>IF(CZ!CT77="ANO","YES",IF(CZ!CT77="NE","NO",CZ!CT77))</f>
        <v>NO</v>
      </c>
      <c r="CT77" s="781" t="str">
        <f>IF(CZ!CU77="ANO","YES",IF(CZ!CU77="NE","NO",CZ!CU77))</f>
        <v>---</v>
      </c>
      <c r="CU77" s="781" t="str">
        <f>IF(CZ!CV77="ANO","YES",IF(CZ!CV77="NE","NO",CZ!CV77))</f>
        <v>---</v>
      </c>
      <c r="CV77" s="781">
        <f>IF(CZ!CW77="ANO","YES",IF(CZ!CW77="NE","NO",CZ!CW77))</f>
        <v>0</v>
      </c>
    </row>
    <row r="78" spans="1:100" s="354" customFormat="1" ht="15.6" customHeight="1" thickBot="1">
      <c r="A78" s="378"/>
      <c r="B78" s="410">
        <v>70</v>
      </c>
      <c r="C78" s="411">
        <v>219</v>
      </c>
      <c r="D78" s="696" t="s">
        <v>667</v>
      </c>
      <c r="E78" s="412" t="s">
        <v>1329</v>
      </c>
      <c r="F78" s="412" t="s">
        <v>1329</v>
      </c>
      <c r="G78" s="412" t="s">
        <v>1329</v>
      </c>
      <c r="H78" s="412" t="s">
        <v>1329</v>
      </c>
      <c r="I78" s="608">
        <v>43909</v>
      </c>
      <c r="J78" s="412" t="s">
        <v>2046</v>
      </c>
      <c r="K78" s="413">
        <v>44105</v>
      </c>
      <c r="L78" s="382" t="s">
        <v>1329</v>
      </c>
      <c r="M78" s="382" t="s">
        <v>1329</v>
      </c>
      <c r="N78" s="383" t="s">
        <v>667</v>
      </c>
      <c r="O78" s="384" t="s">
        <v>669</v>
      </c>
      <c r="P78" s="411" t="s">
        <v>667</v>
      </c>
      <c r="Q78" s="384" t="s">
        <v>670</v>
      </c>
      <c r="R78" s="385" t="s">
        <v>671</v>
      </c>
      <c r="S78" s="386" t="s">
        <v>672</v>
      </c>
      <c r="T78" s="387" t="s">
        <v>673</v>
      </c>
      <c r="U78" s="387" t="s">
        <v>674</v>
      </c>
      <c r="V78" s="388" t="s">
        <v>675</v>
      </c>
      <c r="W78" s="339"/>
      <c r="X78" s="694" t="str">
        <f>IF(CZ!Y78="ANO","YES","NO")</f>
        <v>YES</v>
      </c>
      <c r="Y78" s="694" t="str">
        <f>IF(CZ!Z78="Mimoevropská země","Non-European countries","European countries")</f>
        <v>Non-European countries</v>
      </c>
      <c r="Z78" s="694" t="str">
        <f>CZ!AA78</f>
        <v>2 kg</v>
      </c>
      <c r="AA78" s="694" t="str">
        <f>CZ!AB78</f>
        <v>D+5-7</v>
      </c>
      <c r="AB78" s="694">
        <f>CZ!AC78</f>
        <v>0</v>
      </c>
      <c r="AC78" s="694">
        <f>CZ!AD78</f>
        <v>0</v>
      </c>
      <c r="AD78" s="694" t="str">
        <f>IF(CZ!AE78="ANO","YES","NO")</f>
        <v>YES</v>
      </c>
      <c r="AE78" s="694" t="str">
        <f>IF(CZ!AF78="Mimoevropská země","Non-European countries","European countries")</f>
        <v>Non-European countries</v>
      </c>
      <c r="AF78" s="694" t="str">
        <f>CZ!AG78</f>
        <v>2 kg</v>
      </c>
      <c r="AG78" s="694" t="str">
        <f>CZ!AH78</f>
        <v>D+5-7</v>
      </c>
      <c r="AH78" s="694" t="str">
        <f>IF(CZ!AI78="ANO","YES",IF(CZ!AI78="NE","NO",CZ!AI78))</f>
        <v>YES</v>
      </c>
      <c r="AI78" s="694" t="str">
        <f>IF(CZ!AJ78="ANO","YES",IF(CZ!AJ78="ANO, jen s Dodejkou","YES, only with Certificate of Delivery",CZ!AJ78))</f>
        <v>---</v>
      </c>
      <c r="AJ78" s="694" t="str">
        <f>CZ!AK78</f>
        <v>---</v>
      </c>
      <c r="AK78" s="694">
        <f>CZ!AL78</f>
        <v>0</v>
      </c>
      <c r="AL78" s="694">
        <f>CZ!AM78</f>
        <v>0</v>
      </c>
      <c r="AM78" s="694" t="str">
        <f>IF(CZ!AN78="ANO","YES",IF(CZ!AN78="NE","NO",CZ!AN78))</f>
        <v>NO</v>
      </c>
      <c r="AN78" s="694" t="str">
        <f>CZ!AO78</f>
        <v>---</v>
      </c>
      <c r="AO78" s="694" t="str">
        <f>IF(CZ!AP78="Mimoevropská země","Non-European countries",IF(CZ!AP78="Evropská země","European countries",CZ!AP78))</f>
        <v>---</v>
      </c>
      <c r="AP78" s="694" t="str">
        <f>CZ!AQ78</f>
        <v>---</v>
      </c>
      <c r="AQ78" s="694" t="str">
        <f>CZ!AR78</f>
        <v>---</v>
      </c>
      <c r="AR78" s="694" t="str">
        <f>IF(CZ!AS78="ANO","YES",IF(CZ!AS78="NE","NO",CZ!AS78))</f>
        <v>---</v>
      </c>
      <c r="AS78" s="694" t="str">
        <f>IF(CZ!AT78="ANO","YES",IF(CZ!AT78="ANO, jen s Dodejkou","YES, only with Certificate of Delivery",CZ!AT78))</f>
        <v>---</v>
      </c>
      <c r="AT78" s="694" t="str">
        <f>CZ!AU78</f>
        <v>---</v>
      </c>
      <c r="AU78" s="694">
        <f>CZ!AV78</f>
        <v>0</v>
      </c>
      <c r="AV78" s="694" t="str">
        <f>IF(CZ!AW78="ANO","YES",IF(CZ!AW78="NE","NO",CZ!AW78))</f>
        <v>YES</v>
      </c>
      <c r="AW78" s="694">
        <f>CZ!AX78</f>
        <v>6</v>
      </c>
      <c r="AX78" s="694" t="str">
        <f>CZ!AY78</f>
        <v>30 kg</v>
      </c>
      <c r="AY78" s="694" t="str">
        <f>CZ!AZ78</f>
        <v>D+6-8</v>
      </c>
      <c r="AZ78" s="694" t="str">
        <f>IF(CZ!BA78="ANO","YES",IF(CZ!BA78="NE","NO",CZ!BA78))</f>
        <v>---</v>
      </c>
      <c r="BA78" s="694" t="str">
        <f>CZ!BB78</f>
        <v>---</v>
      </c>
      <c r="BB78" s="694" t="str">
        <f>IF(CZ!BC78="ANO","YES",IF(CZ!BC78="NE","NO",CZ!BC78))</f>
        <v>---</v>
      </c>
      <c r="BC78" s="694">
        <f>CZ!BD78</f>
        <v>0</v>
      </c>
      <c r="BD78" s="694" t="str">
        <f>IF(CZ!BE78="ANO","YES",IF(CZ!BE78="NE","NO",CZ!BE78))</f>
        <v>YES</v>
      </c>
      <c r="BE78" s="694">
        <f>CZ!BF78</f>
        <v>26</v>
      </c>
      <c r="BF78" s="694" t="str">
        <f>CZ!BG78</f>
        <v>30 kg</v>
      </c>
      <c r="BG78" s="694" t="str">
        <f>CZ!BH78</f>
        <v>D+50-80</v>
      </c>
      <c r="BH78" s="694" t="str">
        <f>IF(CZ!BI78="ANO","YES",IF(CZ!BI78="NE","NO",CZ!BI78))</f>
        <v>---</v>
      </c>
      <c r="BI78" s="694" t="str">
        <f>IF(CZ!BJ78="ANO","YES",IF(CZ!BJ78="NE","NO",CZ!BJ78))</f>
        <v>---</v>
      </c>
      <c r="BJ78" s="694" t="str">
        <f>IF(CZ!BK78="ANO","YES",IF(CZ!BK78="NE","NO",CZ!BK78))</f>
        <v>---</v>
      </c>
      <c r="BK78" s="694">
        <f>IF(CZ!BL78="ANO","YES",IF(CZ!BL78="NE","NO",CZ!BL78))</f>
        <v>0</v>
      </c>
      <c r="BL78" s="694" t="str">
        <f>IF(CZ!BM78="ANO","YES",IF(CZ!BM78="NE","NO",CZ!BM78))</f>
        <v>NO</v>
      </c>
      <c r="BM78" s="694" t="str">
        <f>IF(CZ!BN78="ANO","YES",IF(CZ!BN78="NE","NO",CZ!BN78))</f>
        <v>---</v>
      </c>
      <c r="BN78" s="694">
        <f>IF(CZ!BO78="ANO","YES",IF(CZ!BO78="NE","NO",CZ!BO78))</f>
        <v>6</v>
      </c>
      <c r="BO78" s="694" t="str">
        <f>IF(CZ!BP78="ANO","YES",IF(CZ!BP78="NE","NO",CZ!BP78))</f>
        <v>---</v>
      </c>
      <c r="BP78" s="694" t="str">
        <f>IF(CZ!BQ78="ANO","YES",IF(CZ!BQ78="NE","NO",CZ!BQ78))</f>
        <v>---</v>
      </c>
      <c r="BQ78" s="694" t="str">
        <f>IF(CZ!BR78="ANO","YES",IF(CZ!BR78="NE","NO",CZ!BR78))</f>
        <v>---</v>
      </c>
      <c r="BR78" s="694" t="str">
        <f>IF(CZ!BS78="ANO","YES",IF(CZ!BS78="NE","NO",CZ!BS78))</f>
        <v>---</v>
      </c>
      <c r="BS78" s="694" t="str">
        <f>IF(CZ!BT78="ANO","YES",IF(CZ!BT78="NE","NO",CZ!BT78))</f>
        <v>---</v>
      </c>
      <c r="BT78" s="694">
        <f>IF(CZ!BU78="ANO","YES",IF(CZ!BU78="NE","NO",CZ!BU78))</f>
        <v>0</v>
      </c>
      <c r="BU78" s="694" t="str">
        <f>IF(CZ!BV78="ANO","YES",IF(CZ!BV78="NE","NO",CZ!BV78))</f>
        <v>NO</v>
      </c>
      <c r="BV78" s="694" t="str">
        <f>IF(CZ!BW78="ANO","YES",IF(CZ!BW78="NE","NO",CZ!BW78))</f>
        <v>---</v>
      </c>
      <c r="BW78" s="694">
        <f>IF(CZ!BX78="ANO","YES",IF(CZ!BX78="NE","NO",CZ!BX78))</f>
        <v>26</v>
      </c>
      <c r="BX78" s="694" t="str">
        <f>IF(CZ!BY78="ANO","YES",IF(CZ!BY78="NE","NO",CZ!BY78))</f>
        <v>---</v>
      </c>
      <c r="BY78" s="694" t="str">
        <f>IF(CZ!BZ78="ANO","YES",IF(CZ!BZ78="NE","NO",CZ!BZ78))</f>
        <v>---</v>
      </c>
      <c r="BZ78" s="694" t="str">
        <f>IF(CZ!CA78="ANO","YES",IF(CZ!CA78="NE","NO",CZ!CA78))</f>
        <v>---</v>
      </c>
      <c r="CA78" s="694" t="str">
        <f>IF(CZ!CB78="ANO","YES",IF(CZ!CB78="NE","NO",CZ!CB78))</f>
        <v>---</v>
      </c>
      <c r="CB78" s="694" t="str">
        <f>IF(CZ!CC78="ANO","YES",IF(CZ!CC78="NE","NO",CZ!CC78))</f>
        <v>---</v>
      </c>
      <c r="CC78" s="694">
        <f>IF(CZ!CD78="ANO","YES",IF(CZ!CD78="NE","NO",CZ!CD78))</f>
        <v>0</v>
      </c>
      <c r="CD78" s="694" t="str">
        <f>IF(CZ!CE78="ANO","YES",IF(CZ!CE78="NE","NO",CZ!CE78))</f>
        <v>YES</v>
      </c>
      <c r="CE78" s="694">
        <f>IF(CZ!CF78="ANO","YES",IF(CZ!CF78="NE","NO",CZ!CF78))</f>
        <v>105</v>
      </c>
      <c r="CF78" s="694" t="str">
        <f>IF(CZ!CG78="ANO","YES",IF(CZ!CG78="NE","NO",CZ!CG78))</f>
        <v>30 kg</v>
      </c>
      <c r="CG78" s="694">
        <f>IF(CZ!CH78="ANO","YES",IF(CZ!CH78="NE","NO",CZ!CH78))</f>
        <v>0</v>
      </c>
      <c r="CH78" s="694">
        <f>IF(CZ!CI78="ANO","YES",IF(CZ!CI78="NE","NO",CZ!CI78))</f>
        <v>0</v>
      </c>
      <c r="CI78" s="694" t="str">
        <f>IF(CZ!CJ78="ANO","YES",IF(CZ!CJ78="NE","NO",CZ!CJ78))</f>
        <v>NO</v>
      </c>
      <c r="CJ78" s="694" t="str">
        <f>IF(CZ!CK78="ANO","YES",IF(CZ!CK78="NE","NO",CZ!CK78))</f>
        <v>---</v>
      </c>
      <c r="CK78" s="694" t="str">
        <f>IF(CZ!CL78="ANO","YES",IF(CZ!CL78="NE","NO",CZ!CL78))</f>
        <v>---</v>
      </c>
      <c r="CL78" s="694" t="str">
        <f>IF(CZ!CM78="ANO","YES",IF(CZ!CM78="NE","NO",CZ!CM78))</f>
        <v>---</v>
      </c>
      <c r="CM78" s="694" t="str">
        <f>IF(CZ!CN78="ANO","YES",IF(CZ!CN78="NE","NO",CZ!CN78))</f>
        <v>---</v>
      </c>
      <c r="CN78" s="694">
        <f>IF(CZ!CO78="ANO","YES",IF(CZ!CO78="NE","NO",CZ!CO78))</f>
        <v>0</v>
      </c>
      <c r="CO78" s="694" t="str">
        <f>IF(CZ!CP78="ANO","YES",IF(CZ!CP78="NE","NO",CZ!CP78))</f>
        <v>NO</v>
      </c>
      <c r="CP78" s="694">
        <f>IF(CZ!CQ78="ANO","YES",IF(CZ!CQ78="NE","NO",CZ!CQ78))</f>
        <v>0</v>
      </c>
      <c r="CQ78" s="694" t="str">
        <f>IF(CZ!CR78="ANO","YES",IF(CZ!CR78="NE","NO",CZ!CR78))</f>
        <v>NO</v>
      </c>
      <c r="CR78" s="694">
        <f>IF(CZ!CS78="ANO","YES",IF(CZ!CS78="NE","NO",CZ!CS78))</f>
        <v>0</v>
      </c>
      <c r="CS78" s="694" t="str">
        <f>IF(CZ!CT78="ANO","YES",IF(CZ!CT78="NE","NO",CZ!CT78))</f>
        <v>NO</v>
      </c>
      <c r="CT78" s="694" t="str">
        <f>IF(CZ!CU78="ANO","YES",IF(CZ!CU78="NE","NO",CZ!CU78))</f>
        <v>---</v>
      </c>
      <c r="CU78" s="694" t="str">
        <f>IF(CZ!CV78="ANO","YES",IF(CZ!CV78="NE","NO",CZ!CV78))</f>
        <v>---</v>
      </c>
      <c r="CV78" s="694">
        <f>IF(CZ!CW78="ANO","YES",IF(CZ!CW78="NE","NO",CZ!CW78))</f>
        <v>0</v>
      </c>
    </row>
    <row r="79" spans="1:100" s="354" customFormat="1" ht="15.6" customHeight="1" thickBot="1">
      <c r="A79" s="378"/>
      <c r="B79" s="355">
        <v>71</v>
      </c>
      <c r="C79" s="356">
        <v>220</v>
      </c>
      <c r="D79" s="699" t="s">
        <v>678</v>
      </c>
      <c r="E79" s="381" t="s">
        <v>1329</v>
      </c>
      <c r="F79" s="381" t="s">
        <v>1329</v>
      </c>
      <c r="G79" s="381" t="s">
        <v>1329</v>
      </c>
      <c r="H79" s="381" t="s">
        <v>1329</v>
      </c>
      <c r="I79" s="700"/>
      <c r="J79" s="381"/>
      <c r="K79" s="330"/>
      <c r="L79" s="335" t="s">
        <v>2046</v>
      </c>
      <c r="M79" s="335" t="s">
        <v>2046</v>
      </c>
      <c r="N79" s="333" t="s">
        <v>676</v>
      </c>
      <c r="O79" s="334" t="s">
        <v>677</v>
      </c>
      <c r="P79" s="357" t="s">
        <v>676</v>
      </c>
      <c r="Q79" s="334" t="s">
        <v>679</v>
      </c>
      <c r="R79" s="335" t="s">
        <v>680</v>
      </c>
      <c r="S79" s="336" t="s">
        <v>681</v>
      </c>
      <c r="T79" s="337" t="s">
        <v>682</v>
      </c>
      <c r="U79" s="337" t="s">
        <v>683</v>
      </c>
      <c r="V79" s="338" t="s">
        <v>684</v>
      </c>
      <c r="W79" s="339"/>
      <c r="X79" s="781" t="str">
        <f>IF(CZ!Y79="ANO","YES","NO")</f>
        <v>YES</v>
      </c>
      <c r="Y79" s="781" t="str">
        <f>IF(CZ!Z79="Mimoevropská země","Non-European countries","European countries")</f>
        <v>European countries</v>
      </c>
      <c r="Z79" s="781" t="str">
        <f>CZ!AA79</f>
        <v>2 kg</v>
      </c>
      <c r="AA79" s="781" t="str">
        <f>CZ!AB79</f>
        <v>D+2-3</v>
      </c>
      <c r="AB79" s="781">
        <f>CZ!AC79</f>
        <v>0</v>
      </c>
      <c r="AC79" s="781">
        <f>CZ!AD79</f>
        <v>0</v>
      </c>
      <c r="AD79" s="781" t="str">
        <f>IF(CZ!AE79="ANO","YES","NO")</f>
        <v>YES</v>
      </c>
      <c r="AE79" s="781" t="str">
        <f>IF(CZ!AF79="Mimoevropská země","Non-European countries","European countries")</f>
        <v>European countries</v>
      </c>
      <c r="AF79" s="781" t="str">
        <f>CZ!AG79</f>
        <v>2 kg</v>
      </c>
      <c r="AG79" s="781" t="str">
        <f>CZ!AH79</f>
        <v>D+2-3</v>
      </c>
      <c r="AH79" s="781" t="str">
        <f>IF(CZ!AI79="ANO","YES",IF(CZ!AI79="NE","NO",CZ!AI79))</f>
        <v>YES</v>
      </c>
      <c r="AI79" s="781" t="str">
        <f>IF(CZ!AJ79="ANO","YES",IF(CZ!AJ79="ANO, jen s Dodejkou","YES, only with Certificate of Delivery",CZ!AJ79))</f>
        <v>YES</v>
      </c>
      <c r="AJ79" s="781" t="str">
        <f>CZ!AK79</f>
        <v>---</v>
      </c>
      <c r="AK79" s="781">
        <f>CZ!AL79</f>
        <v>0</v>
      </c>
      <c r="AL79" s="781">
        <f>CZ!AM79</f>
        <v>0</v>
      </c>
      <c r="AM79" s="781" t="str">
        <f>IF(CZ!AN79="ANO","YES",IF(CZ!AN79="NE","NO",CZ!AN79))</f>
        <v>YES</v>
      </c>
      <c r="AN79" s="781">
        <f>CZ!AO79</f>
        <v>122146</v>
      </c>
      <c r="AO79" s="781" t="str">
        <f>IF(CZ!AP79="Mimoevropská země","Non-European countries",IF(CZ!AP79="Evropská země","European countries",CZ!AP79))</f>
        <v>European countries</v>
      </c>
      <c r="AP79" s="781" t="str">
        <f>CZ!AQ79</f>
        <v>2 kg</v>
      </c>
      <c r="AQ79" s="781" t="str">
        <f>CZ!AR79</f>
        <v>D+2-3</v>
      </c>
      <c r="AR79" s="781" t="str">
        <f>IF(CZ!AS79="ANO","YES",IF(CZ!AS79="NE","NO",CZ!AS79))</f>
        <v>YES</v>
      </c>
      <c r="AS79" s="781" t="str">
        <f>IF(CZ!AT79="ANO","YES",IF(CZ!AT79="ANO, jen s Dodejkou","YES, only with Certificate of Delivery",CZ!AT79))</f>
        <v>YES</v>
      </c>
      <c r="AT79" s="781" t="str">
        <f>CZ!AU79</f>
        <v>---</v>
      </c>
      <c r="AU79" s="781">
        <f>CZ!AV79</f>
        <v>0</v>
      </c>
      <c r="AV79" s="781" t="str">
        <f>IF(CZ!AW79="ANO","YES",IF(CZ!AW79="NE","NO",CZ!AW79))</f>
        <v>YES</v>
      </c>
      <c r="AW79" s="781">
        <f>CZ!AX79</f>
        <v>3</v>
      </c>
      <c r="AX79" s="781" t="str">
        <f>CZ!AY79</f>
        <v>30 kg</v>
      </c>
      <c r="AY79" s="781" t="str">
        <f>CZ!AZ79</f>
        <v>D+5-7</v>
      </c>
      <c r="AZ79" s="781" t="str">
        <f>IF(CZ!BA79="ANO","YES",IF(CZ!BA79="NE","NO",CZ!BA79))</f>
        <v>---</v>
      </c>
      <c r="BA79" s="781" t="str">
        <f>CZ!BB79</f>
        <v>---</v>
      </c>
      <c r="BB79" s="781" t="str">
        <f>IF(CZ!BC79="ANO","YES",IF(CZ!BC79="NE","NO",CZ!BC79))</f>
        <v>YES</v>
      </c>
      <c r="BC79" s="781">
        <f>CZ!BD79</f>
        <v>0</v>
      </c>
      <c r="BD79" s="781" t="str">
        <f>IF(CZ!BE79="ANO","YES",IF(CZ!BE79="NE","NO",CZ!BE79))</f>
        <v>YES</v>
      </c>
      <c r="BE79" s="781">
        <f>CZ!BF79</f>
        <v>23</v>
      </c>
      <c r="BF79" s="781" t="str">
        <f>CZ!BG79</f>
        <v>30 kg</v>
      </c>
      <c r="BG79" s="781" t="str">
        <f>CZ!BH79</f>
        <v>D+8-10</v>
      </c>
      <c r="BH79" s="781" t="str">
        <f>IF(CZ!BI79="ANO","YES",IF(CZ!BI79="NE","NO",CZ!BI79))</f>
        <v>---</v>
      </c>
      <c r="BI79" s="781" t="str">
        <f>IF(CZ!BJ79="ANO","YES",IF(CZ!BJ79="NE","NO",CZ!BJ79))</f>
        <v>---</v>
      </c>
      <c r="BJ79" s="781" t="str">
        <f>IF(CZ!BK79="ANO","YES",IF(CZ!BK79="NE","NO",CZ!BK79))</f>
        <v>YES</v>
      </c>
      <c r="BK79" s="781">
        <f>IF(CZ!BL79="ANO","YES",IF(CZ!BL79="NE","NO",CZ!BL79))</f>
        <v>0</v>
      </c>
      <c r="BL79" s="781" t="str">
        <f>IF(CZ!BM79="ANO","YES",IF(CZ!BM79="NE","NO",CZ!BM79))</f>
        <v>YES</v>
      </c>
      <c r="BM79" s="781">
        <f>IF(CZ!BN79="ANO","YES",IF(CZ!BN79="NE","NO",CZ!BN79))</f>
        <v>122146</v>
      </c>
      <c r="BN79" s="781">
        <f>IF(CZ!BO79="ANO","YES",IF(CZ!BO79="NE","NO",CZ!BO79))</f>
        <v>3</v>
      </c>
      <c r="BO79" s="781" t="str">
        <f>IF(CZ!BP79="ANO","YES",IF(CZ!BP79="NE","NO",CZ!BP79))</f>
        <v>30 kg</v>
      </c>
      <c r="BP79" s="781" t="str">
        <f>IF(CZ!BQ79="ANO","YES",IF(CZ!BQ79="NE","NO",CZ!BQ79))</f>
        <v>D+5-7</v>
      </c>
      <c r="BQ79" s="781" t="str">
        <f>IF(CZ!BR79="ANO","YES",IF(CZ!BR79="NE","NO",CZ!BR79))</f>
        <v>---</v>
      </c>
      <c r="BR79" s="781" t="str">
        <f>IF(CZ!BS79="ANO","YES",IF(CZ!BS79="NE","NO",CZ!BS79))</f>
        <v>---</v>
      </c>
      <c r="BS79" s="781" t="str">
        <f>IF(CZ!BT79="ANO","YES",IF(CZ!BT79="NE","NO",CZ!BT79))</f>
        <v>YES</v>
      </c>
      <c r="BT79" s="781">
        <f>IF(CZ!BU79="ANO","YES",IF(CZ!BU79="NE","NO",CZ!BU79))</f>
        <v>0</v>
      </c>
      <c r="BU79" s="781" t="str">
        <f>IF(CZ!BV79="ANO","YES",IF(CZ!BV79="NE","NO",CZ!BV79))</f>
        <v>YES</v>
      </c>
      <c r="BV79" s="781">
        <f>IF(CZ!BW79="ANO","YES",IF(CZ!BW79="NE","NO",CZ!BW79))</f>
        <v>122146</v>
      </c>
      <c r="BW79" s="781">
        <f>IF(CZ!BX79="ANO","YES",IF(CZ!BX79="NE","NO",CZ!BX79))</f>
        <v>23</v>
      </c>
      <c r="BX79" s="781" t="str">
        <f>IF(CZ!BY79="ANO","YES",IF(CZ!BY79="NE","NO",CZ!BY79))</f>
        <v>30 kg</v>
      </c>
      <c r="BY79" s="781" t="str">
        <f>IF(CZ!BZ79="ANO","YES",IF(CZ!BZ79="NE","NO",CZ!BZ79))</f>
        <v>D+8-10</v>
      </c>
      <c r="BZ79" s="781" t="str">
        <f>IF(CZ!CA79="ANO","YES",IF(CZ!CA79="NE","NO",CZ!CA79))</f>
        <v>---</v>
      </c>
      <c r="CA79" s="781" t="str">
        <f>IF(CZ!CB79="ANO","YES",IF(CZ!CB79="NE","NO",CZ!CB79))</f>
        <v>---</v>
      </c>
      <c r="CB79" s="781" t="str">
        <f>IF(CZ!CC79="ANO","YES",IF(CZ!CC79="NE","NO",CZ!CC79))</f>
        <v>YES</v>
      </c>
      <c r="CC79" s="781">
        <f>IF(CZ!CD79="ANO","YES",IF(CZ!CD79="NE","NO",CZ!CD79))</f>
        <v>0</v>
      </c>
      <c r="CD79" s="781" t="str">
        <f>IF(CZ!CE79="ANO","YES",IF(CZ!CE79="NE","NO",CZ!CE79))</f>
        <v>YES</v>
      </c>
      <c r="CE79" s="781">
        <f>IF(CZ!CF79="ANO","YES",IF(CZ!CF79="NE","NO",CZ!CF79))</f>
        <v>102</v>
      </c>
      <c r="CF79" s="781" t="str">
        <f>IF(CZ!CG79="ANO","YES",IF(CZ!CG79="NE","NO",CZ!CG79))</f>
        <v>30 kg</v>
      </c>
      <c r="CG79" s="781">
        <f>IF(CZ!CH79="ANO","YES",IF(CZ!CH79="NE","NO",CZ!CH79))</f>
        <v>0</v>
      </c>
      <c r="CH79" s="781">
        <f>IF(CZ!CI79="ANO","YES",IF(CZ!CI79="NE","NO",CZ!CI79))</f>
        <v>0</v>
      </c>
      <c r="CI79" s="781" t="str">
        <f>IF(CZ!CJ79="ANO","YES",IF(CZ!CJ79="NE","NO",CZ!CJ79))</f>
        <v>YES</v>
      </c>
      <c r="CJ79" s="781" t="str">
        <f>IF(CZ!CK79="ANO","YES",IF(CZ!CK79="NE","NO",CZ!CK79))</f>
        <v>D+3/D+4</v>
      </c>
      <c r="CK79" s="781">
        <f>IF(CZ!CL79="ANO","YES",IF(CZ!CL79="NE","NO",CZ!CL79))</f>
        <v>203</v>
      </c>
      <c r="CL79" s="781" t="str">
        <f>IF(CZ!CM79="ANO","YES",IF(CZ!CM79="NE","NO",CZ!CM79))</f>
        <v>30 kg</v>
      </c>
      <c r="CM79" s="781" t="str">
        <f>IF(CZ!CN79="ANO","YES",IF(CZ!CN79="NE","NO",CZ!CN79))</f>
        <v>YES</v>
      </c>
      <c r="CN79" s="781">
        <f>IF(CZ!CO79="ANO","YES",IF(CZ!CO79="NE","NO",CZ!CO79))</f>
        <v>0</v>
      </c>
      <c r="CO79" s="781" t="str">
        <f>IF(CZ!CP79="ANO","YES",IF(CZ!CP79="NE","NO",CZ!CP79))</f>
        <v>NO</v>
      </c>
      <c r="CP79" s="781">
        <f>IF(CZ!CQ79="ANO","YES",IF(CZ!CQ79="NE","NO",CZ!CQ79))</f>
        <v>0</v>
      </c>
      <c r="CQ79" s="781" t="str">
        <f>IF(CZ!CR79="ANO","YES",IF(CZ!CR79="NE","NO",CZ!CR79))</f>
        <v>NO</v>
      </c>
      <c r="CR79" s="781">
        <f>IF(CZ!CS79="ANO","YES",IF(CZ!CS79="NE","NO",CZ!CS79))</f>
        <v>0</v>
      </c>
      <c r="CS79" s="781" t="str">
        <f>IF(CZ!CT79="ANO","YES",IF(CZ!CT79="NE","NO",CZ!CT79))</f>
        <v>NO</v>
      </c>
      <c r="CT79" s="781" t="str">
        <f>IF(CZ!CU79="ANO","YES",IF(CZ!CU79="NE","NO",CZ!CU79))</f>
        <v>---</v>
      </c>
      <c r="CU79" s="781" t="str">
        <f>IF(CZ!CV79="ANO","YES",IF(CZ!CV79="NE","NO",CZ!CV79))</f>
        <v>---</v>
      </c>
      <c r="CV79" s="781">
        <f>IF(CZ!CW79="ANO","YES",IF(CZ!CW79="NE","NO",CZ!CW79))</f>
        <v>0</v>
      </c>
    </row>
    <row r="80" spans="1:100" s="354" customFormat="1" ht="15.6" customHeight="1" thickBot="1">
      <c r="A80" s="378"/>
      <c r="B80" s="410">
        <v>72</v>
      </c>
      <c r="C80" s="411">
        <v>221</v>
      </c>
      <c r="D80" s="696" t="s">
        <v>687</v>
      </c>
      <c r="E80" s="412" t="s">
        <v>1329</v>
      </c>
      <c r="F80" s="412" t="s">
        <v>1329</v>
      </c>
      <c r="G80" s="412" t="s">
        <v>1329</v>
      </c>
      <c r="H80" s="412" t="s">
        <v>1329</v>
      </c>
      <c r="I80" s="608">
        <v>43916</v>
      </c>
      <c r="J80" s="412" t="s">
        <v>2046</v>
      </c>
      <c r="K80" s="413">
        <v>43943</v>
      </c>
      <c r="L80" s="382" t="s">
        <v>1329</v>
      </c>
      <c r="M80" s="382" t="s">
        <v>1329</v>
      </c>
      <c r="N80" s="383" t="s">
        <v>685</v>
      </c>
      <c r="O80" s="384" t="s">
        <v>686</v>
      </c>
      <c r="P80" s="411" t="s">
        <v>685</v>
      </c>
      <c r="Q80" s="384" t="s">
        <v>688</v>
      </c>
      <c r="R80" s="385" t="s">
        <v>689</v>
      </c>
      <c r="S80" s="386" t="s">
        <v>690</v>
      </c>
      <c r="T80" s="387" t="s">
        <v>691</v>
      </c>
      <c r="U80" s="387" t="s">
        <v>692</v>
      </c>
      <c r="V80" s="388" t="s">
        <v>693</v>
      </c>
      <c r="W80" s="339"/>
      <c r="X80" s="694" t="str">
        <f>IF(CZ!Y80="ANO","YES","NO")</f>
        <v>YES</v>
      </c>
      <c r="Y80" s="694" t="str">
        <f>IF(CZ!Z80="Mimoevropská země","Non-European countries","European countries")</f>
        <v>Non-European countries</v>
      </c>
      <c r="Z80" s="694" t="str">
        <f>CZ!AA80</f>
        <v>2 kg</v>
      </c>
      <c r="AA80" s="694" t="str">
        <f>CZ!AB80</f>
        <v>D+6-9</v>
      </c>
      <c r="AB80" s="694">
        <f>CZ!AC80</f>
        <v>0</v>
      </c>
      <c r="AC80" s="694">
        <f>CZ!AD80</f>
        <v>0</v>
      </c>
      <c r="AD80" s="694" t="str">
        <f>IF(CZ!AE80="ANO","YES","NO")</f>
        <v>YES</v>
      </c>
      <c r="AE80" s="694" t="str">
        <f>IF(CZ!AF80="Mimoevropská země","Non-European countries","European countries")</f>
        <v>Non-European countries</v>
      </c>
      <c r="AF80" s="694" t="str">
        <f>CZ!AG80</f>
        <v>2 kg</v>
      </c>
      <c r="AG80" s="694" t="str">
        <f>CZ!AH80</f>
        <v>D+6-9</v>
      </c>
      <c r="AH80" s="694" t="str">
        <f>IF(CZ!AI80="ANO","YES",IF(CZ!AI80="NE","NO",CZ!AI80))</f>
        <v>YES</v>
      </c>
      <c r="AI80" s="694" t="str">
        <f>IF(CZ!AJ80="ANO","YES",IF(CZ!AJ80="ANO, jen s Dodejkou","YES, only with Certificate of Delivery",CZ!AJ80))</f>
        <v>YES, only with Certificate of Delivery</v>
      </c>
      <c r="AJ80" s="694" t="str">
        <f>CZ!AK80</f>
        <v>---</v>
      </c>
      <c r="AK80" s="694">
        <f>CZ!AL80</f>
        <v>0</v>
      </c>
      <c r="AL80" s="694">
        <f>CZ!AM80</f>
        <v>0</v>
      </c>
      <c r="AM80" s="694" t="str">
        <f>IF(CZ!AN80="ANO","YES",IF(CZ!AN80="NE","NO",CZ!AN80))</f>
        <v>YES</v>
      </c>
      <c r="AN80" s="694">
        <f>CZ!AO80</f>
        <v>27907</v>
      </c>
      <c r="AO80" s="694" t="str">
        <f>IF(CZ!AP80="Mimoevropská země","Non-European countries",IF(CZ!AP80="Evropská země","European countries",CZ!AP80))</f>
        <v>Non-European countries</v>
      </c>
      <c r="AP80" s="694" t="str">
        <f>CZ!AQ80</f>
        <v>2 kg</v>
      </c>
      <c r="AQ80" s="694" t="str">
        <f>CZ!AR80</f>
        <v>D+6-9</v>
      </c>
      <c r="AR80" s="694" t="str">
        <f>IF(CZ!AS80="ANO","YES",IF(CZ!AS80="NE","NO",CZ!AS80))</f>
        <v>YES</v>
      </c>
      <c r="AS80" s="694" t="str">
        <f>IF(CZ!AT80="ANO","YES",IF(CZ!AT80="ANO, jen s Dodejkou","YES, only with Certificate of Delivery",CZ!AT80))</f>
        <v>YES, only with Certificate of Delivery</v>
      </c>
      <c r="AT80" s="694" t="str">
        <f>CZ!AU80</f>
        <v>---</v>
      </c>
      <c r="AU80" s="694">
        <f>CZ!AV80</f>
        <v>0</v>
      </c>
      <c r="AV80" s="694" t="str">
        <f>IF(CZ!AW80="ANO","YES",IF(CZ!AW80="NE","NO",CZ!AW80))</f>
        <v>YES</v>
      </c>
      <c r="AW80" s="694">
        <f>CZ!AX80</f>
        <v>6</v>
      </c>
      <c r="AX80" s="694" t="str">
        <f>CZ!AY80</f>
        <v>20 kg</v>
      </c>
      <c r="AY80" s="694" t="str">
        <f>CZ!AZ80</f>
        <v>D+7-10</v>
      </c>
      <c r="AZ80" s="694" t="str">
        <f>IF(CZ!BA80="ANO","YES",IF(CZ!BA80="NE","NO",CZ!BA80))</f>
        <v>---</v>
      </c>
      <c r="BA80" s="694" t="str">
        <f>CZ!BB80</f>
        <v>---</v>
      </c>
      <c r="BB80" s="694" t="str">
        <f>IF(CZ!BC80="ANO","YES",IF(CZ!BC80="NE","NO",CZ!BC80))</f>
        <v>---</v>
      </c>
      <c r="BC80" s="694">
        <f>CZ!BD80</f>
        <v>0</v>
      </c>
      <c r="BD80" s="694" t="str">
        <f>IF(CZ!BE80="ANO","YES",IF(CZ!BE80="NE","NO",CZ!BE80))</f>
        <v>YES</v>
      </c>
      <c r="BE80" s="694">
        <f>CZ!BF80</f>
        <v>26</v>
      </c>
      <c r="BF80" s="694" t="str">
        <f>CZ!BG80</f>
        <v>20 kg</v>
      </c>
      <c r="BG80" s="694" t="str">
        <f>CZ!BH80</f>
        <v>D+50-80</v>
      </c>
      <c r="BH80" s="694" t="str">
        <f>IF(CZ!BI80="ANO","YES",IF(CZ!BI80="NE","NO",CZ!BI80))</f>
        <v>---</v>
      </c>
      <c r="BI80" s="694" t="str">
        <f>IF(CZ!BJ80="ANO","YES",IF(CZ!BJ80="NE","NO",CZ!BJ80))</f>
        <v>---</v>
      </c>
      <c r="BJ80" s="694" t="str">
        <f>IF(CZ!BK80="ANO","YES",IF(CZ!BK80="NE","NO",CZ!BK80))</f>
        <v>---</v>
      </c>
      <c r="BK80" s="694">
        <f>IF(CZ!BL80="ANO","YES",IF(CZ!BL80="NE","NO",CZ!BL80))</f>
        <v>0</v>
      </c>
      <c r="BL80" s="694" t="str">
        <f>IF(CZ!BM80="ANO","YES",IF(CZ!BM80="NE","NO",CZ!BM80))</f>
        <v>YES</v>
      </c>
      <c r="BM80" s="694">
        <f>IF(CZ!BN80="ANO","YES",IF(CZ!BN80="NE","NO",CZ!BN80))</f>
        <v>29014</v>
      </c>
      <c r="BN80" s="694">
        <f>IF(CZ!BO80="ANO","YES",IF(CZ!BO80="NE","NO",CZ!BO80))</f>
        <v>6</v>
      </c>
      <c r="BO80" s="694" t="str">
        <f>IF(CZ!BP80="ANO","YES",IF(CZ!BP80="NE","NO",CZ!BP80))</f>
        <v>20 kg</v>
      </c>
      <c r="BP80" s="694" t="str">
        <f>IF(CZ!BQ80="ANO","YES",IF(CZ!BQ80="NE","NO",CZ!BQ80))</f>
        <v>D+7-10</v>
      </c>
      <c r="BQ80" s="694" t="str">
        <f>IF(CZ!BR80="ANO","YES",IF(CZ!BR80="NE","NO",CZ!BR80))</f>
        <v>---</v>
      </c>
      <c r="BR80" s="694" t="str">
        <f>IF(CZ!BS80="ANO","YES",IF(CZ!BS80="NE","NO",CZ!BS80))</f>
        <v>---</v>
      </c>
      <c r="BS80" s="694" t="str">
        <f>IF(CZ!BT80="ANO","YES",IF(CZ!BT80="NE","NO",CZ!BT80))</f>
        <v>---</v>
      </c>
      <c r="BT80" s="694">
        <f>IF(CZ!BU80="ANO","YES",IF(CZ!BU80="NE","NO",CZ!BU80))</f>
        <v>0</v>
      </c>
      <c r="BU80" s="694" t="str">
        <f>IF(CZ!BV80="ANO","YES",IF(CZ!BV80="NE","NO",CZ!BV80))</f>
        <v>NO</v>
      </c>
      <c r="BV80" s="694" t="str">
        <f>IF(CZ!BW80="ANO","YES",IF(CZ!BW80="NE","NO",CZ!BW80))</f>
        <v>---</v>
      </c>
      <c r="BW80" s="694">
        <f>IF(CZ!BX80="ANO","YES",IF(CZ!BX80="NE","NO",CZ!BX80))</f>
        <v>26</v>
      </c>
      <c r="BX80" s="694" t="str">
        <f>IF(CZ!BY80="ANO","YES",IF(CZ!BY80="NE","NO",CZ!BY80))</f>
        <v>---</v>
      </c>
      <c r="BY80" s="694" t="str">
        <f>IF(CZ!BZ80="ANO","YES",IF(CZ!BZ80="NE","NO",CZ!BZ80))</f>
        <v>---</v>
      </c>
      <c r="BZ80" s="694" t="str">
        <f>IF(CZ!CA80="ANO","YES",IF(CZ!CA80="NE","NO",CZ!CA80))</f>
        <v>---</v>
      </c>
      <c r="CA80" s="694" t="str">
        <f>IF(CZ!CB80="ANO","YES",IF(CZ!CB80="NE","NO",CZ!CB80))</f>
        <v>---</v>
      </c>
      <c r="CB80" s="694" t="str">
        <f>IF(CZ!CC80="ANO","YES",IF(CZ!CC80="NE","NO",CZ!CC80))</f>
        <v>---</v>
      </c>
      <c r="CC80" s="694">
        <f>IF(CZ!CD80="ANO","YES",IF(CZ!CD80="NE","NO",CZ!CD80))</f>
        <v>0</v>
      </c>
      <c r="CD80" s="694" t="str">
        <f>IF(CZ!CE80="ANO","YES",IF(CZ!CE80="NE","NO",CZ!CE80))</f>
        <v>YES</v>
      </c>
      <c r="CE80" s="694">
        <f>IF(CZ!CF80="ANO","YES",IF(CZ!CF80="NE","NO",CZ!CF80))</f>
        <v>105</v>
      </c>
      <c r="CF80" s="694" t="str">
        <f>IF(CZ!CG80="ANO","YES",IF(CZ!CG80="NE","NO",CZ!CG80))</f>
        <v>30 kg</v>
      </c>
      <c r="CG80" s="694">
        <f>IF(CZ!CH80="ANO","YES",IF(CZ!CH80="NE","NO",CZ!CH80))</f>
        <v>0</v>
      </c>
      <c r="CH80" s="694">
        <f>IF(CZ!CI80="ANO","YES",IF(CZ!CI80="NE","NO",CZ!CI80))</f>
        <v>0</v>
      </c>
      <c r="CI80" s="694" t="str">
        <f>IF(CZ!CJ80="ANO","YES",IF(CZ!CJ80="NE","NO",CZ!CJ80))</f>
        <v>NO</v>
      </c>
      <c r="CJ80" s="694" t="str">
        <f>IF(CZ!CK80="ANO","YES",IF(CZ!CK80="NE","NO",CZ!CK80))</f>
        <v>---</v>
      </c>
      <c r="CK80" s="694" t="str">
        <f>IF(CZ!CL80="ANO","YES",IF(CZ!CL80="NE","NO",CZ!CL80))</f>
        <v>---</v>
      </c>
      <c r="CL80" s="694" t="str">
        <f>IF(CZ!CM80="ANO","YES",IF(CZ!CM80="NE","NO",CZ!CM80))</f>
        <v>---</v>
      </c>
      <c r="CM80" s="694" t="str">
        <f>IF(CZ!CN80="ANO","YES",IF(CZ!CN80="NE","NO",CZ!CN80))</f>
        <v>---</v>
      </c>
      <c r="CN80" s="694">
        <f>IF(CZ!CO80="ANO","YES",IF(CZ!CO80="NE","NO",CZ!CO80))</f>
        <v>0</v>
      </c>
      <c r="CO80" s="694" t="str">
        <f>IF(CZ!CP80="ANO","YES",IF(CZ!CP80="NE","NO",CZ!CP80))</f>
        <v>NO</v>
      </c>
      <c r="CP80" s="694">
        <f>IF(CZ!CQ80="ANO","YES",IF(CZ!CQ80="NE","NO",CZ!CQ80))</f>
        <v>0</v>
      </c>
      <c r="CQ80" s="694" t="str">
        <f>IF(CZ!CR80="ANO","YES",IF(CZ!CR80="NE","NO",CZ!CR80))</f>
        <v>NO</v>
      </c>
      <c r="CR80" s="694">
        <f>IF(CZ!CS80="ANO","YES",IF(CZ!CS80="NE","NO",CZ!CS80))</f>
        <v>0</v>
      </c>
      <c r="CS80" s="694" t="str">
        <f>IF(CZ!CT80="ANO","YES",IF(CZ!CT80="NE","NO",CZ!CT80))</f>
        <v>NO</v>
      </c>
      <c r="CT80" s="694" t="str">
        <f>IF(CZ!CU80="ANO","YES",IF(CZ!CU80="NE","NO",CZ!CU80))</f>
        <v>---</v>
      </c>
      <c r="CU80" s="694" t="str">
        <f>IF(CZ!CV80="ANO","YES",IF(CZ!CV80="NE","NO",CZ!CV80))</f>
        <v>---</v>
      </c>
      <c r="CV80" s="694">
        <f>IF(CZ!CW80="ANO","YES",IF(CZ!CW80="NE","NO",CZ!CW80))</f>
        <v>0</v>
      </c>
    </row>
    <row r="81" spans="1:100" s="354" customFormat="1" ht="15.6" customHeight="1" thickBot="1">
      <c r="A81" s="378"/>
      <c r="B81" s="355">
        <v>73</v>
      </c>
      <c r="C81" s="356">
        <v>222</v>
      </c>
      <c r="D81" s="699" t="s">
        <v>698</v>
      </c>
      <c r="E81" s="330" t="s">
        <v>1329</v>
      </c>
      <c r="F81" s="330" t="s">
        <v>1329</v>
      </c>
      <c r="G81" s="330" t="s">
        <v>1329</v>
      </c>
      <c r="H81" s="330" t="s">
        <v>1329</v>
      </c>
      <c r="I81" s="565">
        <v>43913</v>
      </c>
      <c r="J81" s="330" t="s">
        <v>2046</v>
      </c>
      <c r="K81" s="330">
        <v>43936</v>
      </c>
      <c r="L81" s="332" t="s">
        <v>1329</v>
      </c>
      <c r="M81" s="332" t="s">
        <v>1329</v>
      </c>
      <c r="N81" s="333" t="s">
        <v>695</v>
      </c>
      <c r="O81" s="334" t="s">
        <v>697</v>
      </c>
      <c r="P81" s="357" t="s">
        <v>695</v>
      </c>
      <c r="Q81" s="334" t="s">
        <v>699</v>
      </c>
      <c r="R81" s="335" t="s">
        <v>700</v>
      </c>
      <c r="S81" s="336" t="s">
        <v>701</v>
      </c>
      <c r="T81" s="337" t="s">
        <v>702</v>
      </c>
      <c r="U81" s="337" t="s">
        <v>703</v>
      </c>
      <c r="V81" s="338" t="s">
        <v>704</v>
      </c>
      <c r="W81" s="339"/>
      <c r="X81" s="781" t="str">
        <f>IF(CZ!Y81="ANO","YES","NO")</f>
        <v>YES</v>
      </c>
      <c r="Y81" s="781" t="str">
        <f>IF(CZ!Z81="Mimoevropská země","Non-European countries","European countries")</f>
        <v>Non-European countries</v>
      </c>
      <c r="Z81" s="781" t="str">
        <f>CZ!AA81</f>
        <v>2 kg</v>
      </c>
      <c r="AA81" s="781" t="str">
        <f>CZ!AB81</f>
        <v>D+6-8</v>
      </c>
      <c r="AB81" s="781">
        <f>CZ!AC81</f>
        <v>0</v>
      </c>
      <c r="AC81" s="781">
        <f>CZ!AD81</f>
        <v>0</v>
      </c>
      <c r="AD81" s="781" t="str">
        <f>IF(CZ!AE81="ANO","YES","NO")</f>
        <v>YES</v>
      </c>
      <c r="AE81" s="781" t="str">
        <f>IF(CZ!AF81="Mimoevropská země","Non-European countries","European countries")</f>
        <v>Non-European countries</v>
      </c>
      <c r="AF81" s="781" t="str">
        <f>CZ!AG81</f>
        <v>2 kg</v>
      </c>
      <c r="AG81" s="781" t="str">
        <f>CZ!AH81</f>
        <v>D+6-8</v>
      </c>
      <c r="AH81" s="781" t="str">
        <f>IF(CZ!AI81="ANO","YES",IF(CZ!AI81="NE","NO",CZ!AI81))</f>
        <v>YES</v>
      </c>
      <c r="AI81" s="781" t="str">
        <f>IF(CZ!AJ81="ANO","YES",IF(CZ!AJ81="ANO, jen s Dodejkou","YES, only with Certificate of Delivery",CZ!AJ81))</f>
        <v>---</v>
      </c>
      <c r="AJ81" s="781" t="str">
        <f>CZ!AK81</f>
        <v>---</v>
      </c>
      <c r="AK81" s="781">
        <f>CZ!AL81</f>
        <v>0</v>
      </c>
      <c r="AL81" s="781">
        <f>CZ!AM81</f>
        <v>0</v>
      </c>
      <c r="AM81" s="781" t="str">
        <f>IF(CZ!AN81="ANO","YES",IF(CZ!AN81="NE","NO",CZ!AN81))</f>
        <v>NO</v>
      </c>
      <c r="AN81" s="781" t="str">
        <f>CZ!AO81</f>
        <v>---</v>
      </c>
      <c r="AO81" s="781" t="str">
        <f>IF(CZ!AP81="Mimoevropská země","Non-European countries",IF(CZ!AP81="Evropská země","European countries",CZ!AP81))</f>
        <v>---</v>
      </c>
      <c r="AP81" s="781" t="str">
        <f>CZ!AQ81</f>
        <v>---</v>
      </c>
      <c r="AQ81" s="781" t="str">
        <f>CZ!AR81</f>
        <v>---</v>
      </c>
      <c r="AR81" s="781" t="str">
        <f>IF(CZ!AS81="ANO","YES",IF(CZ!AS81="NE","NO",CZ!AS81))</f>
        <v>---</v>
      </c>
      <c r="AS81" s="781" t="str">
        <f>IF(CZ!AT81="ANO","YES",IF(CZ!AT81="ANO, jen s Dodejkou","YES, only with Certificate of Delivery",CZ!AT81))</f>
        <v>---</v>
      </c>
      <c r="AT81" s="781" t="str">
        <f>CZ!AU81</f>
        <v>---</v>
      </c>
      <c r="AU81" s="781">
        <f>CZ!AV81</f>
        <v>0</v>
      </c>
      <c r="AV81" s="781" t="str">
        <f>IF(CZ!AW81="ANO","YES",IF(CZ!AW81="NE","NO",CZ!AW81))</f>
        <v>YES</v>
      </c>
      <c r="AW81" s="781">
        <f>CZ!AX81</f>
        <v>6</v>
      </c>
      <c r="AX81" s="781" t="str">
        <f>CZ!AY81</f>
        <v>30 kg</v>
      </c>
      <c r="AY81" s="781" t="str">
        <f>CZ!AZ81</f>
        <v>D+7-9</v>
      </c>
      <c r="AZ81" s="781" t="str">
        <f>IF(CZ!BA81="ANO","YES",IF(CZ!BA81="NE","NO",CZ!BA81))</f>
        <v>---</v>
      </c>
      <c r="BA81" s="781" t="str">
        <f>CZ!BB81</f>
        <v>---</v>
      </c>
      <c r="BB81" s="781" t="str">
        <f>IF(CZ!BC81="ANO","YES",IF(CZ!BC81="NE","NO",CZ!BC81))</f>
        <v>---</v>
      </c>
      <c r="BC81" s="781">
        <f>CZ!BD81</f>
        <v>0</v>
      </c>
      <c r="BD81" s="781" t="str">
        <f>IF(CZ!BE81="ANO","YES",IF(CZ!BE81="NE","NO",CZ!BE81))</f>
        <v>YES</v>
      </c>
      <c r="BE81" s="781">
        <f>CZ!BF81</f>
        <v>26</v>
      </c>
      <c r="BF81" s="781" t="str">
        <f>CZ!BG81</f>
        <v>30 kg</v>
      </c>
      <c r="BG81" s="781" t="str">
        <f>CZ!BH81</f>
        <v>D+50-80</v>
      </c>
      <c r="BH81" s="781" t="str">
        <f>IF(CZ!BI81="ANO","YES",IF(CZ!BI81="NE","NO",CZ!BI81))</f>
        <v>---</v>
      </c>
      <c r="BI81" s="781" t="str">
        <f>IF(CZ!BJ81="ANO","YES",IF(CZ!BJ81="NE","NO",CZ!BJ81))</f>
        <v>---</v>
      </c>
      <c r="BJ81" s="781" t="str">
        <f>IF(CZ!BK81="ANO","YES",IF(CZ!BK81="NE","NO",CZ!BK81))</f>
        <v>---</v>
      </c>
      <c r="BK81" s="781">
        <f>IF(CZ!BL81="ANO","YES",IF(CZ!BL81="NE","NO",CZ!BL81))</f>
        <v>0</v>
      </c>
      <c r="BL81" s="781" t="str">
        <f>IF(CZ!BM81="ANO","YES",IF(CZ!BM81="NE","NO",CZ!BM81))</f>
        <v>NO</v>
      </c>
      <c r="BM81" s="781" t="str">
        <f>IF(CZ!BN81="ANO","YES",IF(CZ!BN81="NE","NO",CZ!BN81))</f>
        <v>---</v>
      </c>
      <c r="BN81" s="781">
        <f>IF(CZ!BO81="ANO","YES",IF(CZ!BO81="NE","NO",CZ!BO81))</f>
        <v>6</v>
      </c>
      <c r="BO81" s="781" t="str">
        <f>IF(CZ!BP81="ANO","YES",IF(CZ!BP81="NE","NO",CZ!BP81))</f>
        <v>---</v>
      </c>
      <c r="BP81" s="781" t="str">
        <f>IF(CZ!BQ81="ANO","YES",IF(CZ!BQ81="NE","NO",CZ!BQ81))</f>
        <v>---</v>
      </c>
      <c r="BQ81" s="781" t="str">
        <f>IF(CZ!BR81="ANO","YES",IF(CZ!BR81="NE","NO",CZ!BR81))</f>
        <v>---</v>
      </c>
      <c r="BR81" s="781" t="str">
        <f>IF(CZ!BS81="ANO","YES",IF(CZ!BS81="NE","NO",CZ!BS81))</f>
        <v>---</v>
      </c>
      <c r="BS81" s="781" t="str">
        <f>IF(CZ!BT81="ANO","YES",IF(CZ!BT81="NE","NO",CZ!BT81))</f>
        <v>---</v>
      </c>
      <c r="BT81" s="781">
        <f>IF(CZ!BU81="ANO","YES",IF(CZ!BU81="NE","NO",CZ!BU81))</f>
        <v>0</v>
      </c>
      <c r="BU81" s="781" t="str">
        <f>IF(CZ!BV81="ANO","YES",IF(CZ!BV81="NE","NO",CZ!BV81))</f>
        <v>NO</v>
      </c>
      <c r="BV81" s="781" t="str">
        <f>IF(CZ!BW81="ANO","YES",IF(CZ!BW81="NE","NO",CZ!BW81))</f>
        <v>---</v>
      </c>
      <c r="BW81" s="781">
        <f>IF(CZ!BX81="ANO","YES",IF(CZ!BX81="NE","NO",CZ!BX81))</f>
        <v>26</v>
      </c>
      <c r="BX81" s="781" t="str">
        <f>IF(CZ!BY81="ANO","YES",IF(CZ!BY81="NE","NO",CZ!BY81))</f>
        <v>---</v>
      </c>
      <c r="BY81" s="781" t="str">
        <f>IF(CZ!BZ81="ANO","YES",IF(CZ!BZ81="NE","NO",CZ!BZ81))</f>
        <v>---</v>
      </c>
      <c r="BZ81" s="781" t="str">
        <f>IF(CZ!CA81="ANO","YES",IF(CZ!CA81="NE","NO",CZ!CA81))</f>
        <v>---</v>
      </c>
      <c r="CA81" s="781" t="str">
        <f>IF(CZ!CB81="ANO","YES",IF(CZ!CB81="NE","NO",CZ!CB81))</f>
        <v>---</v>
      </c>
      <c r="CB81" s="781" t="str">
        <f>IF(CZ!CC81="ANO","YES",IF(CZ!CC81="NE","NO",CZ!CC81))</f>
        <v>---</v>
      </c>
      <c r="CC81" s="781">
        <f>IF(CZ!CD81="ANO","YES",IF(CZ!CD81="NE","NO",CZ!CD81))</f>
        <v>0</v>
      </c>
      <c r="CD81" s="781" t="str">
        <f>IF(CZ!CE81="ANO","YES",IF(CZ!CE81="NE","NO",CZ!CE81))</f>
        <v>YES</v>
      </c>
      <c r="CE81" s="781">
        <f>IF(CZ!CF81="ANO","YES",IF(CZ!CF81="NE","NO",CZ!CF81))</f>
        <v>105</v>
      </c>
      <c r="CF81" s="781" t="str">
        <f>IF(CZ!CG81="ANO","YES",IF(CZ!CG81="NE","NO",CZ!CG81))</f>
        <v>30 kg</v>
      </c>
      <c r="CG81" s="781">
        <f>IF(CZ!CH81="ANO","YES",IF(CZ!CH81="NE","NO",CZ!CH81))</f>
        <v>0</v>
      </c>
      <c r="CH81" s="781">
        <f>IF(CZ!CI81="ANO","YES",IF(CZ!CI81="NE","NO",CZ!CI81))</f>
        <v>0</v>
      </c>
      <c r="CI81" s="781" t="str">
        <f>IF(CZ!CJ81="ANO","YES",IF(CZ!CJ81="NE","NO",CZ!CJ81))</f>
        <v>NO</v>
      </c>
      <c r="CJ81" s="781" t="str">
        <f>IF(CZ!CK81="ANO","YES",IF(CZ!CK81="NE","NO",CZ!CK81))</f>
        <v>---</v>
      </c>
      <c r="CK81" s="781" t="str">
        <f>IF(CZ!CL81="ANO","YES",IF(CZ!CL81="NE","NO",CZ!CL81))</f>
        <v>---</v>
      </c>
      <c r="CL81" s="781" t="str">
        <f>IF(CZ!CM81="ANO","YES",IF(CZ!CM81="NE","NO",CZ!CM81))</f>
        <v>---</v>
      </c>
      <c r="CM81" s="781" t="str">
        <f>IF(CZ!CN81="ANO","YES",IF(CZ!CN81="NE","NO",CZ!CN81))</f>
        <v>---</v>
      </c>
      <c r="CN81" s="781">
        <f>IF(CZ!CO81="ANO","YES",IF(CZ!CO81="NE","NO",CZ!CO81))</f>
        <v>0</v>
      </c>
      <c r="CO81" s="781" t="str">
        <f>IF(CZ!CP81="ANO","YES",IF(CZ!CP81="NE","NO",CZ!CP81))</f>
        <v>NO</v>
      </c>
      <c r="CP81" s="781">
        <f>IF(CZ!CQ81="ANO","YES",IF(CZ!CQ81="NE","NO",CZ!CQ81))</f>
        <v>0</v>
      </c>
      <c r="CQ81" s="781" t="str">
        <f>IF(CZ!CR81="ANO","YES",IF(CZ!CR81="NE","NO",CZ!CR81))</f>
        <v>NO</v>
      </c>
      <c r="CR81" s="781">
        <f>IF(CZ!CS81="ANO","YES",IF(CZ!CS81="NE","NO",CZ!CS81))</f>
        <v>0</v>
      </c>
      <c r="CS81" s="781" t="str">
        <f>IF(CZ!CT81="ANO","YES",IF(CZ!CT81="NE","NO",CZ!CT81))</f>
        <v>NO</v>
      </c>
      <c r="CT81" s="781" t="str">
        <f>IF(CZ!CU81="ANO","YES",IF(CZ!CU81="NE","NO",CZ!CU81))</f>
        <v>---</v>
      </c>
      <c r="CU81" s="781" t="str">
        <f>IF(CZ!CV81="ANO","YES",IF(CZ!CV81="NE","NO",CZ!CV81))</f>
        <v>---</v>
      </c>
      <c r="CV81" s="781">
        <f>IF(CZ!CW81="ANO","YES",IF(CZ!CW81="NE","NO",CZ!CW81))</f>
        <v>0</v>
      </c>
    </row>
    <row r="82" spans="1:100" s="354" customFormat="1" ht="15.6" customHeight="1" thickBot="1">
      <c r="A82" s="378"/>
      <c r="B82" s="410">
        <v>74</v>
      </c>
      <c r="C82" s="411">
        <v>223</v>
      </c>
      <c r="D82" s="696" t="s">
        <v>708</v>
      </c>
      <c r="E82" s="412" t="s">
        <v>1329</v>
      </c>
      <c r="F82" s="412" t="s">
        <v>1329</v>
      </c>
      <c r="G82" s="412" t="s">
        <v>1329</v>
      </c>
      <c r="H82" s="412" t="s">
        <v>55</v>
      </c>
      <c r="I82" s="608">
        <v>43955</v>
      </c>
      <c r="J82" s="412" t="s">
        <v>2046</v>
      </c>
      <c r="K82" s="413">
        <v>43997</v>
      </c>
      <c r="L82" s="382" t="s">
        <v>1329</v>
      </c>
      <c r="M82" s="382" t="s">
        <v>1329</v>
      </c>
      <c r="N82" s="383" t="s">
        <v>705</v>
      </c>
      <c r="O82" s="384" t="s">
        <v>707</v>
      </c>
      <c r="P82" s="411" t="s">
        <v>705</v>
      </c>
      <c r="Q82" s="384" t="s">
        <v>709</v>
      </c>
      <c r="R82" s="385" t="s">
        <v>710</v>
      </c>
      <c r="S82" s="386" t="s">
        <v>55</v>
      </c>
      <c r="T82" s="387" t="s">
        <v>711</v>
      </c>
      <c r="U82" s="387" t="s">
        <v>712</v>
      </c>
      <c r="V82" s="388" t="s">
        <v>713</v>
      </c>
      <c r="W82" s="339"/>
      <c r="X82" s="694" t="str">
        <f>IF(CZ!Y82="ANO","YES","NO")</f>
        <v>YES</v>
      </c>
      <c r="Y82" s="694" t="str">
        <f>IF(CZ!Z82="Mimoevropská země","Non-European countries","European countries")</f>
        <v>Non-European countries</v>
      </c>
      <c r="Z82" s="694" t="str">
        <f>CZ!AA82</f>
        <v>2 kg</v>
      </c>
      <c r="AA82" s="694" t="str">
        <f>CZ!AB82</f>
        <v>D+7-9</v>
      </c>
      <c r="AB82" s="694">
        <f>CZ!AC82</f>
        <v>0</v>
      </c>
      <c r="AC82" s="694">
        <f>CZ!AD82</f>
        <v>0</v>
      </c>
      <c r="AD82" s="694" t="str">
        <f>IF(CZ!AE82="ANO","YES","NO")</f>
        <v>YES</v>
      </c>
      <c r="AE82" s="694" t="str">
        <f>IF(CZ!AF82="Mimoevropská země","Non-European countries","European countries")</f>
        <v>Non-European countries</v>
      </c>
      <c r="AF82" s="694" t="str">
        <f>CZ!AG82</f>
        <v>2 kg</v>
      </c>
      <c r="AG82" s="694" t="str">
        <f>CZ!AH82</f>
        <v>D+7-9</v>
      </c>
      <c r="AH82" s="694" t="str">
        <f>IF(CZ!AI82="ANO","YES",IF(CZ!AI82="NE","NO",CZ!AI82))</f>
        <v>YES</v>
      </c>
      <c r="AI82" s="694" t="str">
        <f>IF(CZ!AJ82="ANO","YES",IF(CZ!AJ82="ANO, jen s Dodejkou","YES, only with Certificate of Delivery",CZ!AJ82))</f>
        <v>YES</v>
      </c>
      <c r="AJ82" s="694" t="str">
        <f>CZ!AK82</f>
        <v>---</v>
      </c>
      <c r="AK82" s="694">
        <f>CZ!AL82</f>
        <v>0</v>
      </c>
      <c r="AL82" s="694">
        <f>CZ!AM82</f>
        <v>0</v>
      </c>
      <c r="AM82" s="694" t="str">
        <f>IF(CZ!AN82="ANO","YES",IF(CZ!AN82="NE","NO",CZ!AN82))</f>
        <v>NO</v>
      </c>
      <c r="AN82" s="694" t="str">
        <f>CZ!AO82</f>
        <v>---</v>
      </c>
      <c r="AO82" s="694" t="str">
        <f>IF(CZ!AP82="Mimoevropská země","Non-European countries",IF(CZ!AP82="Evropská země","European countries",CZ!AP82))</f>
        <v>---</v>
      </c>
      <c r="AP82" s="694" t="str">
        <f>CZ!AQ82</f>
        <v>---</v>
      </c>
      <c r="AQ82" s="694" t="str">
        <f>CZ!AR82</f>
        <v>---</v>
      </c>
      <c r="AR82" s="694" t="str">
        <f>IF(CZ!AS82="ANO","YES",IF(CZ!AS82="NE","NO",CZ!AS82))</f>
        <v>---</v>
      </c>
      <c r="AS82" s="694" t="str">
        <f>IF(CZ!AT82="ANO","YES",IF(CZ!AT82="ANO, jen s Dodejkou","YES, only with Certificate of Delivery",CZ!AT82))</f>
        <v>---</v>
      </c>
      <c r="AT82" s="694" t="str">
        <f>CZ!AU82</f>
        <v>---</v>
      </c>
      <c r="AU82" s="694">
        <f>CZ!AV82</f>
        <v>0</v>
      </c>
      <c r="AV82" s="694" t="str">
        <f>IF(CZ!AW82="ANO","YES",IF(CZ!AW82="NE","NO",CZ!AW82))</f>
        <v>YES</v>
      </c>
      <c r="AW82" s="694">
        <f>CZ!AX82</f>
        <v>8</v>
      </c>
      <c r="AX82" s="694" t="str">
        <f>CZ!AY82</f>
        <v>20 kg</v>
      </c>
      <c r="AY82" s="694" t="str">
        <f>CZ!AZ82</f>
        <v>---</v>
      </c>
      <c r="AZ82" s="694" t="str">
        <f>IF(CZ!BA82="ANO","YES",IF(CZ!BA82="NE","NO",CZ!BA82))</f>
        <v>---</v>
      </c>
      <c r="BA82" s="694" t="str">
        <f>CZ!BB82</f>
        <v>---</v>
      </c>
      <c r="BB82" s="694" t="str">
        <f>IF(CZ!BC82="ANO","YES",IF(CZ!BC82="NE","NO",CZ!BC82))</f>
        <v>---</v>
      </c>
      <c r="BC82" s="694">
        <f>CZ!BD82</f>
        <v>0</v>
      </c>
      <c r="BD82" s="694" t="str">
        <f>IF(CZ!BE82="ANO","YES",IF(CZ!BE82="NE","NO",CZ!BE82))</f>
        <v>YES</v>
      </c>
      <c r="BE82" s="694">
        <f>CZ!BF82</f>
        <v>28</v>
      </c>
      <c r="BF82" s="694" t="str">
        <f>CZ!BG82</f>
        <v>20 kg</v>
      </c>
      <c r="BG82" s="694" t="str">
        <f>CZ!BH82</f>
        <v>---</v>
      </c>
      <c r="BH82" s="694" t="str">
        <f>IF(CZ!BI82="ANO","YES",IF(CZ!BI82="NE","NO",CZ!BI82))</f>
        <v>---</v>
      </c>
      <c r="BI82" s="694" t="str">
        <f>IF(CZ!BJ82="ANO","YES",IF(CZ!BJ82="NE","NO",CZ!BJ82))</f>
        <v>---</v>
      </c>
      <c r="BJ82" s="694" t="str">
        <f>IF(CZ!BK82="ANO","YES",IF(CZ!BK82="NE","NO",CZ!BK82))</f>
        <v>---</v>
      </c>
      <c r="BK82" s="694">
        <f>IF(CZ!BL82="ANO","YES",IF(CZ!BL82="NE","NO",CZ!BL82))</f>
        <v>0</v>
      </c>
      <c r="BL82" s="694" t="str">
        <f>IF(CZ!BM82="ANO","YES",IF(CZ!BM82="NE","NO",CZ!BM82))</f>
        <v>YES</v>
      </c>
      <c r="BM82" s="694">
        <f>IF(CZ!BN82="ANO","YES",IF(CZ!BN82="NE","NO",CZ!BN82))</f>
        <v>107</v>
      </c>
      <c r="BN82" s="694">
        <f>IF(CZ!BO82="ANO","YES",IF(CZ!BO82="NE","NO",CZ!BO82))</f>
        <v>8</v>
      </c>
      <c r="BO82" s="694" t="str">
        <f>IF(CZ!BP82="ANO","YES",IF(CZ!BP82="NE","NO",CZ!BP82))</f>
        <v>20 kg</v>
      </c>
      <c r="BP82" s="694" t="str">
        <f>IF(CZ!BQ82="ANO","YES",IF(CZ!BQ82="NE","NO",CZ!BQ82))</f>
        <v>---</v>
      </c>
      <c r="BQ82" s="694" t="str">
        <f>IF(CZ!BR82="ANO","YES",IF(CZ!BR82="NE","NO",CZ!BR82))</f>
        <v>---</v>
      </c>
      <c r="BR82" s="694" t="str">
        <f>IF(CZ!BS82="ANO","YES",IF(CZ!BS82="NE","NO",CZ!BS82))</f>
        <v>---</v>
      </c>
      <c r="BS82" s="694" t="str">
        <f>IF(CZ!BT82="ANO","YES",IF(CZ!BT82="NE","NO",CZ!BT82))</f>
        <v>---</v>
      </c>
      <c r="BT82" s="694">
        <f>IF(CZ!BU82="ANO","YES",IF(CZ!BU82="NE","NO",CZ!BU82))</f>
        <v>0</v>
      </c>
      <c r="BU82" s="694" t="str">
        <f>IF(CZ!BV82="ANO","YES",IF(CZ!BV82="NE","NO",CZ!BV82))</f>
        <v>NO</v>
      </c>
      <c r="BV82" s="694">
        <f>IF(CZ!BW82="ANO","YES",IF(CZ!BW82="NE","NO",CZ!BW82))</f>
        <v>107</v>
      </c>
      <c r="BW82" s="694">
        <f>IF(CZ!BX82="ANO","YES",IF(CZ!BX82="NE","NO",CZ!BX82))</f>
        <v>28</v>
      </c>
      <c r="BX82" s="694" t="str">
        <f>IF(CZ!BY82="ANO","YES",IF(CZ!BY82="NE","NO",CZ!BY82))</f>
        <v>---</v>
      </c>
      <c r="BY82" s="694" t="str">
        <f>IF(CZ!BZ82="ANO","YES",IF(CZ!BZ82="NE","NO",CZ!BZ82))</f>
        <v>---</v>
      </c>
      <c r="BZ82" s="694" t="str">
        <f>IF(CZ!CA82="ANO","YES",IF(CZ!CA82="NE","NO",CZ!CA82))</f>
        <v>---</v>
      </c>
      <c r="CA82" s="694" t="str">
        <f>IF(CZ!CB82="ANO","YES",IF(CZ!CB82="NE","NO",CZ!CB82))</f>
        <v>---</v>
      </c>
      <c r="CB82" s="694" t="str">
        <f>IF(CZ!CC82="ANO","YES",IF(CZ!CC82="NE","NO",CZ!CC82))</f>
        <v>---</v>
      </c>
      <c r="CC82" s="694">
        <f>IF(CZ!CD82="ANO","YES",IF(CZ!CD82="NE","NO",CZ!CD82))</f>
        <v>0</v>
      </c>
      <c r="CD82" s="694" t="str">
        <f>IF(CZ!CE82="ANO","YES",IF(CZ!CE82="NE","NO",CZ!CE82))</f>
        <v>NO</v>
      </c>
      <c r="CE82" s="694" t="str">
        <f>IF(CZ!CF82="ANO","YES",IF(CZ!CF82="NE","NO",CZ!CF82))</f>
        <v>---</v>
      </c>
      <c r="CF82" s="694" t="str">
        <f>IF(CZ!CG82="ANO","YES",IF(CZ!CG82="NE","NO",CZ!CG82))</f>
        <v>---</v>
      </c>
      <c r="CG82" s="694">
        <f>IF(CZ!CH82="ANO","YES",IF(CZ!CH82="NE","NO",CZ!CH82))</f>
        <v>0</v>
      </c>
      <c r="CH82" s="694">
        <f>IF(CZ!CI82="ANO","YES",IF(CZ!CI82="NE","NO",CZ!CI82))</f>
        <v>0</v>
      </c>
      <c r="CI82" s="694" t="str">
        <f>IF(CZ!CJ82="ANO","YES",IF(CZ!CJ82="NE","NO",CZ!CJ82))</f>
        <v>NO</v>
      </c>
      <c r="CJ82" s="694" t="str">
        <f>IF(CZ!CK82="ANO","YES",IF(CZ!CK82="NE","NO",CZ!CK82))</f>
        <v>---</v>
      </c>
      <c r="CK82" s="694" t="str">
        <f>IF(CZ!CL82="ANO","YES",IF(CZ!CL82="NE","NO",CZ!CL82))</f>
        <v>---</v>
      </c>
      <c r="CL82" s="694" t="str">
        <f>IF(CZ!CM82="ANO","YES",IF(CZ!CM82="NE","NO",CZ!CM82))</f>
        <v>---</v>
      </c>
      <c r="CM82" s="694" t="str">
        <f>IF(CZ!CN82="ANO","YES",IF(CZ!CN82="NE","NO",CZ!CN82))</f>
        <v>---</v>
      </c>
      <c r="CN82" s="694">
        <f>IF(CZ!CO82="ANO","YES",IF(CZ!CO82="NE","NO",CZ!CO82))</f>
        <v>0</v>
      </c>
      <c r="CO82" s="694" t="str">
        <f>IF(CZ!CP82="ANO","YES",IF(CZ!CP82="NE","NO",CZ!CP82))</f>
        <v>NO</v>
      </c>
      <c r="CP82" s="694">
        <f>IF(CZ!CQ82="ANO","YES",IF(CZ!CQ82="NE","NO",CZ!CQ82))</f>
        <v>0</v>
      </c>
      <c r="CQ82" s="694" t="str">
        <f>IF(CZ!CR82="ANO","YES",IF(CZ!CR82="NE","NO",CZ!CR82))</f>
        <v>NO</v>
      </c>
      <c r="CR82" s="694">
        <f>IF(CZ!CS82="ANO","YES",IF(CZ!CS82="NE","NO",CZ!CS82))</f>
        <v>0</v>
      </c>
      <c r="CS82" s="694" t="str">
        <f>IF(CZ!CT82="ANO","YES",IF(CZ!CT82="NE","NO",CZ!CT82))</f>
        <v>NO</v>
      </c>
      <c r="CT82" s="694" t="str">
        <f>IF(CZ!CU82="ANO","YES",IF(CZ!CU82="NE","NO",CZ!CU82))</f>
        <v>---</v>
      </c>
      <c r="CU82" s="694" t="str">
        <f>IF(CZ!CV82="ANO","YES",IF(CZ!CV82="NE","NO",CZ!CV82))</f>
        <v>---</v>
      </c>
      <c r="CV82" s="694">
        <f>IF(CZ!CW82="ANO","YES",IF(CZ!CW82="NE","NO",CZ!CW82))</f>
        <v>0</v>
      </c>
    </row>
    <row r="83" spans="1:100" s="354" customFormat="1" ht="15.6" customHeight="1" thickBot="1">
      <c r="A83" s="378"/>
      <c r="B83" s="355">
        <v>75</v>
      </c>
      <c r="C83" s="356">
        <v>224</v>
      </c>
      <c r="D83" s="699" t="s">
        <v>717</v>
      </c>
      <c r="E83" s="330" t="s">
        <v>1329</v>
      </c>
      <c r="F83" s="330" t="s">
        <v>1329</v>
      </c>
      <c r="G83" s="330" t="s">
        <v>1329</v>
      </c>
      <c r="H83" s="330" t="s">
        <v>1329</v>
      </c>
      <c r="I83" s="565">
        <v>43909</v>
      </c>
      <c r="J83" s="330" t="s">
        <v>2046</v>
      </c>
      <c r="K83" s="330">
        <v>43941</v>
      </c>
      <c r="L83" s="332" t="s">
        <v>1329</v>
      </c>
      <c r="M83" s="332" t="s">
        <v>1329</v>
      </c>
      <c r="N83" s="333" t="s">
        <v>714</v>
      </c>
      <c r="O83" s="334" t="s">
        <v>716</v>
      </c>
      <c r="P83" s="357" t="s">
        <v>714</v>
      </c>
      <c r="Q83" s="334" t="s">
        <v>718</v>
      </c>
      <c r="R83" s="335" t="s">
        <v>719</v>
      </c>
      <c r="S83" s="336" t="s">
        <v>720</v>
      </c>
      <c r="T83" s="337" t="s">
        <v>721</v>
      </c>
      <c r="U83" s="337" t="s">
        <v>722</v>
      </c>
      <c r="V83" s="338" t="s">
        <v>723</v>
      </c>
      <c r="W83" s="339"/>
      <c r="X83" s="781" t="str">
        <f>IF(CZ!Y83="ANO","YES","NO")</f>
        <v>YES</v>
      </c>
      <c r="Y83" s="781" t="str">
        <f>IF(CZ!Z83="Mimoevropská země","Non-European countries","European countries")</f>
        <v>Non-European countries</v>
      </c>
      <c r="Z83" s="781" t="str">
        <f>CZ!AA83</f>
        <v>2 kg</v>
      </c>
      <c r="AA83" s="781" t="str">
        <f>CZ!AB83</f>
        <v>D+6-8</v>
      </c>
      <c r="AB83" s="781">
        <f>CZ!AC83</f>
        <v>0</v>
      </c>
      <c r="AC83" s="781">
        <f>CZ!AD83</f>
        <v>0</v>
      </c>
      <c r="AD83" s="781" t="str">
        <f>IF(CZ!AE83="ANO","YES","NO")</f>
        <v>YES</v>
      </c>
      <c r="AE83" s="781" t="str">
        <f>IF(CZ!AF83="Mimoevropská země","Non-European countries","European countries")</f>
        <v>Non-European countries</v>
      </c>
      <c r="AF83" s="781" t="str">
        <f>CZ!AG83</f>
        <v>2 kg</v>
      </c>
      <c r="AG83" s="781" t="str">
        <f>CZ!AH83</f>
        <v>D+6-8</v>
      </c>
      <c r="AH83" s="781" t="str">
        <f>IF(CZ!AI83="ANO","YES",IF(CZ!AI83="NE","NO",CZ!AI83))</f>
        <v>YES</v>
      </c>
      <c r="AI83" s="781" t="str">
        <f>IF(CZ!AJ83="ANO","YES",IF(CZ!AJ83="ANO, jen s Dodejkou","YES, only with Certificate of Delivery",CZ!AJ83))</f>
        <v>YES</v>
      </c>
      <c r="AJ83" s="781" t="str">
        <f>CZ!AK83</f>
        <v>---</v>
      </c>
      <c r="AK83" s="781">
        <f>CZ!AL83</f>
        <v>0</v>
      </c>
      <c r="AL83" s="781">
        <f>CZ!AM83</f>
        <v>0</v>
      </c>
      <c r="AM83" s="781" t="str">
        <f>IF(CZ!AN83="ANO","YES",IF(CZ!AN83="NE","NO",CZ!AN83))</f>
        <v>YES</v>
      </c>
      <c r="AN83" s="781">
        <f>CZ!AO83</f>
        <v>12214</v>
      </c>
      <c r="AO83" s="781" t="str">
        <f>IF(CZ!AP83="Mimoevropská země","Non-European countries",IF(CZ!AP83="Evropská země","European countries",CZ!AP83))</f>
        <v>Non-European countries</v>
      </c>
      <c r="AP83" s="781" t="str">
        <f>CZ!AQ83</f>
        <v>2 kg</v>
      </c>
      <c r="AQ83" s="781" t="str">
        <f>CZ!AR83</f>
        <v>D+6-8</v>
      </c>
      <c r="AR83" s="781" t="str">
        <f>IF(CZ!AS83="ANO","YES",IF(CZ!AS83="NE","NO",CZ!AS83))</f>
        <v>YES</v>
      </c>
      <c r="AS83" s="781" t="str">
        <f>IF(CZ!AT83="ANO","YES",IF(CZ!AT83="ANO, jen s Dodejkou","YES, only with Certificate of Delivery",CZ!AT83))</f>
        <v>YES</v>
      </c>
      <c r="AT83" s="781" t="str">
        <f>CZ!AU83</f>
        <v>---</v>
      </c>
      <c r="AU83" s="781">
        <f>CZ!AV83</f>
        <v>0</v>
      </c>
      <c r="AV83" s="781" t="str">
        <f>IF(CZ!AW83="ANO","YES",IF(CZ!AW83="NE","NO",CZ!AW83))</f>
        <v>YES</v>
      </c>
      <c r="AW83" s="781">
        <f>CZ!AX83</f>
        <v>6</v>
      </c>
      <c r="AX83" s="781" t="str">
        <f>CZ!AY83</f>
        <v>20 kg</v>
      </c>
      <c r="AY83" s="781" t="str">
        <f>CZ!AZ83</f>
        <v>D+7-9</v>
      </c>
      <c r="AZ83" s="781" t="str">
        <f>IF(CZ!BA83="ANO","YES",IF(CZ!BA83="NE","NO",CZ!BA83))</f>
        <v>---</v>
      </c>
      <c r="BA83" s="781" t="str">
        <f>CZ!BB83</f>
        <v>---</v>
      </c>
      <c r="BB83" s="781" t="str">
        <f>IF(CZ!BC83="ANO","YES",IF(CZ!BC83="NE","NO",CZ!BC83))</f>
        <v>---</v>
      </c>
      <c r="BC83" s="781">
        <f>CZ!BD83</f>
        <v>0</v>
      </c>
      <c r="BD83" s="781" t="str">
        <f>IF(CZ!BE83="ANO","YES",IF(CZ!BE83="NE","NO",CZ!BE83))</f>
        <v>YES</v>
      </c>
      <c r="BE83" s="781">
        <f>CZ!BF83</f>
        <v>26</v>
      </c>
      <c r="BF83" s="781" t="str">
        <f>CZ!BG83</f>
        <v>30 kg</v>
      </c>
      <c r="BG83" s="781" t="str">
        <f>CZ!BH83</f>
        <v>D+20-24</v>
      </c>
      <c r="BH83" s="781" t="str">
        <f>IF(CZ!BI83="ANO","YES",IF(CZ!BI83="NE","NO",CZ!BI83))</f>
        <v>---</v>
      </c>
      <c r="BI83" s="781" t="str">
        <f>IF(CZ!BJ83="ANO","YES",IF(CZ!BJ83="NE","NO",CZ!BJ83))</f>
        <v>---</v>
      </c>
      <c r="BJ83" s="781" t="str">
        <f>IF(CZ!BK83="ANO","YES",IF(CZ!BK83="NE","NO",CZ!BK83))</f>
        <v>---</v>
      </c>
      <c r="BK83" s="781">
        <f>IF(CZ!BL83="ANO","YES",IF(CZ!BL83="NE","NO",CZ!BL83))</f>
        <v>0</v>
      </c>
      <c r="BL83" s="781" t="str">
        <f>IF(CZ!BM83="ANO","YES",IF(CZ!BM83="NE","NO",CZ!BM83))</f>
        <v>YES</v>
      </c>
      <c r="BM83" s="781">
        <f>IF(CZ!BN83="ANO","YES",IF(CZ!BN83="NE","NO",CZ!BN83))</f>
        <v>15268</v>
      </c>
      <c r="BN83" s="781">
        <f>IF(CZ!BO83="ANO","YES",IF(CZ!BO83="NE","NO",CZ!BO83))</f>
        <v>6</v>
      </c>
      <c r="BO83" s="781" t="str">
        <f>IF(CZ!BP83="ANO","YES",IF(CZ!BP83="NE","NO",CZ!BP83))</f>
        <v>20 kg</v>
      </c>
      <c r="BP83" s="781" t="str">
        <f>IF(CZ!BQ83="ANO","YES",IF(CZ!BQ83="NE","NO",CZ!BQ83))</f>
        <v>D+7-9</v>
      </c>
      <c r="BQ83" s="781" t="str">
        <f>IF(CZ!BR83="ANO","YES",IF(CZ!BR83="NE","NO",CZ!BR83))</f>
        <v>---</v>
      </c>
      <c r="BR83" s="781" t="str">
        <f>IF(CZ!BS83="ANO","YES",IF(CZ!BS83="NE","NO",CZ!BS83))</f>
        <v>---</v>
      </c>
      <c r="BS83" s="781" t="str">
        <f>IF(CZ!BT83="ANO","YES",IF(CZ!BT83="NE","NO",CZ!BT83))</f>
        <v>---</v>
      </c>
      <c r="BT83" s="781">
        <f>IF(CZ!BU83="ANO","YES",IF(CZ!BU83="NE","NO",CZ!BU83))</f>
        <v>0</v>
      </c>
      <c r="BU83" s="781" t="str">
        <f>IF(CZ!BV83="ANO","YES",IF(CZ!BV83="NE","NO",CZ!BV83))</f>
        <v>YES</v>
      </c>
      <c r="BV83" s="781">
        <f>IF(CZ!BW83="ANO","YES",IF(CZ!BW83="NE","NO",CZ!BW83))</f>
        <v>15268</v>
      </c>
      <c r="BW83" s="781">
        <f>IF(CZ!BX83="ANO","YES",IF(CZ!BX83="NE","NO",CZ!BX83))</f>
        <v>26</v>
      </c>
      <c r="BX83" s="781" t="str">
        <f>IF(CZ!BY83="ANO","YES",IF(CZ!BY83="NE","NO",CZ!BY83))</f>
        <v>30 kg</v>
      </c>
      <c r="BY83" s="781" t="str">
        <f>IF(CZ!BZ83="ANO","YES",IF(CZ!BZ83="NE","NO",CZ!BZ83))</f>
        <v>D+7-9</v>
      </c>
      <c r="BZ83" s="781" t="str">
        <f>IF(CZ!CA83="ANO","YES",IF(CZ!CA83="NE","NO",CZ!CA83))</f>
        <v>---</v>
      </c>
      <c r="CA83" s="781" t="str">
        <f>IF(CZ!CB83="ANO","YES",IF(CZ!CB83="NE","NO",CZ!CB83))</f>
        <v>---</v>
      </c>
      <c r="CB83" s="781" t="str">
        <f>IF(CZ!CC83="ANO","YES",IF(CZ!CC83="NE","NO",CZ!CC83))</f>
        <v>---</v>
      </c>
      <c r="CC83" s="781">
        <f>IF(CZ!CD83="ANO","YES",IF(CZ!CD83="NE","NO",CZ!CD83))</f>
        <v>0</v>
      </c>
      <c r="CD83" s="781" t="str">
        <f>IF(CZ!CE83="ANO","YES",IF(CZ!CE83="NE","NO",CZ!CE83))</f>
        <v>YES</v>
      </c>
      <c r="CE83" s="781">
        <f>IF(CZ!CF83="ANO","YES",IF(CZ!CF83="NE","NO",CZ!CF83))</f>
        <v>105</v>
      </c>
      <c r="CF83" s="781" t="str">
        <f>IF(CZ!CG83="ANO","YES",IF(CZ!CG83="NE","NO",CZ!CG83))</f>
        <v>20 kg</v>
      </c>
      <c r="CG83" s="781">
        <f>IF(CZ!CH83="ANO","YES",IF(CZ!CH83="NE","NO",CZ!CH83))</f>
        <v>0</v>
      </c>
      <c r="CH83" s="781">
        <f>IF(CZ!CI83="ANO","YES",IF(CZ!CI83="NE","NO",CZ!CI83))</f>
        <v>0</v>
      </c>
      <c r="CI83" s="781" t="str">
        <f>IF(CZ!CJ83="ANO","YES",IF(CZ!CJ83="NE","NO",CZ!CJ83))</f>
        <v>NO</v>
      </c>
      <c r="CJ83" s="781" t="str">
        <f>IF(CZ!CK83="ANO","YES",IF(CZ!CK83="NE","NO",CZ!CK83))</f>
        <v>---</v>
      </c>
      <c r="CK83" s="781" t="str">
        <f>IF(CZ!CL83="ANO","YES",IF(CZ!CL83="NE","NO",CZ!CL83))</f>
        <v>---</v>
      </c>
      <c r="CL83" s="781" t="str">
        <f>IF(CZ!CM83="ANO","YES",IF(CZ!CM83="NE","NO",CZ!CM83))</f>
        <v>---</v>
      </c>
      <c r="CM83" s="781" t="str">
        <f>IF(CZ!CN83="ANO","YES",IF(CZ!CN83="NE","NO",CZ!CN83))</f>
        <v>---</v>
      </c>
      <c r="CN83" s="781">
        <f>IF(CZ!CO83="ANO","YES",IF(CZ!CO83="NE","NO",CZ!CO83))</f>
        <v>0</v>
      </c>
      <c r="CO83" s="781" t="str">
        <f>IF(CZ!CP83="ANO","YES",IF(CZ!CP83="NE","NO",CZ!CP83))</f>
        <v>NO</v>
      </c>
      <c r="CP83" s="781">
        <f>IF(CZ!CQ83="ANO","YES",IF(CZ!CQ83="NE","NO",CZ!CQ83))</f>
        <v>0</v>
      </c>
      <c r="CQ83" s="781" t="str">
        <f>IF(CZ!CR83="ANO","YES",IF(CZ!CR83="NE","NO",CZ!CR83))</f>
        <v>NO</v>
      </c>
      <c r="CR83" s="781">
        <f>IF(CZ!CS83="ANO","YES",IF(CZ!CS83="NE","NO",CZ!CS83))</f>
        <v>0</v>
      </c>
      <c r="CS83" s="781" t="str">
        <f>IF(CZ!CT83="ANO","YES",IF(CZ!CT83="NE","NO",CZ!CT83))</f>
        <v>NO</v>
      </c>
      <c r="CT83" s="781" t="str">
        <f>IF(CZ!CU83="ANO","YES",IF(CZ!CU83="NE","NO",CZ!CU83))</f>
        <v>---</v>
      </c>
      <c r="CU83" s="781" t="str">
        <f>IF(CZ!CV83="ANO","YES",IF(CZ!CV83="NE","NO",CZ!CV83))</f>
        <v>---</v>
      </c>
      <c r="CV83" s="781">
        <f>IF(CZ!CW83="ANO","YES",IF(CZ!CW83="NE","NO",CZ!CW83))</f>
        <v>0</v>
      </c>
    </row>
    <row r="84" spans="1:100" s="354" customFormat="1" ht="15.6" customHeight="1" thickBot="1">
      <c r="A84" s="378"/>
      <c r="B84" s="410">
        <v>76</v>
      </c>
      <c r="C84" s="411">
        <v>225</v>
      </c>
      <c r="D84" s="696" t="s">
        <v>727</v>
      </c>
      <c r="E84" s="412" t="s">
        <v>1329</v>
      </c>
      <c r="F84" s="412" t="s">
        <v>1329</v>
      </c>
      <c r="G84" s="412" t="s">
        <v>1329</v>
      </c>
      <c r="H84" s="412" t="s">
        <v>1329</v>
      </c>
      <c r="I84" s="608"/>
      <c r="J84" s="412"/>
      <c r="K84" s="413"/>
      <c r="L84" s="382" t="s">
        <v>2046</v>
      </c>
      <c r="M84" s="382" t="s">
        <v>2046</v>
      </c>
      <c r="N84" s="383" t="s">
        <v>726</v>
      </c>
      <c r="O84" s="384" t="s">
        <v>726</v>
      </c>
      <c r="P84" s="411" t="s">
        <v>725</v>
      </c>
      <c r="Q84" s="384" t="s">
        <v>727</v>
      </c>
      <c r="R84" s="385" t="s">
        <v>728</v>
      </c>
      <c r="S84" s="386" t="s">
        <v>729</v>
      </c>
      <c r="T84" s="387" t="s">
        <v>730</v>
      </c>
      <c r="U84" s="387" t="s">
        <v>731</v>
      </c>
      <c r="V84" s="388" t="s">
        <v>732</v>
      </c>
      <c r="W84" s="339"/>
      <c r="X84" s="694" t="str">
        <f>IF(CZ!Y84="ANO","YES","NO")</f>
        <v>YES</v>
      </c>
      <c r="Y84" s="694" t="str">
        <f>IF(CZ!Z84="Mimoevropská země","Non-European countries","European countries")</f>
        <v>European countries</v>
      </c>
      <c r="Z84" s="694" t="str">
        <f>CZ!AA84</f>
        <v>2 kg</v>
      </c>
      <c r="AA84" s="694" t="str">
        <f>CZ!AB84</f>
        <v>D+2-3</v>
      </c>
      <c r="AB84" s="694">
        <f>CZ!AC84</f>
        <v>0</v>
      </c>
      <c r="AC84" s="694">
        <f>CZ!AD84</f>
        <v>0</v>
      </c>
      <c r="AD84" s="694" t="str">
        <f>IF(CZ!AE84="ANO","YES","NO")</f>
        <v>YES</v>
      </c>
      <c r="AE84" s="694" t="str">
        <f>IF(CZ!AF84="Mimoevropská země","Non-European countries","European countries")</f>
        <v>European countries</v>
      </c>
      <c r="AF84" s="694" t="str">
        <f>CZ!AG84</f>
        <v>2 kg</v>
      </c>
      <c r="AG84" s="694" t="str">
        <f>CZ!AH84</f>
        <v>D+2-3</v>
      </c>
      <c r="AH84" s="694" t="str">
        <f>IF(CZ!AI84="ANO","YES",IF(CZ!AI84="NE","NO",CZ!AI84))</f>
        <v>YES</v>
      </c>
      <c r="AI84" s="694" t="str">
        <f>IF(CZ!AJ84="ANO","YES",IF(CZ!AJ84="ANO, jen s Dodejkou","YES, only with Certificate of Delivery",CZ!AJ84))</f>
        <v>---</v>
      </c>
      <c r="AJ84" s="694" t="str">
        <f>CZ!AK84</f>
        <v>---</v>
      </c>
      <c r="AK84" s="694">
        <f>CZ!AL84</f>
        <v>0</v>
      </c>
      <c r="AL84" s="694">
        <f>CZ!AM84</f>
        <v>0</v>
      </c>
      <c r="AM84" s="694" t="str">
        <f>IF(CZ!AN84="ANO","YES",IF(CZ!AN84="NE","NO",CZ!AN84))</f>
        <v>YES</v>
      </c>
      <c r="AN84" s="694">
        <f>CZ!AO84</f>
        <v>32246</v>
      </c>
      <c r="AO84" s="694" t="str">
        <f>IF(CZ!AP84="Mimoevropská země","Non-European countries",IF(CZ!AP84="Evropská země","European countries",CZ!AP84))</f>
        <v>European countries</v>
      </c>
      <c r="AP84" s="694" t="str">
        <f>CZ!AQ84</f>
        <v>2 kg</v>
      </c>
      <c r="AQ84" s="694" t="str">
        <f>CZ!AR84</f>
        <v>D+2-3</v>
      </c>
      <c r="AR84" s="694" t="str">
        <f>IF(CZ!AS84="ANO","YES",IF(CZ!AS84="NE","NO",CZ!AS84))</f>
        <v>YES</v>
      </c>
      <c r="AS84" s="694" t="str">
        <f>IF(CZ!AT84="ANO","YES",IF(CZ!AT84="ANO, jen s Dodejkou","YES, only with Certificate of Delivery",CZ!AT84))</f>
        <v>---</v>
      </c>
      <c r="AT84" s="694" t="str">
        <f>CZ!AU84</f>
        <v>---</v>
      </c>
      <c r="AU84" s="694">
        <f>CZ!AV84</f>
        <v>0</v>
      </c>
      <c r="AV84" s="694" t="str">
        <f>IF(CZ!AW84="ANO","YES",IF(CZ!AW84="NE","NO",CZ!AW84))</f>
        <v>YES</v>
      </c>
      <c r="AW84" s="694">
        <f>CZ!AX84</f>
        <v>3</v>
      </c>
      <c r="AX84" s="694" t="str">
        <f>CZ!AY84</f>
        <v>30 kg</v>
      </c>
      <c r="AY84" s="694" t="str">
        <f>CZ!AZ84</f>
        <v>D+4-6</v>
      </c>
      <c r="AZ84" s="694" t="str">
        <f>IF(CZ!BA84="ANO","YES",IF(CZ!BA84="NE","NO",CZ!BA84))</f>
        <v>---</v>
      </c>
      <c r="BA84" s="694" t="str">
        <f>CZ!BB84</f>
        <v>---</v>
      </c>
      <c r="BB84" s="694" t="str">
        <f>IF(CZ!BC84="ANO","YES",IF(CZ!BC84="NE","NO",CZ!BC84))</f>
        <v>---</v>
      </c>
      <c r="BC84" s="694">
        <f>CZ!BD84</f>
        <v>0</v>
      </c>
      <c r="BD84" s="694" t="str">
        <f>IF(CZ!BE84="ANO","YES",IF(CZ!BE84="NE","NO",CZ!BE84))</f>
        <v>YES</v>
      </c>
      <c r="BE84" s="694">
        <f>CZ!BF84</f>
        <v>23</v>
      </c>
      <c r="BF84" s="694" t="str">
        <f>CZ!BG84</f>
        <v>30 kg</v>
      </c>
      <c r="BG84" s="694" t="str">
        <f>CZ!BH84</f>
        <v>D+20-24</v>
      </c>
      <c r="BH84" s="694" t="str">
        <f>IF(CZ!BI84="ANO","YES",IF(CZ!BI84="NE","NO",CZ!BI84))</f>
        <v>---</v>
      </c>
      <c r="BI84" s="694" t="str">
        <f>IF(CZ!BJ84="ANO","YES",IF(CZ!BJ84="NE","NO",CZ!BJ84))</f>
        <v>---</v>
      </c>
      <c r="BJ84" s="694" t="str">
        <f>IF(CZ!BK84="ANO","YES",IF(CZ!BK84="NE","NO",CZ!BK84))</f>
        <v>---</v>
      </c>
      <c r="BK84" s="694">
        <f>IF(CZ!BL84="ANO","YES",IF(CZ!BL84="NE","NO",CZ!BL84))</f>
        <v>0</v>
      </c>
      <c r="BL84" s="694" t="str">
        <f>IF(CZ!BM84="ANO","YES",IF(CZ!BM84="NE","NO",CZ!BM84))</f>
        <v>YES</v>
      </c>
      <c r="BM84" s="694">
        <f>IF(CZ!BN84="ANO","YES",IF(CZ!BN84="NE","NO",CZ!BN84))</f>
        <v>2534</v>
      </c>
      <c r="BN84" s="694">
        <f>IF(CZ!BO84="ANO","YES",IF(CZ!BO84="NE","NO",CZ!BO84))</f>
        <v>3</v>
      </c>
      <c r="BO84" s="694" t="str">
        <f>IF(CZ!BP84="ANO","YES",IF(CZ!BP84="NE","NO",CZ!BP84))</f>
        <v>30 kg</v>
      </c>
      <c r="BP84" s="694" t="str">
        <f>IF(CZ!BQ84="ANO","YES",IF(CZ!BQ84="NE","NO",CZ!BQ84))</f>
        <v>D+4-6</v>
      </c>
      <c r="BQ84" s="694" t="str">
        <f>IF(CZ!BR84="ANO","YES",IF(CZ!BR84="NE","NO",CZ!BR84))</f>
        <v>---</v>
      </c>
      <c r="BR84" s="694" t="str">
        <f>IF(CZ!BS84="ANO","YES",IF(CZ!BS84="NE","NO",CZ!BS84))</f>
        <v>---</v>
      </c>
      <c r="BS84" s="694" t="str">
        <f>IF(CZ!BT84="ANO","YES",IF(CZ!BT84="NE","NO",CZ!BT84))</f>
        <v>---</v>
      </c>
      <c r="BT84" s="694">
        <f>IF(CZ!BU84="ANO","YES",IF(CZ!BU84="NE","NO",CZ!BU84))</f>
        <v>0</v>
      </c>
      <c r="BU84" s="694" t="str">
        <f>IF(CZ!BV84="ANO","YES",IF(CZ!BV84="NE","NO",CZ!BV84))</f>
        <v>YES</v>
      </c>
      <c r="BV84" s="694">
        <f>IF(CZ!BW84="ANO","YES",IF(CZ!BW84="NE","NO",CZ!BW84))</f>
        <v>2534</v>
      </c>
      <c r="BW84" s="694">
        <f>IF(CZ!BX84="ANO","YES",IF(CZ!BX84="NE","NO",CZ!BX84))</f>
        <v>23</v>
      </c>
      <c r="BX84" s="694" t="str">
        <f>IF(CZ!BY84="ANO","YES",IF(CZ!BY84="NE","NO",CZ!BY84))</f>
        <v>30 kg</v>
      </c>
      <c r="BY84" s="694" t="str">
        <f>IF(CZ!BZ84="ANO","YES",IF(CZ!BZ84="NE","NO",CZ!BZ84))</f>
        <v>D+20-24</v>
      </c>
      <c r="BZ84" s="694" t="str">
        <f>IF(CZ!CA84="ANO","YES",IF(CZ!CA84="NE","NO",CZ!CA84))</f>
        <v>---</v>
      </c>
      <c r="CA84" s="694" t="str">
        <f>IF(CZ!CB84="ANO","YES",IF(CZ!CB84="NE","NO",CZ!CB84))</f>
        <v>---</v>
      </c>
      <c r="CB84" s="694" t="str">
        <f>IF(CZ!CC84="ANO","YES",IF(CZ!CC84="NE","NO",CZ!CC84))</f>
        <v>---</v>
      </c>
      <c r="CC84" s="694">
        <f>IF(CZ!CD84="ANO","YES",IF(CZ!CD84="NE","NO",CZ!CD84))</f>
        <v>0</v>
      </c>
      <c r="CD84" s="694" t="str">
        <f>IF(CZ!CE84="ANO","YES",IF(CZ!CE84="NE","NO",CZ!CE84))</f>
        <v>YES</v>
      </c>
      <c r="CE84" s="694">
        <f>IF(CZ!CF84="ANO","YES",IF(CZ!CF84="NE","NO",CZ!CF84))</f>
        <v>104</v>
      </c>
      <c r="CF84" s="694" t="str">
        <f>IF(CZ!CG84="ANO","YES",IF(CZ!CG84="NE","NO",CZ!CG84))</f>
        <v>30 kg</v>
      </c>
      <c r="CG84" s="694">
        <f>IF(CZ!CH84="ANO","YES",IF(CZ!CH84="NE","NO",CZ!CH84))</f>
        <v>0</v>
      </c>
      <c r="CH84" s="694">
        <f>IF(CZ!CI84="ANO","YES",IF(CZ!CI84="NE","NO",CZ!CI84))</f>
        <v>0</v>
      </c>
      <c r="CI84" s="694" t="str">
        <f>IF(CZ!CJ84="ANO","YES",IF(CZ!CJ84="NE","NO",CZ!CJ84))</f>
        <v>YES</v>
      </c>
      <c r="CJ84" s="694" t="str">
        <f>IF(CZ!CK84="ANO","YES",IF(CZ!CK84="NE","NO",CZ!CK84))</f>
        <v>D+3</v>
      </c>
      <c r="CK84" s="694">
        <f>IF(CZ!CL84="ANO","YES",IF(CZ!CL84="NE","NO",CZ!CL84))</f>
        <v>203</v>
      </c>
      <c r="CL84" s="694" t="str">
        <f>IF(CZ!CM84="ANO","YES",IF(CZ!CM84="NE","NO",CZ!CM84))</f>
        <v>30 kg</v>
      </c>
      <c r="CM84" s="694" t="str">
        <f>IF(CZ!CN84="ANO","YES",IF(CZ!CN84="NE","NO",CZ!CN84))</f>
        <v>YES</v>
      </c>
      <c r="CN84" s="694">
        <f>IF(CZ!CO84="ANO","YES",IF(CZ!CO84="NE","NO",CZ!CO84))</f>
        <v>0</v>
      </c>
      <c r="CO84" s="694" t="str">
        <f>IF(CZ!CP84="ANO","YES",IF(CZ!CP84="NE","NO",CZ!CP84))</f>
        <v>NO</v>
      </c>
      <c r="CP84" s="694">
        <f>IF(CZ!CQ84="ANO","YES",IF(CZ!CQ84="NE","NO",CZ!CQ84))</f>
        <v>0</v>
      </c>
      <c r="CQ84" s="694" t="str">
        <f>IF(CZ!CR84="ANO","YES",IF(CZ!CR84="NE","NO",CZ!CR84))</f>
        <v>NO</v>
      </c>
      <c r="CR84" s="694">
        <f>IF(CZ!CS84="ANO","YES",IF(CZ!CS84="NE","NO",CZ!CS84))</f>
        <v>0</v>
      </c>
      <c r="CS84" s="694" t="str">
        <f>IF(CZ!CT84="ANO","YES",IF(CZ!CT84="NE","NO",CZ!CT84))</f>
        <v>NO</v>
      </c>
      <c r="CT84" s="694" t="str">
        <f>IF(CZ!CU84="ANO","YES",IF(CZ!CU84="NE","NO",CZ!CU84))</f>
        <v>---</v>
      </c>
      <c r="CU84" s="694" t="str">
        <f>IF(CZ!CV84="ANO","YES",IF(CZ!CV84="NE","NO",CZ!CV84))</f>
        <v>---</v>
      </c>
      <c r="CV84" s="694">
        <f>IF(CZ!CW84="ANO","YES",IF(CZ!CW84="NE","NO",CZ!CW84))</f>
        <v>0</v>
      </c>
    </row>
    <row r="85" spans="1:100" s="354" customFormat="1" ht="15.6" customHeight="1" thickBot="1">
      <c r="A85" s="378"/>
      <c r="B85" s="355">
        <v>77</v>
      </c>
      <c r="C85" s="356">
        <v>226</v>
      </c>
      <c r="D85" s="699" t="s">
        <v>735</v>
      </c>
      <c r="E85" s="330" t="s">
        <v>1329</v>
      </c>
      <c r="F85" s="330" t="s">
        <v>1329</v>
      </c>
      <c r="G85" s="330" t="s">
        <v>1329</v>
      </c>
      <c r="H85" s="330" t="s">
        <v>55</v>
      </c>
      <c r="I85" s="565">
        <v>43970</v>
      </c>
      <c r="J85" s="330" t="s">
        <v>2046</v>
      </c>
      <c r="K85" s="330">
        <v>43997</v>
      </c>
      <c r="L85" s="332" t="s">
        <v>1329</v>
      </c>
      <c r="M85" s="335" t="s">
        <v>2046</v>
      </c>
      <c r="N85" s="333" t="s">
        <v>733</v>
      </c>
      <c r="O85" s="334" t="s">
        <v>734</v>
      </c>
      <c r="P85" s="357" t="s">
        <v>733</v>
      </c>
      <c r="Q85" s="334" t="s">
        <v>736</v>
      </c>
      <c r="R85" s="335" t="s">
        <v>737</v>
      </c>
      <c r="S85" s="336" t="s">
        <v>738</v>
      </c>
      <c r="T85" s="337" t="s">
        <v>739</v>
      </c>
      <c r="U85" s="337" t="s">
        <v>740</v>
      </c>
      <c r="V85" s="338" t="s">
        <v>741</v>
      </c>
      <c r="W85" s="339"/>
      <c r="X85" s="781" t="str">
        <f>IF(CZ!Y85="ANO","YES","NO")</f>
        <v>YES</v>
      </c>
      <c r="Y85" s="781" t="str">
        <f>IF(CZ!Z85="Mimoevropská země","Non-European countries","European countries")</f>
        <v>European countries</v>
      </c>
      <c r="Z85" s="781" t="str">
        <f>CZ!AA85</f>
        <v>2 kg</v>
      </c>
      <c r="AA85" s="781" t="str">
        <f>CZ!AB85</f>
        <v>D+2-3</v>
      </c>
      <c r="AB85" s="781">
        <f>CZ!AC85</f>
        <v>0</v>
      </c>
      <c r="AC85" s="781">
        <f>CZ!AD85</f>
        <v>0</v>
      </c>
      <c r="AD85" s="781" t="str">
        <f>IF(CZ!AE85="ANO","YES","NO")</f>
        <v>YES</v>
      </c>
      <c r="AE85" s="781" t="str">
        <f>IF(CZ!AF85="Mimoevropská země","Non-European countries","European countries")</f>
        <v>European countries</v>
      </c>
      <c r="AF85" s="781" t="str">
        <f>CZ!AG85</f>
        <v>2 kg</v>
      </c>
      <c r="AG85" s="781" t="str">
        <f>CZ!AH85</f>
        <v>D+2-3</v>
      </c>
      <c r="AH85" s="781" t="str">
        <f>IF(CZ!AI85="ANO","YES",IF(CZ!AI85="NE","NO",CZ!AI85))</f>
        <v>YES</v>
      </c>
      <c r="AI85" s="781" t="str">
        <f>IF(CZ!AJ85="ANO","YES",IF(CZ!AJ85="ANO, jen s Dodejkou","YES, only with Certificate of Delivery",CZ!AJ85))</f>
        <v>---</v>
      </c>
      <c r="AJ85" s="781" t="str">
        <f>CZ!AK85</f>
        <v>---</v>
      </c>
      <c r="AK85" s="781">
        <f>CZ!AL85</f>
        <v>0</v>
      </c>
      <c r="AL85" s="781">
        <f>CZ!AM85</f>
        <v>0</v>
      </c>
      <c r="AM85" s="781" t="str">
        <f>IF(CZ!AN85="ANO","YES",IF(CZ!AN85="NE","NO",CZ!AN85))</f>
        <v>NO</v>
      </c>
      <c r="AN85" s="781">
        <f>CZ!AO85</f>
        <v>122146</v>
      </c>
      <c r="AO85" s="781" t="str">
        <f>IF(CZ!AP85="Mimoevropská země","Non-European countries",IF(CZ!AP85="Evropská země","European countries",CZ!AP85))</f>
        <v>European countries</v>
      </c>
      <c r="AP85" s="781" t="str">
        <f>CZ!AQ85</f>
        <v>2 kg</v>
      </c>
      <c r="AQ85" s="781" t="str">
        <f>CZ!AR85</f>
        <v>D+2-3</v>
      </c>
      <c r="AR85" s="781" t="str">
        <f>IF(CZ!AS85="ANO","YES",IF(CZ!AS85="NE","NO",CZ!AS85))</f>
        <v>YES</v>
      </c>
      <c r="AS85" s="781" t="str">
        <f>IF(CZ!AT85="ANO","YES",IF(CZ!AT85="ANO, jen s Dodejkou","YES, only with Certificate of Delivery",CZ!AT85))</f>
        <v>---</v>
      </c>
      <c r="AT85" s="781" t="str">
        <f>CZ!AU85</f>
        <v>---</v>
      </c>
      <c r="AU85" s="781">
        <f>CZ!AV85</f>
        <v>0</v>
      </c>
      <c r="AV85" s="781" t="str">
        <f>IF(CZ!AW85="ANO","YES",IF(CZ!AW85="NE","NO",CZ!AW85))</f>
        <v>YES</v>
      </c>
      <c r="AW85" s="781">
        <f>CZ!AX85</f>
        <v>3</v>
      </c>
      <c r="AX85" s="781" t="str">
        <f>CZ!AY85</f>
        <v>20 kg</v>
      </c>
      <c r="AY85" s="781" t="str">
        <f>CZ!AZ85</f>
        <v>D+5-7</v>
      </c>
      <c r="AZ85" s="781" t="str">
        <f>IF(CZ!BA85="ANO","YES",IF(CZ!BA85="NE","NO",CZ!BA85))</f>
        <v>---</v>
      </c>
      <c r="BA85" s="781" t="str">
        <f>CZ!BB85</f>
        <v>---</v>
      </c>
      <c r="BB85" s="781" t="str">
        <f>IF(CZ!BC85="ANO","YES",IF(CZ!BC85="NE","NO",CZ!BC85))</f>
        <v>---</v>
      </c>
      <c r="BC85" s="781">
        <f>CZ!BD85</f>
        <v>0</v>
      </c>
      <c r="BD85" s="781" t="str">
        <f>IF(CZ!BE85="ANO","YES",IF(CZ!BE85="NE","NO",CZ!BE85))</f>
        <v>YES</v>
      </c>
      <c r="BE85" s="781">
        <f>CZ!BF85</f>
        <v>23</v>
      </c>
      <c r="BF85" s="781" t="str">
        <f>CZ!BG85</f>
        <v>20 kg</v>
      </c>
      <c r="BG85" s="781" t="str">
        <f>CZ!BH85</f>
        <v>D+22-26</v>
      </c>
      <c r="BH85" s="781" t="str">
        <f>IF(CZ!BI85="ANO","YES",IF(CZ!BI85="NE","NO",CZ!BI85))</f>
        <v>---</v>
      </c>
      <c r="BI85" s="781" t="str">
        <f>IF(CZ!BJ85="ANO","YES",IF(CZ!BJ85="NE","NO",CZ!BJ85))</f>
        <v>---</v>
      </c>
      <c r="BJ85" s="781" t="str">
        <f>IF(CZ!BK85="ANO","YES",IF(CZ!BK85="NE","NO",CZ!BK85))</f>
        <v>---</v>
      </c>
      <c r="BK85" s="781">
        <f>IF(CZ!BL85="ANO","YES",IF(CZ!BL85="NE","NO",CZ!BL85))</f>
        <v>0</v>
      </c>
      <c r="BL85" s="781" t="str">
        <f>IF(CZ!BM85="ANO","YES",IF(CZ!BM85="NE","NO",CZ!BM85))</f>
        <v>YES</v>
      </c>
      <c r="BM85" s="781">
        <f>IF(CZ!BN85="ANO","YES",IF(CZ!BN85="NE","NO",CZ!BN85))</f>
        <v>122146</v>
      </c>
      <c r="BN85" s="781">
        <f>IF(CZ!BO85="ANO","YES",IF(CZ!BO85="NE","NO",CZ!BO85))</f>
        <v>3</v>
      </c>
      <c r="BO85" s="781" t="str">
        <f>IF(CZ!BP85="ANO","YES",IF(CZ!BP85="NE","NO",CZ!BP85))</f>
        <v>20 kg</v>
      </c>
      <c r="BP85" s="781" t="str">
        <f>IF(CZ!BQ85="ANO","YES",IF(CZ!BQ85="NE","NO",CZ!BQ85))</f>
        <v>D+5-7</v>
      </c>
      <c r="BQ85" s="781" t="str">
        <f>IF(CZ!BR85="ANO","YES",IF(CZ!BR85="NE","NO",CZ!BR85))</f>
        <v>---</v>
      </c>
      <c r="BR85" s="781" t="str">
        <f>IF(CZ!BS85="ANO","YES",IF(CZ!BS85="NE","NO",CZ!BS85))</f>
        <v>---</v>
      </c>
      <c r="BS85" s="781" t="str">
        <f>IF(CZ!BT85="ANO","YES",IF(CZ!BT85="NE","NO",CZ!BT85))</f>
        <v>---</v>
      </c>
      <c r="BT85" s="781">
        <f>IF(CZ!BU85="ANO","YES",IF(CZ!BU85="NE","NO",CZ!BU85))</f>
        <v>0</v>
      </c>
      <c r="BU85" s="781" t="str">
        <f>IF(CZ!BV85="ANO","YES",IF(CZ!BV85="NE","NO",CZ!BV85))</f>
        <v>NO</v>
      </c>
      <c r="BV85" s="781" t="str">
        <f>IF(CZ!BW85="ANO","YES",IF(CZ!BW85="NE","NO",CZ!BW85))</f>
        <v>---</v>
      </c>
      <c r="BW85" s="781">
        <f>IF(CZ!BX85="ANO","YES",IF(CZ!BX85="NE","NO",CZ!BX85))</f>
        <v>23</v>
      </c>
      <c r="BX85" s="781" t="str">
        <f>IF(CZ!BY85="ANO","YES",IF(CZ!BY85="NE","NO",CZ!BY85))</f>
        <v>---</v>
      </c>
      <c r="BY85" s="781" t="str">
        <f>IF(CZ!BZ85="ANO","YES",IF(CZ!BZ85="NE","NO",CZ!BZ85))</f>
        <v>---</v>
      </c>
      <c r="BZ85" s="781" t="str">
        <f>IF(CZ!CA85="ANO","YES",IF(CZ!CA85="NE","NO",CZ!CA85))</f>
        <v>---</v>
      </c>
      <c r="CA85" s="781" t="str">
        <f>IF(CZ!CB85="ANO","YES",IF(CZ!CB85="NE","NO",CZ!CB85))</f>
        <v>---</v>
      </c>
      <c r="CB85" s="781" t="str">
        <f>IF(CZ!CC85="ANO","YES",IF(CZ!CC85="NE","NO",CZ!CC85))</f>
        <v>---</v>
      </c>
      <c r="CC85" s="781">
        <f>IF(CZ!CD85="ANO","YES",IF(CZ!CD85="NE","NO",CZ!CD85))</f>
        <v>0</v>
      </c>
      <c r="CD85" s="781" t="str">
        <f>IF(CZ!CE85="ANO","YES",IF(CZ!CE85="NE","NO",CZ!CE85))</f>
        <v>NO</v>
      </c>
      <c r="CE85" s="781" t="str">
        <f>IF(CZ!CF85="ANO","YES",IF(CZ!CF85="NE","NO",CZ!CF85))</f>
        <v>---</v>
      </c>
      <c r="CF85" s="781" t="str">
        <f>IF(CZ!CG85="ANO","YES",IF(CZ!CG85="NE","NO",CZ!CG85))</f>
        <v>---</v>
      </c>
      <c r="CG85" s="781">
        <f>IF(CZ!CH85="ANO","YES",IF(CZ!CH85="NE","NO",CZ!CH85))</f>
        <v>0</v>
      </c>
      <c r="CH85" s="781">
        <f>IF(CZ!CI85="ANO","YES",IF(CZ!CI85="NE","NO",CZ!CI85))</f>
        <v>0</v>
      </c>
      <c r="CI85" s="781" t="str">
        <f>IF(CZ!CJ85="ANO","YES",IF(CZ!CJ85="NE","NO",CZ!CJ85))</f>
        <v>YES</v>
      </c>
      <c r="CJ85" s="781" t="str">
        <f>IF(CZ!CK85="ANO","YES",IF(CZ!CK85="NE","NO",CZ!CK85))</f>
        <v>D+4</v>
      </c>
      <c r="CK85" s="781">
        <f>IF(CZ!CL85="ANO","YES",IF(CZ!CL85="NE","NO",CZ!CL85))</f>
        <v>204</v>
      </c>
      <c r="CL85" s="781" t="str">
        <f>IF(CZ!CM85="ANO","YES",IF(CZ!CM85="NE","NO",CZ!CM85))</f>
        <v>30 kg</v>
      </c>
      <c r="CM85" s="781" t="str">
        <f>IF(CZ!CN85="ANO","YES",IF(CZ!CN85="NE","NO",CZ!CN85))</f>
        <v>YES</v>
      </c>
      <c r="CN85" s="781">
        <f>IF(CZ!CO85="ANO","YES",IF(CZ!CO85="NE","NO",CZ!CO85))</f>
        <v>0</v>
      </c>
      <c r="CO85" s="781" t="str">
        <f>IF(CZ!CP85="ANO","YES",IF(CZ!CP85="NE","NO",CZ!CP85))</f>
        <v>NO</v>
      </c>
      <c r="CP85" s="781">
        <f>IF(CZ!CQ85="ANO","YES",IF(CZ!CQ85="NE","NO",CZ!CQ85))</f>
        <v>0</v>
      </c>
      <c r="CQ85" s="781" t="str">
        <f>IF(CZ!CR85="ANO","YES",IF(CZ!CR85="NE","NO",CZ!CR85))</f>
        <v>NO</v>
      </c>
      <c r="CR85" s="781">
        <f>IF(CZ!CS85="ANO","YES",IF(CZ!CS85="NE","NO",CZ!CS85))</f>
        <v>0</v>
      </c>
      <c r="CS85" s="781" t="str">
        <f>IF(CZ!CT85="ANO","YES",IF(CZ!CT85="NE","NO",CZ!CT85))</f>
        <v>NO</v>
      </c>
      <c r="CT85" s="781" t="str">
        <f>IF(CZ!CU85="ANO","YES",IF(CZ!CU85="NE","NO",CZ!CU85))</f>
        <v>---</v>
      </c>
      <c r="CU85" s="781" t="str">
        <f>IF(CZ!CV85="ANO","YES",IF(CZ!CV85="NE","NO",CZ!CV85))</f>
        <v>---</v>
      </c>
      <c r="CV85" s="781">
        <f>IF(CZ!CW85="ANO","YES",IF(CZ!CW85="NE","NO",CZ!CW85))</f>
        <v>0</v>
      </c>
    </row>
    <row r="86" spans="1:100" s="354" customFormat="1" ht="15.6" customHeight="1" thickBot="1">
      <c r="A86" s="378"/>
      <c r="B86" s="410">
        <v>78</v>
      </c>
      <c r="C86" s="411">
        <v>227</v>
      </c>
      <c r="D86" s="696" t="s">
        <v>746</v>
      </c>
      <c r="E86" s="412" t="s">
        <v>1329</v>
      </c>
      <c r="F86" s="412" t="s">
        <v>1329</v>
      </c>
      <c r="G86" s="412" t="s">
        <v>1329</v>
      </c>
      <c r="H86" s="412" t="s">
        <v>1329</v>
      </c>
      <c r="I86" s="608">
        <v>43916</v>
      </c>
      <c r="J86" s="412" t="s">
        <v>2046</v>
      </c>
      <c r="K86" s="413">
        <v>43948</v>
      </c>
      <c r="L86" s="382" t="s">
        <v>2046</v>
      </c>
      <c r="M86" s="382" t="s">
        <v>2046</v>
      </c>
      <c r="N86" s="383" t="s">
        <v>743</v>
      </c>
      <c r="O86" s="384" t="s">
        <v>745</v>
      </c>
      <c r="P86" s="411" t="s">
        <v>743</v>
      </c>
      <c r="Q86" s="384" t="s">
        <v>747</v>
      </c>
      <c r="R86" s="385" t="s">
        <v>748</v>
      </c>
      <c r="S86" s="386" t="s">
        <v>749</v>
      </c>
      <c r="T86" s="387" t="s">
        <v>750</v>
      </c>
      <c r="U86" s="387" t="s">
        <v>751</v>
      </c>
      <c r="V86" s="388" t="s">
        <v>752</v>
      </c>
      <c r="W86" s="339"/>
      <c r="X86" s="694" t="str">
        <f>IF(CZ!Y86="ANO","YES","NO")</f>
        <v>YES</v>
      </c>
      <c r="Y86" s="694" t="str">
        <f>IF(CZ!Z86="Mimoevropská země","Non-European countries","European countries")</f>
        <v>European countries</v>
      </c>
      <c r="Z86" s="694" t="str">
        <f>CZ!AA86</f>
        <v>2 kg</v>
      </c>
      <c r="AA86" s="694" t="str">
        <f>CZ!AB86</f>
        <v>D+2-3</v>
      </c>
      <c r="AB86" s="694">
        <f>CZ!AC86</f>
        <v>0</v>
      </c>
      <c r="AC86" s="694">
        <f>CZ!AD86</f>
        <v>0</v>
      </c>
      <c r="AD86" s="694" t="str">
        <f>IF(CZ!AE86="ANO","YES","NO")</f>
        <v>YES</v>
      </c>
      <c r="AE86" s="694" t="str">
        <f>IF(CZ!AF86="Mimoevropská země","Non-European countries","European countries")</f>
        <v>European countries</v>
      </c>
      <c r="AF86" s="694" t="str">
        <f>CZ!AG86</f>
        <v>2 kg</v>
      </c>
      <c r="AG86" s="694" t="str">
        <f>CZ!AH86</f>
        <v>D+2-3</v>
      </c>
      <c r="AH86" s="694" t="str">
        <f>IF(CZ!AI86="ANO","YES",IF(CZ!AI86="NE","NO",CZ!AI86))</f>
        <v>YES</v>
      </c>
      <c r="AI86" s="694" t="str">
        <f>IF(CZ!AJ86="ANO","YES",IF(CZ!AJ86="ANO, jen s Dodejkou","YES, only with Certificate of Delivery",CZ!AJ86))</f>
        <v>YES</v>
      </c>
      <c r="AJ86" s="694" t="str">
        <f>CZ!AK86</f>
        <v>---</v>
      </c>
      <c r="AK86" s="694">
        <f>CZ!AL86</f>
        <v>0</v>
      </c>
      <c r="AL86" s="694">
        <f>CZ!AM86</f>
        <v>0</v>
      </c>
      <c r="AM86" s="694" t="str">
        <f>IF(CZ!AN86="ANO","YES",IF(CZ!AN86="NE","NO",CZ!AN86))</f>
        <v>YES</v>
      </c>
      <c r="AN86" s="694">
        <f>CZ!AO86</f>
        <v>73558</v>
      </c>
      <c r="AO86" s="694" t="str">
        <f>IF(CZ!AP86="Mimoevropská země","Non-European countries",IF(CZ!AP86="Evropská země","European countries",CZ!AP86))</f>
        <v>European countries</v>
      </c>
      <c r="AP86" s="694" t="str">
        <f>CZ!AQ86</f>
        <v>2 kg</v>
      </c>
      <c r="AQ86" s="694" t="str">
        <f>CZ!AR86</f>
        <v>D+2-3</v>
      </c>
      <c r="AR86" s="694" t="str">
        <f>IF(CZ!AS86="ANO","YES",IF(CZ!AS86="NE","NO",CZ!AS86))</f>
        <v>YES</v>
      </c>
      <c r="AS86" s="694" t="str">
        <f>IF(CZ!AT86="ANO","YES",IF(CZ!AT86="ANO, jen s Dodejkou","YES, only with Certificate of Delivery",CZ!AT86))</f>
        <v>YES</v>
      </c>
      <c r="AT86" s="694" t="str">
        <f>CZ!AU86</f>
        <v>---</v>
      </c>
      <c r="AU86" s="694">
        <f>CZ!AV86</f>
        <v>0</v>
      </c>
      <c r="AV86" s="694" t="str">
        <f>IF(CZ!AW86="ANO","YES",IF(CZ!AW86="NE","NO",CZ!AW86))</f>
        <v>YES</v>
      </c>
      <c r="AW86" s="694">
        <f>CZ!AX86</f>
        <v>3</v>
      </c>
      <c r="AX86" s="694" t="str">
        <f>CZ!AY86</f>
        <v>30 kg</v>
      </c>
      <c r="AY86" s="694" t="str">
        <f>CZ!AZ86</f>
        <v>D+4-6</v>
      </c>
      <c r="AZ86" s="694" t="str">
        <f>IF(CZ!BA86="ANO","YES",IF(CZ!BA86="NE","NO",CZ!BA86))</f>
        <v>---</v>
      </c>
      <c r="BA86" s="694" t="str">
        <f>CZ!BB86</f>
        <v>---</v>
      </c>
      <c r="BB86" s="694" t="str">
        <f>IF(CZ!BC86="ANO","YES",IF(CZ!BC86="NE","NO",CZ!BC86))</f>
        <v>YES</v>
      </c>
      <c r="BC86" s="694">
        <f>CZ!BD86</f>
        <v>0</v>
      </c>
      <c r="BD86" s="694" t="str">
        <f>IF(CZ!BE86="ANO","YES",IF(CZ!BE86="NE","NO",CZ!BE86))</f>
        <v>YES</v>
      </c>
      <c r="BE86" s="694">
        <f>CZ!BF86</f>
        <v>23</v>
      </c>
      <c r="BF86" s="694" t="str">
        <f>CZ!BG86</f>
        <v>30 kg</v>
      </c>
      <c r="BG86" s="694" t="str">
        <f>CZ!BH86</f>
        <v>D+15-20</v>
      </c>
      <c r="BH86" s="694" t="str">
        <f>IF(CZ!BI86="ANO","YES",IF(CZ!BI86="NE","NO",CZ!BI86))</f>
        <v>---</v>
      </c>
      <c r="BI86" s="694" t="str">
        <f>IF(CZ!BJ86="ANO","YES",IF(CZ!BJ86="NE","NO",CZ!BJ86))</f>
        <v>ANO (500 USD)</v>
      </c>
      <c r="BJ86" s="694" t="str">
        <f>IF(CZ!BK86="ANO","YES",IF(CZ!BK86="NE","NO",CZ!BK86))</f>
        <v>---</v>
      </c>
      <c r="BK86" s="694">
        <f>IF(CZ!BL86="ANO","YES",IF(CZ!BL86="NE","NO",CZ!BL86))</f>
        <v>0</v>
      </c>
      <c r="BL86" s="694" t="str">
        <f>IF(CZ!BM86="ANO","YES",IF(CZ!BM86="NE","NO",CZ!BM86))</f>
        <v>YES</v>
      </c>
      <c r="BM86" s="694">
        <f>IF(CZ!BN86="ANO","YES",IF(CZ!BN86="NE","NO",CZ!BN86))</f>
        <v>49866</v>
      </c>
      <c r="BN86" s="694">
        <f>IF(CZ!BO86="ANO","YES",IF(CZ!BO86="NE","NO",CZ!BO86))</f>
        <v>3</v>
      </c>
      <c r="BO86" s="694" t="str">
        <f>IF(CZ!BP86="ANO","YES",IF(CZ!BP86="NE","NO",CZ!BP86))</f>
        <v>30 kg</v>
      </c>
      <c r="BP86" s="694" t="str">
        <f>IF(CZ!BQ86="ANO","YES",IF(CZ!BQ86="NE","NO",CZ!BQ86))</f>
        <v>D+5-7</v>
      </c>
      <c r="BQ86" s="694" t="str">
        <f>IF(CZ!BR86="ANO","YES",IF(CZ!BR86="NE","NO",CZ!BR86))</f>
        <v>---</v>
      </c>
      <c r="BR86" s="694" t="str">
        <f>IF(CZ!BS86="ANO","YES",IF(CZ!BS86="NE","NO",CZ!BS86))</f>
        <v>ANO (500 USD)</v>
      </c>
      <c r="BS86" s="694" t="str">
        <f>IF(CZ!BT86="ANO","YES",IF(CZ!BT86="NE","NO",CZ!BT86))</f>
        <v>YES</v>
      </c>
      <c r="BT86" s="694">
        <f>IF(CZ!BU86="ANO","YES",IF(CZ!BU86="NE","NO",CZ!BU86))</f>
        <v>0</v>
      </c>
      <c r="BU86" s="694" t="str">
        <f>IF(CZ!BV86="ANO","YES",IF(CZ!BV86="NE","NO",CZ!BV86))</f>
        <v>YES</v>
      </c>
      <c r="BV86" s="694">
        <f>IF(CZ!BW86="ANO","YES",IF(CZ!BW86="NE","NO",CZ!BW86))</f>
        <v>49866</v>
      </c>
      <c r="BW86" s="694">
        <f>IF(CZ!BX86="ANO","YES",IF(CZ!BX86="NE","NO",CZ!BX86))</f>
        <v>23</v>
      </c>
      <c r="BX86" s="694" t="str">
        <f>IF(CZ!BY86="ANO","YES",IF(CZ!BY86="NE","NO",CZ!BY86))</f>
        <v>30 kg</v>
      </c>
      <c r="BY86" s="694" t="str">
        <f>IF(CZ!BZ86="ANO","YES",IF(CZ!BZ86="NE","NO",CZ!BZ86))</f>
        <v>D+15-20</v>
      </c>
      <c r="BZ86" s="694" t="str">
        <f>IF(CZ!CA86="ANO","YES",IF(CZ!CA86="NE","NO",CZ!CA86))</f>
        <v>---</v>
      </c>
      <c r="CA86" s="694" t="str">
        <f>IF(CZ!CB86="ANO","YES",IF(CZ!CB86="NE","NO",CZ!CB86))</f>
        <v>ANO (500 USD)</v>
      </c>
      <c r="CB86" s="694" t="str">
        <f>IF(CZ!CC86="ANO","YES",IF(CZ!CC86="NE","NO",CZ!CC86))</f>
        <v>---</v>
      </c>
      <c r="CC86" s="694">
        <f>IF(CZ!CD86="ANO","YES",IF(CZ!CD86="NE","NO",CZ!CD86))</f>
        <v>0</v>
      </c>
      <c r="CD86" s="694" t="str">
        <f>IF(CZ!CE86="ANO","YES",IF(CZ!CE86="NE","NO",CZ!CE86))</f>
        <v>YES</v>
      </c>
      <c r="CE86" s="694">
        <f>IF(CZ!CF86="ANO","YES",IF(CZ!CF86="NE","NO",CZ!CF86))</f>
        <v>104</v>
      </c>
      <c r="CF86" s="694" t="str">
        <f>IF(CZ!CG86="ANO","YES",IF(CZ!CG86="NE","NO",CZ!CG86))</f>
        <v>30 kg</v>
      </c>
      <c r="CG86" s="694">
        <f>IF(CZ!CH86="ANO","YES",IF(CZ!CH86="NE","NO",CZ!CH86))</f>
        <v>0</v>
      </c>
      <c r="CH86" s="694">
        <f>IF(CZ!CI86="ANO","YES",IF(CZ!CI86="NE","NO",CZ!CI86))</f>
        <v>0</v>
      </c>
      <c r="CI86" s="694" t="str">
        <f>IF(CZ!CJ86="ANO","YES",IF(CZ!CJ86="NE","NO",CZ!CJ86))</f>
        <v>YES</v>
      </c>
      <c r="CJ86" s="694" t="str">
        <f>IF(CZ!CK86="ANO","YES",IF(CZ!CK86="NE","NO",CZ!CK86))</f>
        <v>D+3</v>
      </c>
      <c r="CK86" s="694">
        <f>IF(CZ!CL86="ANO","YES",IF(CZ!CL86="NE","NO",CZ!CL86))</f>
        <v>203</v>
      </c>
      <c r="CL86" s="694" t="str">
        <f>IF(CZ!CM86="ANO","YES",IF(CZ!CM86="NE","NO",CZ!CM86))</f>
        <v>30 kg</v>
      </c>
      <c r="CM86" s="694" t="str">
        <f>IF(CZ!CN86="ANO","YES",IF(CZ!CN86="NE","NO",CZ!CN86))</f>
        <v>YES</v>
      </c>
      <c r="CN86" s="694">
        <f>IF(CZ!CO86="ANO","YES",IF(CZ!CO86="NE","NO",CZ!CO86))</f>
        <v>0</v>
      </c>
      <c r="CO86" s="694" t="str">
        <f>IF(CZ!CP86="ANO","YES",IF(CZ!CP86="NE","NO",CZ!CP86))</f>
        <v>NO</v>
      </c>
      <c r="CP86" s="694">
        <f>IF(CZ!CQ86="ANO","YES",IF(CZ!CQ86="NE","NO",CZ!CQ86))</f>
        <v>0</v>
      </c>
      <c r="CQ86" s="694" t="str">
        <f>IF(CZ!CR86="ANO","YES",IF(CZ!CR86="NE","NO",CZ!CR86))</f>
        <v>NO</v>
      </c>
      <c r="CR86" s="694">
        <f>IF(CZ!CS86="ANO","YES",IF(CZ!CS86="NE","NO",CZ!CS86))</f>
        <v>0</v>
      </c>
      <c r="CS86" s="694" t="str">
        <f>IF(CZ!CT86="ANO","YES",IF(CZ!CT86="NE","NO",CZ!CT86))</f>
        <v>YES</v>
      </c>
      <c r="CT86" s="694" t="str">
        <f>IF(CZ!CU86="ANO","YES",IF(CZ!CU86="NE","NO",CZ!CU86))</f>
        <v>YES</v>
      </c>
      <c r="CU86" s="694" t="str">
        <f>IF(CZ!CV86="ANO","YES",IF(CZ!CV86="NE","NO",CZ!CV86))</f>
        <v>YES</v>
      </c>
      <c r="CV86" s="694">
        <f>IF(CZ!CW86="ANO","YES",IF(CZ!CW86="NE","NO",CZ!CW86))</f>
        <v>0</v>
      </c>
    </row>
    <row r="87" spans="1:100" s="354" customFormat="1" ht="15.6" customHeight="1" thickBot="1">
      <c r="A87" s="378"/>
      <c r="B87" s="355">
        <v>79</v>
      </c>
      <c r="C87" s="356">
        <v>228</v>
      </c>
      <c r="D87" s="699" t="s">
        <v>756</v>
      </c>
      <c r="E87" s="330" t="s">
        <v>1329</v>
      </c>
      <c r="F87" s="330" t="s">
        <v>1329</v>
      </c>
      <c r="G87" s="330" t="s">
        <v>1329</v>
      </c>
      <c r="H87" s="330" t="s">
        <v>1329</v>
      </c>
      <c r="I87" s="565">
        <v>45230</v>
      </c>
      <c r="J87" s="330" t="s">
        <v>2046</v>
      </c>
      <c r="K87" s="330">
        <v>45323</v>
      </c>
      <c r="L87" s="332" t="s">
        <v>1329</v>
      </c>
      <c r="M87" s="332" t="s">
        <v>1329</v>
      </c>
      <c r="N87" s="333" t="s">
        <v>753</v>
      </c>
      <c r="O87" s="334" t="s">
        <v>755</v>
      </c>
      <c r="P87" s="357" t="s">
        <v>753</v>
      </c>
      <c r="Q87" s="334" t="s">
        <v>757</v>
      </c>
      <c r="R87" s="702" t="s">
        <v>758</v>
      </c>
      <c r="S87" s="336" t="s">
        <v>759</v>
      </c>
      <c r="T87" s="337" t="s">
        <v>760</v>
      </c>
      <c r="U87" s="337" t="s">
        <v>761</v>
      </c>
      <c r="V87" s="338" t="s">
        <v>762</v>
      </c>
      <c r="W87" s="339"/>
      <c r="X87" s="781" t="str">
        <f>IF(CZ!Y87="ANO","YES","NO")</f>
        <v>YES</v>
      </c>
      <c r="Y87" s="781" t="str">
        <f>IF(CZ!Z87="Mimoevropská země","Non-European countries","European countries")</f>
        <v>Non-European countries</v>
      </c>
      <c r="Z87" s="781" t="str">
        <f>CZ!AA87</f>
        <v>2 kg</v>
      </c>
      <c r="AA87" s="781" t="str">
        <f>CZ!AB87</f>
        <v>D+5-7</v>
      </c>
      <c r="AB87" s="781">
        <f>CZ!AC87</f>
        <v>0</v>
      </c>
      <c r="AC87" s="781">
        <f>CZ!AD87</f>
        <v>0</v>
      </c>
      <c r="AD87" s="781" t="str">
        <f>IF(CZ!AE87="ANO","YES","NO")</f>
        <v>YES</v>
      </c>
      <c r="AE87" s="781" t="str">
        <f>IF(CZ!AF87="Mimoevropská země","Non-European countries","European countries")</f>
        <v>Non-European countries</v>
      </c>
      <c r="AF87" s="781" t="str">
        <f>CZ!AG87</f>
        <v>2 kg</v>
      </c>
      <c r="AG87" s="781" t="str">
        <f>CZ!AH87</f>
        <v>D+5-7</v>
      </c>
      <c r="AH87" s="781" t="str">
        <f>IF(CZ!AI87="ANO","YES",IF(CZ!AI87="NE","NO",CZ!AI87))</f>
        <v>YES</v>
      </c>
      <c r="AI87" s="781" t="str">
        <f>IF(CZ!AJ87="ANO","YES",IF(CZ!AJ87="ANO, jen s Dodejkou","YES, only with Certificate of Delivery",CZ!AJ87))</f>
        <v>---</v>
      </c>
      <c r="AJ87" s="781" t="str">
        <f>CZ!AK87</f>
        <v>---</v>
      </c>
      <c r="AK87" s="781">
        <f>CZ!AL87</f>
        <v>0</v>
      </c>
      <c r="AL87" s="781">
        <f>CZ!AM87</f>
        <v>0</v>
      </c>
      <c r="AM87" s="781" t="str">
        <f>IF(CZ!AN87="ANO","YES",IF(CZ!AN87="NE","NO",CZ!AN87))</f>
        <v>NO</v>
      </c>
      <c r="AN87" s="781" t="str">
        <f>CZ!AO87</f>
        <v>---</v>
      </c>
      <c r="AO87" s="781" t="str">
        <f>IF(CZ!AP87="Mimoevropská země","Non-European countries",IF(CZ!AP87="Evropská země","European countries",CZ!AP87))</f>
        <v>---</v>
      </c>
      <c r="AP87" s="781" t="str">
        <f>CZ!AQ87</f>
        <v>---</v>
      </c>
      <c r="AQ87" s="781" t="str">
        <f>CZ!AR87</f>
        <v>---</v>
      </c>
      <c r="AR87" s="781" t="str">
        <f>IF(CZ!AS87="ANO","YES",IF(CZ!AS87="NE","NO",CZ!AS87))</f>
        <v>---</v>
      </c>
      <c r="AS87" s="781" t="str">
        <f>IF(CZ!AT87="ANO","YES",IF(CZ!AT87="ANO, jen s Dodejkou","YES, only with Certificate of Delivery",CZ!AT87))</f>
        <v>---</v>
      </c>
      <c r="AT87" s="781" t="str">
        <f>CZ!AU87</f>
        <v>---</v>
      </c>
      <c r="AU87" s="781">
        <f>CZ!AV87</f>
        <v>0</v>
      </c>
      <c r="AV87" s="781" t="str">
        <f>IF(CZ!AW87="ANO","YES",IF(CZ!AW87="NE","NO",CZ!AW87))</f>
        <v>YES</v>
      </c>
      <c r="AW87" s="781">
        <f>CZ!AX87</f>
        <v>8</v>
      </c>
      <c r="AX87" s="781" t="str">
        <f>CZ!AY87</f>
        <v>20 kg</v>
      </c>
      <c r="AY87" s="781" t="str">
        <f>CZ!AZ87</f>
        <v>D+6-8</v>
      </c>
      <c r="AZ87" s="781" t="str">
        <f>IF(CZ!BA87="ANO","YES",IF(CZ!BA87="NE","NO",CZ!BA87))</f>
        <v>---</v>
      </c>
      <c r="BA87" s="781" t="str">
        <f>CZ!BB87</f>
        <v>---</v>
      </c>
      <c r="BB87" s="781" t="str">
        <f>IF(CZ!BC87="ANO","YES",IF(CZ!BC87="NE","NO",CZ!BC87))</f>
        <v>---</v>
      </c>
      <c r="BC87" s="781">
        <f>CZ!BD87</f>
        <v>0</v>
      </c>
      <c r="BD87" s="781" t="str">
        <f>IF(CZ!BE87="ANO","YES",IF(CZ!BE87="NE","NO",CZ!BE87))</f>
        <v>YES</v>
      </c>
      <c r="BE87" s="781">
        <f>CZ!BF87</f>
        <v>28</v>
      </c>
      <c r="BF87" s="781" t="str">
        <f>CZ!BG87</f>
        <v>20 kg</v>
      </c>
      <c r="BG87" s="781" t="str">
        <f>CZ!BH87</f>
        <v>D+30-60</v>
      </c>
      <c r="BH87" s="781" t="str">
        <f>IF(CZ!BI87="ANO","YES",IF(CZ!BI87="NE","NO",CZ!BI87))</f>
        <v>---</v>
      </c>
      <c r="BI87" s="781" t="str">
        <f>IF(CZ!BJ87="ANO","YES",IF(CZ!BJ87="NE","NO",CZ!BJ87))</f>
        <v>---</v>
      </c>
      <c r="BJ87" s="781" t="str">
        <f>IF(CZ!BK87="ANO","YES",IF(CZ!BK87="NE","NO",CZ!BK87))</f>
        <v>---</v>
      </c>
      <c r="BK87" s="781">
        <f>IF(CZ!BL87="ANO","YES",IF(CZ!BL87="NE","NO",CZ!BL87))</f>
        <v>0</v>
      </c>
      <c r="BL87" s="781" t="str">
        <f>IF(CZ!BM87="ANO","YES",IF(CZ!BM87="NE","NO",CZ!BM87))</f>
        <v>NO</v>
      </c>
      <c r="BM87" s="781" t="str">
        <f>IF(CZ!BN87="ANO","YES",IF(CZ!BN87="NE","NO",CZ!BN87))</f>
        <v>---</v>
      </c>
      <c r="BN87" s="781">
        <f>IF(CZ!BO87="ANO","YES",IF(CZ!BO87="NE","NO",CZ!BO87))</f>
        <v>8</v>
      </c>
      <c r="BO87" s="781" t="str">
        <f>IF(CZ!BP87="ANO","YES",IF(CZ!BP87="NE","NO",CZ!BP87))</f>
        <v>---</v>
      </c>
      <c r="BP87" s="781" t="str">
        <f>IF(CZ!BQ87="ANO","YES",IF(CZ!BQ87="NE","NO",CZ!BQ87))</f>
        <v>---</v>
      </c>
      <c r="BQ87" s="781" t="str">
        <f>IF(CZ!BR87="ANO","YES",IF(CZ!BR87="NE","NO",CZ!BR87))</f>
        <v>---</v>
      </c>
      <c r="BR87" s="781" t="str">
        <f>IF(CZ!BS87="ANO","YES",IF(CZ!BS87="NE","NO",CZ!BS87))</f>
        <v>---</v>
      </c>
      <c r="BS87" s="781" t="str">
        <f>IF(CZ!BT87="ANO","YES",IF(CZ!BT87="NE","NO",CZ!BT87))</f>
        <v>---</v>
      </c>
      <c r="BT87" s="781">
        <f>IF(CZ!BU87="ANO","YES",IF(CZ!BU87="NE","NO",CZ!BU87))</f>
        <v>0</v>
      </c>
      <c r="BU87" s="781" t="str">
        <f>IF(CZ!BV87="ANO","YES",IF(CZ!BV87="NE","NO",CZ!BV87))</f>
        <v>NO</v>
      </c>
      <c r="BV87" s="781" t="str">
        <f>IF(CZ!BW87="ANO","YES",IF(CZ!BW87="NE","NO",CZ!BW87))</f>
        <v>---</v>
      </c>
      <c r="BW87" s="781">
        <f>IF(CZ!BX87="ANO","YES",IF(CZ!BX87="NE","NO",CZ!BX87))</f>
        <v>28</v>
      </c>
      <c r="BX87" s="781" t="str">
        <f>IF(CZ!BY87="ANO","YES",IF(CZ!BY87="NE","NO",CZ!BY87))</f>
        <v>---</v>
      </c>
      <c r="BY87" s="781" t="str">
        <f>IF(CZ!BZ87="ANO","YES",IF(CZ!BZ87="NE","NO",CZ!BZ87))</f>
        <v>---</v>
      </c>
      <c r="BZ87" s="781" t="str">
        <f>IF(CZ!CA87="ANO","YES",IF(CZ!CA87="NE","NO",CZ!CA87))</f>
        <v>---</v>
      </c>
      <c r="CA87" s="781" t="str">
        <f>IF(CZ!CB87="ANO","YES",IF(CZ!CB87="NE","NO",CZ!CB87))</f>
        <v>---</v>
      </c>
      <c r="CB87" s="781" t="str">
        <f>IF(CZ!CC87="ANO","YES",IF(CZ!CC87="NE","NO",CZ!CC87))</f>
        <v>---</v>
      </c>
      <c r="CC87" s="781">
        <f>IF(CZ!CD87="ANO","YES",IF(CZ!CD87="NE","NO",CZ!CD87))</f>
        <v>0</v>
      </c>
      <c r="CD87" s="781" t="str">
        <f>IF(CZ!CE87="ANO","YES",IF(CZ!CE87="NE","NO",CZ!CE87))</f>
        <v>YES</v>
      </c>
      <c r="CE87" s="781">
        <f>IF(CZ!CF87="ANO","YES",IF(CZ!CF87="NE","NO",CZ!CF87))</f>
        <v>105</v>
      </c>
      <c r="CF87" s="781" t="str">
        <f>IF(CZ!CG87="ANO","YES",IF(CZ!CG87="NE","NO",CZ!CG87))</f>
        <v>20 kg</v>
      </c>
      <c r="CG87" s="781">
        <f>IF(CZ!CH87="ANO","YES",IF(CZ!CH87="NE","NO",CZ!CH87))</f>
        <v>0</v>
      </c>
      <c r="CH87" s="781">
        <f>IF(CZ!CI87="ANO","YES",IF(CZ!CI87="NE","NO",CZ!CI87))</f>
        <v>0</v>
      </c>
      <c r="CI87" s="781" t="str">
        <f>IF(CZ!CJ87="ANO","YES",IF(CZ!CJ87="NE","NO",CZ!CJ87))</f>
        <v>NO</v>
      </c>
      <c r="CJ87" s="781" t="str">
        <f>IF(CZ!CK87="ANO","YES",IF(CZ!CK87="NE","NO",CZ!CK87))</f>
        <v>---</v>
      </c>
      <c r="CK87" s="781" t="str">
        <f>IF(CZ!CL87="ANO","YES",IF(CZ!CL87="NE","NO",CZ!CL87))</f>
        <v>---</v>
      </c>
      <c r="CL87" s="781" t="str">
        <f>IF(CZ!CM87="ANO","YES",IF(CZ!CM87="NE","NO",CZ!CM87))</f>
        <v>---</v>
      </c>
      <c r="CM87" s="781" t="str">
        <f>IF(CZ!CN87="ANO","YES",IF(CZ!CN87="NE","NO",CZ!CN87))</f>
        <v>---</v>
      </c>
      <c r="CN87" s="781">
        <f>IF(CZ!CO87="ANO","YES",IF(CZ!CO87="NE","NO",CZ!CO87))</f>
        <v>0</v>
      </c>
      <c r="CO87" s="781" t="str">
        <f>IF(CZ!CP87="ANO","YES",IF(CZ!CP87="NE","NO",CZ!CP87))</f>
        <v>NO</v>
      </c>
      <c r="CP87" s="781">
        <f>IF(CZ!CQ87="ANO","YES",IF(CZ!CQ87="NE","NO",CZ!CQ87))</f>
        <v>0</v>
      </c>
      <c r="CQ87" s="781" t="str">
        <f>IF(CZ!CR87="ANO","YES",IF(CZ!CR87="NE","NO",CZ!CR87))</f>
        <v>NO</v>
      </c>
      <c r="CR87" s="781">
        <f>IF(CZ!CS87="ANO","YES",IF(CZ!CS87="NE","NO",CZ!CS87))</f>
        <v>0</v>
      </c>
      <c r="CS87" s="781" t="str">
        <f>IF(CZ!CT87="ANO","YES",IF(CZ!CT87="NE","NO",CZ!CT87))</f>
        <v>NO</v>
      </c>
      <c r="CT87" s="781" t="str">
        <f>IF(CZ!CU87="ANO","YES",IF(CZ!CU87="NE","NO",CZ!CU87))</f>
        <v>---</v>
      </c>
      <c r="CU87" s="781" t="str">
        <f>IF(CZ!CV87="ANO","YES",IF(CZ!CV87="NE","NO",CZ!CV87))</f>
        <v>---</v>
      </c>
      <c r="CV87" s="781">
        <f>IF(CZ!CW87="ANO","YES",IF(CZ!CW87="NE","NO",CZ!CW87))</f>
        <v>0</v>
      </c>
    </row>
    <row r="88" spans="1:100" s="354" customFormat="1" ht="15.6" customHeight="1" thickBot="1">
      <c r="A88" s="378"/>
      <c r="B88" s="410">
        <v>80</v>
      </c>
      <c r="C88" s="411">
        <v>229</v>
      </c>
      <c r="D88" s="696" t="s">
        <v>764</v>
      </c>
      <c r="E88" s="412" t="s">
        <v>1329</v>
      </c>
      <c r="F88" s="412" t="s">
        <v>1329</v>
      </c>
      <c r="G88" s="412" t="s">
        <v>1329</v>
      </c>
      <c r="H88" s="412" t="s">
        <v>1329</v>
      </c>
      <c r="I88" s="697">
        <v>43950</v>
      </c>
      <c r="J88" s="412" t="s">
        <v>2046</v>
      </c>
      <c r="K88" s="413">
        <v>44958</v>
      </c>
      <c r="L88" s="382" t="s">
        <v>1329</v>
      </c>
      <c r="M88" s="382" t="s">
        <v>1329</v>
      </c>
      <c r="N88" s="383" t="s">
        <v>763</v>
      </c>
      <c r="O88" s="384" t="s">
        <v>763</v>
      </c>
      <c r="P88" s="411" t="s">
        <v>763</v>
      </c>
      <c r="Q88" s="384" t="s">
        <v>764</v>
      </c>
      <c r="R88" s="385" t="s">
        <v>765</v>
      </c>
      <c r="S88" s="386" t="s">
        <v>766</v>
      </c>
      <c r="T88" s="387" t="s">
        <v>767</v>
      </c>
      <c r="U88" s="387" t="s">
        <v>768</v>
      </c>
      <c r="V88" s="388" t="s">
        <v>769</v>
      </c>
      <c r="W88" s="339"/>
      <c r="X88" s="694" t="str">
        <f>IF(CZ!Y88="ANO","YES","NO")</f>
        <v>YES</v>
      </c>
      <c r="Y88" s="694" t="str">
        <f>IF(CZ!Z88="Mimoevropská země","Non-European countries","European countries")</f>
        <v>Non-European countries</v>
      </c>
      <c r="Z88" s="694" t="str">
        <f>CZ!AA88</f>
        <v>2 kg</v>
      </c>
      <c r="AA88" s="694" t="str">
        <f>CZ!AB88</f>
        <v>D+10-12</v>
      </c>
      <c r="AB88" s="694">
        <f>CZ!AC88</f>
        <v>0</v>
      </c>
      <c r="AC88" s="694">
        <f>CZ!AD88</f>
        <v>0</v>
      </c>
      <c r="AD88" s="694" t="str">
        <f>IF(CZ!AE88="ANO","YES","NO")</f>
        <v>YES</v>
      </c>
      <c r="AE88" s="694" t="str">
        <f>IF(CZ!AF88="Mimoevropská země","Non-European countries","European countries")</f>
        <v>Non-European countries</v>
      </c>
      <c r="AF88" s="694" t="str">
        <f>CZ!AG88</f>
        <v>2 kg</v>
      </c>
      <c r="AG88" s="694" t="str">
        <f>CZ!AH88</f>
        <v>D+10-12</v>
      </c>
      <c r="AH88" s="694" t="str">
        <f>IF(CZ!AI88="ANO","YES",IF(CZ!AI88="NE","NO",CZ!AI88))</f>
        <v>YES</v>
      </c>
      <c r="AI88" s="694" t="str">
        <f>IF(CZ!AJ88="ANO","YES",IF(CZ!AJ88="ANO, jen s Dodejkou","YES, only with Certificate of Delivery",CZ!AJ88))</f>
        <v>YES</v>
      </c>
      <c r="AJ88" s="694" t="str">
        <f>CZ!AK88</f>
        <v>---</v>
      </c>
      <c r="AK88" s="694">
        <f>CZ!AL88</f>
        <v>0</v>
      </c>
      <c r="AL88" s="694">
        <f>CZ!AM88</f>
        <v>0</v>
      </c>
      <c r="AM88" s="694" t="str">
        <f>IF(CZ!AN88="ANO","YES",IF(CZ!AN88="NE","NO",CZ!AN88))</f>
        <v>NO</v>
      </c>
      <c r="AN88" s="694" t="str">
        <f>CZ!AO88</f>
        <v>---</v>
      </c>
      <c r="AO88" s="694" t="str">
        <f>IF(CZ!AP88="Mimoevropská země","Non-European countries",IF(CZ!AP88="Evropská země","European countries",CZ!AP88))</f>
        <v>---</v>
      </c>
      <c r="AP88" s="694" t="str">
        <f>CZ!AQ88</f>
        <v>---</v>
      </c>
      <c r="AQ88" s="694" t="str">
        <f>CZ!AR88</f>
        <v>---</v>
      </c>
      <c r="AR88" s="694" t="str">
        <f>IF(CZ!AS88="ANO","YES",IF(CZ!AS88="NE","NO",CZ!AS88))</f>
        <v>---</v>
      </c>
      <c r="AS88" s="694" t="str">
        <f>IF(CZ!AT88="ANO","YES",IF(CZ!AT88="ANO, jen s Dodejkou","YES, only with Certificate of Delivery",CZ!AT88))</f>
        <v>---</v>
      </c>
      <c r="AT88" s="694" t="str">
        <f>CZ!AU88</f>
        <v>---</v>
      </c>
      <c r="AU88" s="694">
        <f>CZ!AV88</f>
        <v>0</v>
      </c>
      <c r="AV88" s="694" t="str">
        <f>IF(CZ!AW88="ANO","YES",IF(CZ!AW88="NE","NO",CZ!AW88))</f>
        <v>YES</v>
      </c>
      <c r="AW88" s="694">
        <f>CZ!AX88</f>
        <v>6</v>
      </c>
      <c r="AX88" s="694" t="str">
        <f>CZ!AY88</f>
        <v>10 kg</v>
      </c>
      <c r="AY88" s="694" t="str">
        <f>CZ!AZ88</f>
        <v>D+13-15</v>
      </c>
      <c r="AZ88" s="694" t="str">
        <f>IF(CZ!BA88="ANO","YES",IF(CZ!BA88="NE","NO",CZ!BA88))</f>
        <v>---</v>
      </c>
      <c r="BA88" s="694" t="str">
        <f>CZ!BB88</f>
        <v>---</v>
      </c>
      <c r="BB88" s="694" t="str">
        <f>IF(CZ!BC88="ANO","YES",IF(CZ!BC88="NE","NO",CZ!BC88))</f>
        <v>---</v>
      </c>
      <c r="BC88" s="694">
        <f>CZ!BD88</f>
        <v>0</v>
      </c>
      <c r="BD88" s="694" t="str">
        <f>IF(CZ!BE88="ANO","YES",IF(CZ!BE88="NE","NO",CZ!BE88))</f>
        <v>YES</v>
      </c>
      <c r="BE88" s="694">
        <f>CZ!BF88</f>
        <v>26</v>
      </c>
      <c r="BF88" s="694" t="str">
        <f>CZ!BG88</f>
        <v>20 kg</v>
      </c>
      <c r="BG88" s="694" t="str">
        <f>CZ!BH88</f>
        <v>D+40-70</v>
      </c>
      <c r="BH88" s="694" t="str">
        <f>IF(CZ!BI88="ANO","YES",IF(CZ!BI88="NE","NO",CZ!BI88))</f>
        <v>---</v>
      </c>
      <c r="BI88" s="694" t="str">
        <f>IF(CZ!BJ88="ANO","YES",IF(CZ!BJ88="NE","NO",CZ!BJ88))</f>
        <v>---</v>
      </c>
      <c r="BJ88" s="694" t="str">
        <f>IF(CZ!BK88="ANO","YES",IF(CZ!BK88="NE","NO",CZ!BK88))</f>
        <v>---</v>
      </c>
      <c r="BK88" s="694">
        <f>IF(CZ!BL88="ANO","YES",IF(CZ!BL88="NE","NO",CZ!BL88))</f>
        <v>0</v>
      </c>
      <c r="BL88" s="694" t="str">
        <f>IF(CZ!BM88="ANO","YES",IF(CZ!BM88="NE","NO",CZ!BM88))</f>
        <v>NO</v>
      </c>
      <c r="BM88" s="694" t="str">
        <f>IF(CZ!BN88="ANO","YES",IF(CZ!BN88="NE","NO",CZ!BN88))</f>
        <v>---</v>
      </c>
      <c r="BN88" s="694">
        <f>IF(CZ!BO88="ANO","YES",IF(CZ!BO88="NE","NO",CZ!BO88))</f>
        <v>6</v>
      </c>
      <c r="BO88" s="694" t="str">
        <f>IF(CZ!BP88="ANO","YES",IF(CZ!BP88="NE","NO",CZ!BP88))</f>
        <v>---</v>
      </c>
      <c r="BP88" s="694" t="str">
        <f>IF(CZ!BQ88="ANO","YES",IF(CZ!BQ88="NE","NO",CZ!BQ88))</f>
        <v>---</v>
      </c>
      <c r="BQ88" s="694" t="str">
        <f>IF(CZ!BR88="ANO","YES",IF(CZ!BR88="NE","NO",CZ!BR88))</f>
        <v>---</v>
      </c>
      <c r="BR88" s="694" t="str">
        <f>IF(CZ!BS88="ANO","YES",IF(CZ!BS88="NE","NO",CZ!BS88))</f>
        <v>---</v>
      </c>
      <c r="BS88" s="694" t="str">
        <f>IF(CZ!BT88="ANO","YES",IF(CZ!BT88="NE","NO",CZ!BT88))</f>
        <v>---</v>
      </c>
      <c r="BT88" s="694">
        <f>IF(CZ!BU88="ANO","YES",IF(CZ!BU88="NE","NO",CZ!BU88))</f>
        <v>0</v>
      </c>
      <c r="BU88" s="694" t="str">
        <f>IF(CZ!BV88="ANO","YES",IF(CZ!BV88="NE","NO",CZ!BV88))</f>
        <v>NO</v>
      </c>
      <c r="BV88" s="694" t="str">
        <f>IF(CZ!BW88="ANO","YES",IF(CZ!BW88="NE","NO",CZ!BW88))</f>
        <v>---</v>
      </c>
      <c r="BW88" s="694">
        <f>IF(CZ!BX88="ANO","YES",IF(CZ!BX88="NE","NO",CZ!BX88))</f>
        <v>26</v>
      </c>
      <c r="BX88" s="694" t="str">
        <f>IF(CZ!BY88="ANO","YES",IF(CZ!BY88="NE","NO",CZ!BY88))</f>
        <v>---</v>
      </c>
      <c r="BY88" s="694" t="str">
        <f>IF(CZ!BZ88="ANO","YES",IF(CZ!BZ88="NE","NO",CZ!BZ88))</f>
        <v>---</v>
      </c>
      <c r="BZ88" s="694" t="str">
        <f>IF(CZ!CA88="ANO","YES",IF(CZ!CA88="NE","NO",CZ!CA88))</f>
        <v>---</v>
      </c>
      <c r="CA88" s="694" t="str">
        <f>IF(CZ!CB88="ANO","YES",IF(CZ!CB88="NE","NO",CZ!CB88))</f>
        <v>---</v>
      </c>
      <c r="CB88" s="694" t="str">
        <f>IF(CZ!CC88="ANO","YES",IF(CZ!CC88="NE","NO",CZ!CC88))</f>
        <v>---</v>
      </c>
      <c r="CC88" s="694">
        <f>IF(CZ!CD88="ANO","YES",IF(CZ!CD88="NE","NO",CZ!CD88))</f>
        <v>0</v>
      </c>
      <c r="CD88" s="694" t="str">
        <f>IF(CZ!CE88="ANO","YES",IF(CZ!CE88="NE","NO",CZ!CE88))</f>
        <v>YES</v>
      </c>
      <c r="CE88" s="694">
        <f>IF(CZ!CF88="ANO","YES",IF(CZ!CF88="NE","NO",CZ!CF88))</f>
        <v>105</v>
      </c>
      <c r="CF88" s="694" t="str">
        <f>IF(CZ!CG88="ANO","YES",IF(CZ!CG88="NE","NO",CZ!CG88))</f>
        <v>30 kg</v>
      </c>
      <c r="CG88" s="694">
        <f>IF(CZ!CH88="ANO","YES",IF(CZ!CH88="NE","NO",CZ!CH88))</f>
        <v>0</v>
      </c>
      <c r="CH88" s="694">
        <f>IF(CZ!CI88="ANO","YES",IF(CZ!CI88="NE","NO",CZ!CI88))</f>
        <v>0</v>
      </c>
      <c r="CI88" s="694" t="str">
        <f>IF(CZ!CJ88="ANO","YES",IF(CZ!CJ88="NE","NO",CZ!CJ88))</f>
        <v>NO</v>
      </c>
      <c r="CJ88" s="694" t="str">
        <f>IF(CZ!CK88="ANO","YES",IF(CZ!CK88="NE","NO",CZ!CK88))</f>
        <v>---</v>
      </c>
      <c r="CK88" s="694" t="str">
        <f>IF(CZ!CL88="ANO","YES",IF(CZ!CL88="NE","NO",CZ!CL88))</f>
        <v>---</v>
      </c>
      <c r="CL88" s="694" t="str">
        <f>IF(CZ!CM88="ANO","YES",IF(CZ!CM88="NE","NO",CZ!CM88))</f>
        <v>---</v>
      </c>
      <c r="CM88" s="694" t="str">
        <f>IF(CZ!CN88="ANO","YES",IF(CZ!CN88="NE","NO",CZ!CN88))</f>
        <v>---</v>
      </c>
      <c r="CN88" s="694">
        <f>IF(CZ!CO88="ANO","YES",IF(CZ!CO88="NE","NO",CZ!CO88))</f>
        <v>0</v>
      </c>
      <c r="CO88" s="694" t="str">
        <f>IF(CZ!CP88="ANO","YES",IF(CZ!CP88="NE","NO",CZ!CP88))</f>
        <v>NO</v>
      </c>
      <c r="CP88" s="694">
        <f>IF(CZ!CQ88="ANO","YES",IF(CZ!CQ88="NE","NO",CZ!CQ88))</f>
        <v>0</v>
      </c>
      <c r="CQ88" s="694" t="str">
        <f>IF(CZ!CR88="ANO","YES",IF(CZ!CR88="NE","NO",CZ!CR88))</f>
        <v>NO</v>
      </c>
      <c r="CR88" s="694">
        <f>IF(CZ!CS88="ANO","YES",IF(CZ!CS88="NE","NO",CZ!CS88))</f>
        <v>0</v>
      </c>
      <c r="CS88" s="694" t="str">
        <f>IF(CZ!CT88="ANO","YES",IF(CZ!CT88="NE","NO",CZ!CT88))</f>
        <v>NO</v>
      </c>
      <c r="CT88" s="694" t="str">
        <f>IF(CZ!CU88="ANO","YES",IF(CZ!CU88="NE","NO",CZ!CU88))</f>
        <v>---</v>
      </c>
      <c r="CU88" s="694" t="str">
        <f>IF(CZ!CV88="ANO","YES",IF(CZ!CV88="NE","NO",CZ!CV88))</f>
        <v>---</v>
      </c>
      <c r="CV88" s="694">
        <f>IF(CZ!CW88="ANO","YES",IF(CZ!CW88="NE","NO",CZ!CW88))</f>
        <v>0</v>
      </c>
    </row>
    <row r="89" spans="1:100" s="354" customFormat="1" ht="15.6" customHeight="1" thickBot="1">
      <c r="A89" s="378"/>
      <c r="B89" s="355">
        <v>81</v>
      </c>
      <c r="C89" s="356">
        <v>230</v>
      </c>
      <c r="D89" s="699" t="s">
        <v>771</v>
      </c>
      <c r="E89" s="381" t="s">
        <v>1329</v>
      </c>
      <c r="F89" s="381" t="s">
        <v>1329</v>
      </c>
      <c r="G89" s="381" t="s">
        <v>1329</v>
      </c>
      <c r="H89" s="381" t="s">
        <v>1329</v>
      </c>
      <c r="I89" s="700"/>
      <c r="J89" s="381"/>
      <c r="K89" s="330"/>
      <c r="L89" s="332" t="s">
        <v>1329</v>
      </c>
      <c r="M89" s="332" t="s">
        <v>1329</v>
      </c>
      <c r="N89" s="333" t="s">
        <v>770</v>
      </c>
      <c r="O89" s="334" t="s">
        <v>770</v>
      </c>
      <c r="P89" s="357" t="s">
        <v>770</v>
      </c>
      <c r="Q89" s="334" t="s">
        <v>771</v>
      </c>
      <c r="R89" s="335" t="s">
        <v>772</v>
      </c>
      <c r="S89" s="336" t="s">
        <v>773</v>
      </c>
      <c r="T89" s="337" t="s">
        <v>774</v>
      </c>
      <c r="U89" s="337" t="s">
        <v>775</v>
      </c>
      <c r="V89" s="338" t="s">
        <v>776</v>
      </c>
      <c r="W89" s="339"/>
      <c r="X89" s="781" t="str">
        <f>IF(CZ!Y89="ANO","YES","NO")</f>
        <v>YES</v>
      </c>
      <c r="Y89" s="781" t="str">
        <f>IF(CZ!Z89="Mimoevropská země","Non-European countries","European countries")</f>
        <v>Non-European countries</v>
      </c>
      <c r="Z89" s="781" t="str">
        <f>CZ!AA89</f>
        <v>2 kg</v>
      </c>
      <c r="AA89" s="781" t="str">
        <f>CZ!AB89</f>
        <v>D+5-7</v>
      </c>
      <c r="AB89" s="781">
        <f>CZ!AC89</f>
        <v>0</v>
      </c>
      <c r="AC89" s="781">
        <f>CZ!AD89</f>
        <v>0</v>
      </c>
      <c r="AD89" s="781" t="str">
        <f>IF(CZ!AE89="ANO","YES","NO")</f>
        <v>YES</v>
      </c>
      <c r="AE89" s="781" t="str">
        <f>IF(CZ!AF89="Mimoevropská země","Non-European countries","European countries")</f>
        <v>Non-European countries</v>
      </c>
      <c r="AF89" s="781" t="str">
        <f>CZ!AG89</f>
        <v>2 kg</v>
      </c>
      <c r="AG89" s="781" t="str">
        <f>CZ!AH89</f>
        <v>D+5-7</v>
      </c>
      <c r="AH89" s="781" t="str">
        <f>IF(CZ!AI89="ANO","YES",IF(CZ!AI89="NE","NO",CZ!AI89))</f>
        <v>YES</v>
      </c>
      <c r="AI89" s="781" t="str">
        <f>IF(CZ!AJ89="ANO","YES",IF(CZ!AJ89="ANO, jen s Dodejkou","YES, only with Certificate of Delivery",CZ!AJ89))</f>
        <v>---</v>
      </c>
      <c r="AJ89" s="781" t="str">
        <f>CZ!AK89</f>
        <v>---</v>
      </c>
      <c r="AK89" s="781">
        <f>CZ!AL89</f>
        <v>0</v>
      </c>
      <c r="AL89" s="781">
        <f>CZ!AM89</f>
        <v>0</v>
      </c>
      <c r="AM89" s="781" t="str">
        <f>IF(CZ!AN89="ANO","YES",IF(CZ!AN89="NE","NO",CZ!AN89))</f>
        <v>YES</v>
      </c>
      <c r="AN89" s="781">
        <f>CZ!AO89</f>
        <v>122146</v>
      </c>
      <c r="AO89" s="781" t="str">
        <f>IF(CZ!AP89="Mimoevropská země","Non-European countries",IF(CZ!AP89="Evropská země","European countries",CZ!AP89))</f>
        <v>Non-European countries</v>
      </c>
      <c r="AP89" s="781" t="str">
        <f>CZ!AQ89</f>
        <v>2 kg</v>
      </c>
      <c r="AQ89" s="781" t="str">
        <f>CZ!AR89</f>
        <v>D+5-7</v>
      </c>
      <c r="AR89" s="781" t="str">
        <f>IF(CZ!AS89="ANO","YES",IF(CZ!AS89="NE","NO",CZ!AS89))</f>
        <v>YES</v>
      </c>
      <c r="AS89" s="781" t="str">
        <f>IF(CZ!AT89="ANO","YES",IF(CZ!AT89="ANO, jen s Dodejkou","YES, only with Certificate of Delivery",CZ!AT89))</f>
        <v>---</v>
      </c>
      <c r="AT89" s="781" t="str">
        <f>CZ!AU89</f>
        <v>---</v>
      </c>
      <c r="AU89" s="781">
        <f>CZ!AV89</f>
        <v>0</v>
      </c>
      <c r="AV89" s="781" t="str">
        <f>IF(CZ!AW89="ANO","YES",IF(CZ!AW89="NE","NO",CZ!AW89))</f>
        <v>YES</v>
      </c>
      <c r="AW89" s="781">
        <f>CZ!AX89</f>
        <v>6</v>
      </c>
      <c r="AX89" s="781" t="str">
        <f>CZ!AY89</f>
        <v>30 kg</v>
      </c>
      <c r="AY89" s="781" t="str">
        <f>CZ!AZ89</f>
        <v>D+6-10</v>
      </c>
      <c r="AZ89" s="781" t="str">
        <f>IF(CZ!BA89="ANO","YES",IF(CZ!BA89="NE","NO",CZ!BA89))</f>
        <v>---</v>
      </c>
      <c r="BA89" s="781" t="str">
        <f>CZ!BB89</f>
        <v>---</v>
      </c>
      <c r="BB89" s="781" t="str">
        <f>IF(CZ!BC89="ANO","YES",IF(CZ!BC89="NE","NO",CZ!BC89))</f>
        <v>---</v>
      </c>
      <c r="BC89" s="781">
        <f>CZ!BD89</f>
        <v>0</v>
      </c>
      <c r="BD89" s="781" t="str">
        <f>IF(CZ!BE89="ANO","YES",IF(CZ!BE89="NE","NO",CZ!BE89))</f>
        <v>YES</v>
      </c>
      <c r="BE89" s="781">
        <f>CZ!BF89</f>
        <v>26</v>
      </c>
      <c r="BF89" s="781" t="str">
        <f>CZ!BG89</f>
        <v>30 kg</v>
      </c>
      <c r="BG89" s="781" t="str">
        <f>CZ!BH89</f>
        <v>D+10-14</v>
      </c>
      <c r="BH89" s="781" t="str">
        <f>IF(CZ!BI89="ANO","YES",IF(CZ!BI89="NE","NO",CZ!BI89))</f>
        <v>---</v>
      </c>
      <c r="BI89" s="781" t="str">
        <f>IF(CZ!BJ89="ANO","YES",IF(CZ!BJ89="NE","NO",CZ!BJ89))</f>
        <v>---</v>
      </c>
      <c r="BJ89" s="781" t="str">
        <f>IF(CZ!BK89="ANO","YES",IF(CZ!BK89="NE","NO",CZ!BK89))</f>
        <v>---</v>
      </c>
      <c r="BK89" s="781">
        <f>IF(CZ!BL89="ANO","YES",IF(CZ!BL89="NE","NO",CZ!BL89))</f>
        <v>0</v>
      </c>
      <c r="BL89" s="781" t="str">
        <f>IF(CZ!BM89="ANO","YES",IF(CZ!BM89="NE","NO",CZ!BM89))</f>
        <v>YES</v>
      </c>
      <c r="BM89" s="781">
        <f>IF(CZ!BN89="ANO","YES",IF(CZ!BN89="NE","NO",CZ!BN89))</f>
        <v>360025</v>
      </c>
      <c r="BN89" s="781">
        <f>IF(CZ!BO89="ANO","YES",IF(CZ!BO89="NE","NO",CZ!BO89))</f>
        <v>6</v>
      </c>
      <c r="BO89" s="781" t="str">
        <f>IF(CZ!BP89="ANO","YES",IF(CZ!BP89="NE","NO",CZ!BP89))</f>
        <v>30 kg</v>
      </c>
      <c r="BP89" s="781" t="str">
        <f>IF(CZ!BQ89="ANO","YES",IF(CZ!BQ89="NE","NO",CZ!BQ89))</f>
        <v>D+6-10</v>
      </c>
      <c r="BQ89" s="781" t="str">
        <f>IF(CZ!BR89="ANO","YES",IF(CZ!BR89="NE","NO",CZ!BR89))</f>
        <v>---</v>
      </c>
      <c r="BR89" s="781" t="str">
        <f>IF(CZ!BS89="ANO","YES",IF(CZ!BS89="NE","NO",CZ!BS89))</f>
        <v>---</v>
      </c>
      <c r="BS89" s="781" t="str">
        <f>IF(CZ!BT89="ANO","YES",IF(CZ!BT89="NE","NO",CZ!BT89))</f>
        <v>---</v>
      </c>
      <c r="BT89" s="781">
        <f>IF(CZ!BU89="ANO","YES",IF(CZ!BU89="NE","NO",CZ!BU89))</f>
        <v>0</v>
      </c>
      <c r="BU89" s="781" t="str">
        <f>IF(CZ!BV89="ANO","YES",IF(CZ!BV89="NE","NO",CZ!BV89))</f>
        <v>YES</v>
      </c>
      <c r="BV89" s="781">
        <f>IF(CZ!BW89="ANO","YES",IF(CZ!BW89="NE","NO",CZ!BW89))</f>
        <v>360025</v>
      </c>
      <c r="BW89" s="781">
        <f>IF(CZ!BX89="ANO","YES",IF(CZ!BX89="NE","NO",CZ!BX89))</f>
        <v>26</v>
      </c>
      <c r="BX89" s="781" t="str">
        <f>IF(CZ!BY89="ANO","YES",IF(CZ!BY89="NE","NO",CZ!BY89))</f>
        <v>30 kg</v>
      </c>
      <c r="BY89" s="781" t="str">
        <f>IF(CZ!BZ89="ANO","YES",IF(CZ!BZ89="NE","NO",CZ!BZ89))</f>
        <v>D+10-14</v>
      </c>
      <c r="BZ89" s="781" t="str">
        <f>IF(CZ!CA89="ANO","YES",IF(CZ!CA89="NE","NO",CZ!CA89))</f>
        <v>---</v>
      </c>
      <c r="CA89" s="781" t="str">
        <f>IF(CZ!CB89="ANO","YES",IF(CZ!CB89="NE","NO",CZ!CB89))</f>
        <v>---</v>
      </c>
      <c r="CB89" s="781" t="str">
        <f>IF(CZ!CC89="ANO","YES",IF(CZ!CC89="NE","NO",CZ!CC89))</f>
        <v>---</v>
      </c>
      <c r="CC89" s="781">
        <f>IF(CZ!CD89="ANO","YES",IF(CZ!CD89="NE","NO",CZ!CD89))</f>
        <v>0</v>
      </c>
      <c r="CD89" s="781" t="str">
        <f>IF(CZ!CE89="ANO","YES",IF(CZ!CE89="NE","NO",CZ!CE89))</f>
        <v>YES</v>
      </c>
      <c r="CE89" s="781">
        <f>IF(CZ!CF89="ANO","YES",IF(CZ!CF89="NE","NO",CZ!CF89))</f>
        <v>106</v>
      </c>
      <c r="CF89" s="781" t="str">
        <f>IF(CZ!CG89="ANO","YES",IF(CZ!CG89="NE","NO",CZ!CG89))</f>
        <v>30 kg</v>
      </c>
      <c r="CG89" s="781">
        <f>IF(CZ!CH89="ANO","YES",IF(CZ!CH89="NE","NO",CZ!CH89))</f>
        <v>0</v>
      </c>
      <c r="CH89" s="781">
        <f>IF(CZ!CI89="ANO","YES",IF(CZ!CI89="NE","NO",CZ!CI89))</f>
        <v>0</v>
      </c>
      <c r="CI89" s="781" t="str">
        <f>IF(CZ!CJ89="ANO","YES",IF(CZ!CJ89="NE","NO",CZ!CJ89))</f>
        <v>NO</v>
      </c>
      <c r="CJ89" s="781" t="str">
        <f>IF(CZ!CK89="ANO","YES",IF(CZ!CK89="NE","NO",CZ!CK89))</f>
        <v>---</v>
      </c>
      <c r="CK89" s="781" t="str">
        <f>IF(CZ!CL89="ANO","YES",IF(CZ!CL89="NE","NO",CZ!CL89))</f>
        <v>---</v>
      </c>
      <c r="CL89" s="781" t="str">
        <f>IF(CZ!CM89="ANO","YES",IF(CZ!CM89="NE","NO",CZ!CM89))</f>
        <v>---</v>
      </c>
      <c r="CM89" s="781" t="str">
        <f>IF(CZ!CN89="ANO","YES",IF(CZ!CN89="NE","NO",CZ!CN89))</f>
        <v>---</v>
      </c>
      <c r="CN89" s="781">
        <f>IF(CZ!CO89="ANO","YES",IF(CZ!CO89="NE","NO",CZ!CO89))</f>
        <v>0</v>
      </c>
      <c r="CO89" s="781" t="str">
        <f>IF(CZ!CP89="ANO","YES",IF(CZ!CP89="NE","NO",CZ!CP89))</f>
        <v>NO</v>
      </c>
      <c r="CP89" s="781">
        <f>IF(CZ!CQ89="ANO","YES",IF(CZ!CQ89="NE","NO",CZ!CQ89))</f>
        <v>0</v>
      </c>
      <c r="CQ89" s="781" t="str">
        <f>IF(CZ!CR89="ANO","YES",IF(CZ!CR89="NE","NO",CZ!CR89))</f>
        <v>NO</v>
      </c>
      <c r="CR89" s="781">
        <f>IF(CZ!CS89="ANO","YES",IF(CZ!CS89="NE","NO",CZ!CS89))</f>
        <v>0</v>
      </c>
      <c r="CS89" s="781" t="str">
        <f>IF(CZ!CT89="ANO","YES",IF(CZ!CT89="NE","NO",CZ!CT89))</f>
        <v>NO</v>
      </c>
      <c r="CT89" s="781" t="str">
        <f>IF(CZ!CU89="ANO","YES",IF(CZ!CU89="NE","NO",CZ!CU89))</f>
        <v>---</v>
      </c>
      <c r="CU89" s="781" t="str">
        <f>IF(CZ!CV89="ANO","YES",IF(CZ!CV89="NE","NO",CZ!CV89))</f>
        <v>---</v>
      </c>
      <c r="CV89" s="781">
        <f>IF(CZ!CW89="ANO","YES",IF(CZ!CW89="NE","NO",CZ!CW89))</f>
        <v>0</v>
      </c>
    </row>
    <row r="90" spans="1:100" s="249" customFormat="1" ht="15.6" customHeight="1" thickBot="1">
      <c r="A90" s="379"/>
      <c r="B90" s="221">
        <v>82</v>
      </c>
      <c r="C90" s="222">
        <v>231</v>
      </c>
      <c r="D90" s="717" t="s">
        <v>781</v>
      </c>
      <c r="E90" s="224" t="s">
        <v>2046</v>
      </c>
      <c r="F90" s="224" t="s">
        <v>2046</v>
      </c>
      <c r="G90" s="224" t="s">
        <v>2046</v>
      </c>
      <c r="H90" s="224" t="s">
        <v>2046</v>
      </c>
      <c r="I90" s="252"/>
      <c r="J90" s="224"/>
      <c r="K90" s="314"/>
      <c r="L90" s="225" t="s">
        <v>1329</v>
      </c>
      <c r="M90" s="225" t="s">
        <v>1329</v>
      </c>
      <c r="N90" s="718" t="s">
        <v>779</v>
      </c>
      <c r="O90" s="719" t="s">
        <v>780</v>
      </c>
      <c r="P90" s="222" t="s">
        <v>779</v>
      </c>
      <c r="Q90" s="719" t="s">
        <v>782</v>
      </c>
      <c r="R90" s="223" t="s">
        <v>783</v>
      </c>
      <c r="S90" s="228" t="s">
        <v>55</v>
      </c>
      <c r="T90" s="720" t="s">
        <v>784</v>
      </c>
      <c r="U90" s="720" t="s">
        <v>785</v>
      </c>
      <c r="V90" s="721" t="s">
        <v>786</v>
      </c>
      <c r="W90" s="339"/>
      <c r="X90" s="694" t="str">
        <f>IF(CZ!Y90="ANO","YES","NO")</f>
        <v>NO</v>
      </c>
      <c r="Y90" s="694" t="str">
        <f>IF(CZ!Z90="Mimoevropská země","Non-European countries","European countries")</f>
        <v>Non-European countries</v>
      </c>
      <c r="Z90" s="694" t="str">
        <f>CZ!AA90</f>
        <v>2 kg</v>
      </c>
      <c r="AA90" s="694" t="str">
        <f>CZ!AB90</f>
        <v>D+7-9</v>
      </c>
      <c r="AB90" s="694">
        <f>CZ!AC90</f>
        <v>0</v>
      </c>
      <c r="AC90" s="694">
        <f>CZ!AD90</f>
        <v>0</v>
      </c>
      <c r="AD90" s="694" t="str">
        <f>IF(CZ!AE90="ANO","YES","NO")</f>
        <v>NO</v>
      </c>
      <c r="AE90" s="694" t="str">
        <f>IF(CZ!AF90="Mimoevropská země","Non-European countries","European countries")</f>
        <v>Non-European countries</v>
      </c>
      <c r="AF90" s="694" t="str">
        <f>CZ!AG90</f>
        <v>2 kg</v>
      </c>
      <c r="AG90" s="694" t="str">
        <f>CZ!AH90</f>
        <v>D+7-9</v>
      </c>
      <c r="AH90" s="694" t="str">
        <f>IF(CZ!AI90="ANO","YES",IF(CZ!AI90="NE","NO",CZ!AI90))</f>
        <v>YES</v>
      </c>
      <c r="AI90" s="694" t="str">
        <f>IF(CZ!AJ90="ANO","YES",IF(CZ!AJ90="ANO, jen s Dodejkou","YES, only with Certificate of Delivery",CZ!AJ90))</f>
        <v>YES</v>
      </c>
      <c r="AJ90" s="694" t="str">
        <f>CZ!AK90</f>
        <v>---</v>
      </c>
      <c r="AK90" s="694">
        <f>CZ!AL90</f>
        <v>0</v>
      </c>
      <c r="AL90" s="694">
        <f>CZ!AM90</f>
        <v>0</v>
      </c>
      <c r="AM90" s="694" t="str">
        <f>IF(CZ!AN90="ANO","YES",IF(CZ!AN90="NE","NO",CZ!AN90))</f>
        <v>NO</v>
      </c>
      <c r="AN90" s="694" t="str">
        <f>CZ!AO90</f>
        <v>---</v>
      </c>
      <c r="AO90" s="694" t="str">
        <f>IF(CZ!AP90="Mimoevropská země","Non-European countries",IF(CZ!AP90="Evropská země","European countries",CZ!AP90))</f>
        <v>---</v>
      </c>
      <c r="AP90" s="694" t="str">
        <f>CZ!AQ90</f>
        <v>---</v>
      </c>
      <c r="AQ90" s="694" t="str">
        <f>CZ!AR90</f>
        <v>---</v>
      </c>
      <c r="AR90" s="694" t="str">
        <f>IF(CZ!AS90="ANO","YES",IF(CZ!AS90="NE","NO",CZ!AS90))</f>
        <v>---</v>
      </c>
      <c r="AS90" s="694" t="str">
        <f>IF(CZ!AT90="ANO","YES",IF(CZ!AT90="ANO, jen s Dodejkou","YES, only with Certificate of Delivery",CZ!AT90))</f>
        <v>---</v>
      </c>
      <c r="AT90" s="694" t="str">
        <f>CZ!AU90</f>
        <v>---</v>
      </c>
      <c r="AU90" s="694">
        <f>CZ!AV90</f>
        <v>0</v>
      </c>
      <c r="AV90" s="694" t="str">
        <f>IF(CZ!AW90="ANO","YES",IF(CZ!AW90="NE","NO",CZ!AW90))</f>
        <v>NO</v>
      </c>
      <c r="AW90" s="694">
        <f>CZ!AX90</f>
        <v>6</v>
      </c>
      <c r="AX90" s="694" t="str">
        <f>CZ!AY90</f>
        <v>30 kg</v>
      </c>
      <c r="AY90" s="694" t="str">
        <f>CZ!AZ90</f>
        <v>D+10-12</v>
      </c>
      <c r="AZ90" s="694" t="str">
        <f>IF(CZ!BA90="ANO","YES",IF(CZ!BA90="NE","NO",CZ!BA90))</f>
        <v>---</v>
      </c>
      <c r="BA90" s="694" t="str">
        <f>CZ!BB90</f>
        <v>---</v>
      </c>
      <c r="BB90" s="694" t="str">
        <f>IF(CZ!BC90="ANO","YES",IF(CZ!BC90="NE","NO",CZ!BC90))</f>
        <v>---</v>
      </c>
      <c r="BC90" s="694">
        <f>CZ!BD90</f>
        <v>0</v>
      </c>
      <c r="BD90" s="694" t="str">
        <f>IF(CZ!BE90="ANO","YES",IF(CZ!BE90="NE","NO",CZ!BE90))</f>
        <v>NO</v>
      </c>
      <c r="BE90" s="694">
        <f>CZ!BF90</f>
        <v>26</v>
      </c>
      <c r="BF90" s="694" t="str">
        <f>CZ!BG90</f>
        <v>30 kg</v>
      </c>
      <c r="BG90" s="694" t="str">
        <f>CZ!BH90</f>
        <v>D+30-60</v>
      </c>
      <c r="BH90" s="694" t="str">
        <f>IF(CZ!BI90="ANO","YES",IF(CZ!BI90="NE","NO",CZ!BI90))</f>
        <v>---</v>
      </c>
      <c r="BI90" s="694" t="str">
        <f>IF(CZ!BJ90="ANO","YES",IF(CZ!BJ90="NE","NO",CZ!BJ90))</f>
        <v>---</v>
      </c>
      <c r="BJ90" s="694" t="str">
        <f>IF(CZ!BK90="ANO","YES",IF(CZ!BK90="NE","NO",CZ!BK90))</f>
        <v>---</v>
      </c>
      <c r="BK90" s="694">
        <f>IF(CZ!BL90="ANO","YES",IF(CZ!BL90="NE","NO",CZ!BL90))</f>
        <v>0</v>
      </c>
      <c r="BL90" s="694" t="str">
        <f>IF(CZ!BM90="ANO","YES",IF(CZ!BM90="NE","NO",CZ!BM90))</f>
        <v>NO</v>
      </c>
      <c r="BM90" s="694" t="str">
        <f>IF(CZ!BN90="ANO","YES",IF(CZ!BN90="NE","NO",CZ!BN90))</f>
        <v>---</v>
      </c>
      <c r="BN90" s="694">
        <f>IF(CZ!BO90="ANO","YES",IF(CZ!BO90="NE","NO",CZ!BO90))</f>
        <v>6</v>
      </c>
      <c r="BO90" s="694" t="str">
        <f>IF(CZ!BP90="ANO","YES",IF(CZ!BP90="NE","NO",CZ!BP90))</f>
        <v>---</v>
      </c>
      <c r="BP90" s="694" t="str">
        <f>IF(CZ!BQ90="ANO","YES",IF(CZ!BQ90="NE","NO",CZ!BQ90))</f>
        <v>---</v>
      </c>
      <c r="BQ90" s="694" t="str">
        <f>IF(CZ!BR90="ANO","YES",IF(CZ!BR90="NE","NO",CZ!BR90))</f>
        <v>---</v>
      </c>
      <c r="BR90" s="694" t="str">
        <f>IF(CZ!BS90="ANO","YES",IF(CZ!BS90="NE","NO",CZ!BS90))</f>
        <v>---</v>
      </c>
      <c r="BS90" s="694" t="str">
        <f>IF(CZ!BT90="ANO","YES",IF(CZ!BT90="NE","NO",CZ!BT90))</f>
        <v>---</v>
      </c>
      <c r="BT90" s="694">
        <f>IF(CZ!BU90="ANO","YES",IF(CZ!BU90="NE","NO",CZ!BU90))</f>
        <v>0</v>
      </c>
      <c r="BU90" s="694" t="str">
        <f>IF(CZ!BV90="ANO","YES",IF(CZ!BV90="NE","NO",CZ!BV90))</f>
        <v>NO</v>
      </c>
      <c r="BV90" s="694" t="str">
        <f>IF(CZ!BW90="ANO","YES",IF(CZ!BW90="NE","NO",CZ!BW90))</f>
        <v>---</v>
      </c>
      <c r="BW90" s="694">
        <f>IF(CZ!BX90="ANO","YES",IF(CZ!BX90="NE","NO",CZ!BX90))</f>
        <v>26</v>
      </c>
      <c r="BX90" s="694" t="str">
        <f>IF(CZ!BY90="ANO","YES",IF(CZ!BY90="NE","NO",CZ!BY90))</f>
        <v>---</v>
      </c>
      <c r="BY90" s="694" t="str">
        <f>IF(CZ!BZ90="ANO","YES",IF(CZ!BZ90="NE","NO",CZ!BZ90))</f>
        <v>---</v>
      </c>
      <c r="BZ90" s="694" t="str">
        <f>IF(CZ!CA90="ANO","YES",IF(CZ!CA90="NE","NO",CZ!CA90))</f>
        <v>---</v>
      </c>
      <c r="CA90" s="694" t="str">
        <f>IF(CZ!CB90="ANO","YES",IF(CZ!CB90="NE","NO",CZ!CB90))</f>
        <v>---</v>
      </c>
      <c r="CB90" s="694" t="str">
        <f>IF(CZ!CC90="ANO","YES",IF(CZ!CC90="NE","NO",CZ!CC90))</f>
        <v>---</v>
      </c>
      <c r="CC90" s="694">
        <f>IF(CZ!CD90="ANO","YES",IF(CZ!CD90="NE","NO",CZ!CD90))</f>
        <v>0</v>
      </c>
      <c r="CD90" s="694" t="str">
        <f>IF(CZ!CE90="ANO","YES",IF(CZ!CE90="NE","NO",CZ!CE90))</f>
        <v>NO</v>
      </c>
      <c r="CE90" s="694">
        <f>IF(CZ!CF90="ANO","YES",IF(CZ!CF90="NE","NO",CZ!CF90))</f>
        <v>105</v>
      </c>
      <c r="CF90" s="694" t="str">
        <f>IF(CZ!CG90="ANO","YES",IF(CZ!CG90="NE","NO",CZ!CG90))</f>
        <v>30 kg</v>
      </c>
      <c r="CG90" s="694">
        <f>IF(CZ!CH90="ANO","YES",IF(CZ!CH90="NE","NO",CZ!CH90))</f>
        <v>0</v>
      </c>
      <c r="CH90" s="694">
        <f>IF(CZ!CI90="ANO","YES",IF(CZ!CI90="NE","NO",CZ!CI90))</f>
        <v>0</v>
      </c>
      <c r="CI90" s="694" t="str">
        <f>IF(CZ!CJ90="ANO","YES",IF(CZ!CJ90="NE","NO",CZ!CJ90))</f>
        <v>NO</v>
      </c>
      <c r="CJ90" s="694" t="str">
        <f>IF(CZ!CK90="ANO","YES",IF(CZ!CK90="NE","NO",CZ!CK90))</f>
        <v>---</v>
      </c>
      <c r="CK90" s="694" t="str">
        <f>IF(CZ!CL90="ANO","YES",IF(CZ!CL90="NE","NO",CZ!CL90))</f>
        <v>---</v>
      </c>
      <c r="CL90" s="694" t="str">
        <f>IF(CZ!CM90="ANO","YES",IF(CZ!CM90="NE","NO",CZ!CM90))</f>
        <v>---</v>
      </c>
      <c r="CM90" s="694" t="str">
        <f>IF(CZ!CN90="ANO","YES",IF(CZ!CN90="NE","NO",CZ!CN90))</f>
        <v>---</v>
      </c>
      <c r="CN90" s="694">
        <f>IF(CZ!CO90="ANO","YES",IF(CZ!CO90="NE","NO",CZ!CO90))</f>
        <v>0</v>
      </c>
      <c r="CO90" s="694" t="str">
        <f>IF(CZ!CP90="ANO","YES",IF(CZ!CP90="NE","NO",CZ!CP90))</f>
        <v>NO</v>
      </c>
      <c r="CP90" s="694">
        <f>IF(CZ!CQ90="ANO","YES",IF(CZ!CQ90="NE","NO",CZ!CQ90))</f>
        <v>0</v>
      </c>
      <c r="CQ90" s="694" t="str">
        <f>IF(CZ!CR90="ANO","YES",IF(CZ!CR90="NE","NO",CZ!CR90))</f>
        <v>NO</v>
      </c>
      <c r="CR90" s="694">
        <f>IF(CZ!CS90="ANO","YES",IF(CZ!CS90="NE","NO",CZ!CS90))</f>
        <v>0</v>
      </c>
      <c r="CS90" s="694" t="str">
        <f>IF(CZ!CT90="ANO","YES",IF(CZ!CT90="NE","NO",CZ!CT90))</f>
        <v>NO</v>
      </c>
      <c r="CT90" s="694" t="str">
        <f>IF(CZ!CU90="ANO","YES",IF(CZ!CU90="NE","NO",CZ!CU90))</f>
        <v>---</v>
      </c>
      <c r="CU90" s="694" t="str">
        <f>IF(CZ!CV90="ANO","YES",IF(CZ!CV90="NE","NO",CZ!CV90))</f>
        <v>---</v>
      </c>
      <c r="CV90" s="694">
        <f>IF(CZ!CW90="ANO","YES",IF(CZ!CW90="NE","NO",CZ!CW90))</f>
        <v>0</v>
      </c>
    </row>
    <row r="91" spans="1:100" s="354" customFormat="1" ht="15.6" customHeight="1" thickBot="1">
      <c r="A91" s="378"/>
      <c r="B91" s="355">
        <v>83</v>
      </c>
      <c r="C91" s="356">
        <v>232</v>
      </c>
      <c r="D91" s="699" t="s">
        <v>790</v>
      </c>
      <c r="E91" s="330" t="s">
        <v>1329</v>
      </c>
      <c r="F91" s="330" t="s">
        <v>1329</v>
      </c>
      <c r="G91" s="330" t="s">
        <v>1329</v>
      </c>
      <c r="H91" s="330" t="s">
        <v>1329</v>
      </c>
      <c r="I91" s="565">
        <v>43916</v>
      </c>
      <c r="J91" s="330" t="s">
        <v>2046</v>
      </c>
      <c r="K91" s="330">
        <v>44140</v>
      </c>
      <c r="L91" s="332" t="s">
        <v>1329</v>
      </c>
      <c r="M91" s="332" t="s">
        <v>1329</v>
      </c>
      <c r="N91" s="333" t="s">
        <v>787</v>
      </c>
      <c r="O91" s="334" t="s">
        <v>789</v>
      </c>
      <c r="P91" s="357" t="s">
        <v>787</v>
      </c>
      <c r="Q91" s="334" t="s">
        <v>791</v>
      </c>
      <c r="R91" s="335" t="s">
        <v>792</v>
      </c>
      <c r="S91" s="336" t="s">
        <v>793</v>
      </c>
      <c r="T91" s="337" t="s">
        <v>794</v>
      </c>
      <c r="U91" s="337" t="s">
        <v>795</v>
      </c>
      <c r="V91" s="338" t="s">
        <v>796</v>
      </c>
      <c r="W91" s="339"/>
      <c r="X91" s="781" t="str">
        <f>IF(CZ!Y91="ANO","YES","NO")</f>
        <v>YES</v>
      </c>
      <c r="Y91" s="781" t="str">
        <f>IF(CZ!Z91="Mimoevropská země","Non-European countries","European countries")</f>
        <v>Non-European countries</v>
      </c>
      <c r="Z91" s="781" t="str">
        <f>CZ!AA91</f>
        <v>2 kg</v>
      </c>
      <c r="AA91" s="781" t="str">
        <f>CZ!AB91</f>
        <v>D+5-7</v>
      </c>
      <c r="AB91" s="781">
        <f>CZ!AC91</f>
        <v>0</v>
      </c>
      <c r="AC91" s="781">
        <f>CZ!AD91</f>
        <v>0</v>
      </c>
      <c r="AD91" s="781" t="str">
        <f>IF(CZ!AE91="ANO","YES","NO")</f>
        <v>YES</v>
      </c>
      <c r="AE91" s="781" t="str">
        <f>IF(CZ!AF91="Mimoevropská země","Non-European countries","European countries")</f>
        <v>Non-European countries</v>
      </c>
      <c r="AF91" s="781" t="str">
        <f>CZ!AG91</f>
        <v>2 kg</v>
      </c>
      <c r="AG91" s="781" t="str">
        <f>CZ!AH91</f>
        <v>D+5-7</v>
      </c>
      <c r="AH91" s="781" t="str">
        <f>IF(CZ!AI91="ANO","YES",IF(CZ!AI91="NE","NO",CZ!AI91))</f>
        <v>YES</v>
      </c>
      <c r="AI91" s="781" t="str">
        <f>IF(CZ!AJ91="ANO","YES",IF(CZ!AJ91="ANO, jen s Dodejkou","YES, only with Certificate of Delivery",CZ!AJ91))</f>
        <v>YES, only with Certificate of Delivery</v>
      </c>
      <c r="AJ91" s="781" t="str">
        <f>CZ!AK91</f>
        <v>---</v>
      </c>
      <c r="AK91" s="781">
        <f>CZ!AL91</f>
        <v>0</v>
      </c>
      <c r="AL91" s="781">
        <f>CZ!AM91</f>
        <v>0</v>
      </c>
      <c r="AM91" s="781" t="str">
        <f>IF(CZ!AN91="ANO","YES",IF(CZ!AN91="NE","NO",CZ!AN91))</f>
        <v>NO</v>
      </c>
      <c r="AN91" s="781" t="str">
        <f>CZ!AO91</f>
        <v>---</v>
      </c>
      <c r="AO91" s="781" t="str">
        <f>IF(CZ!AP91="Mimoevropská země","Non-European countries",IF(CZ!AP91="Evropská země","European countries",CZ!AP91))</f>
        <v>---</v>
      </c>
      <c r="AP91" s="781" t="str">
        <f>CZ!AQ91</f>
        <v>---</v>
      </c>
      <c r="AQ91" s="781" t="str">
        <f>CZ!AR91</f>
        <v>---</v>
      </c>
      <c r="AR91" s="781" t="str">
        <f>IF(CZ!AS91="ANO","YES",IF(CZ!AS91="NE","NO",CZ!AS91))</f>
        <v>---</v>
      </c>
      <c r="AS91" s="781" t="str">
        <f>IF(CZ!AT91="ANO","YES",IF(CZ!AT91="ANO, jen s Dodejkou","YES, only with Certificate of Delivery",CZ!AT91))</f>
        <v>---</v>
      </c>
      <c r="AT91" s="781" t="str">
        <f>CZ!AU91</f>
        <v>---</v>
      </c>
      <c r="AU91" s="781">
        <f>CZ!AV91</f>
        <v>0</v>
      </c>
      <c r="AV91" s="781" t="str">
        <f>IF(CZ!AW91="ANO","YES",IF(CZ!AW91="NE","NO",CZ!AW91))</f>
        <v>YES</v>
      </c>
      <c r="AW91" s="781">
        <f>CZ!AX91</f>
        <v>6</v>
      </c>
      <c r="AX91" s="781" t="str">
        <f>CZ!AY91</f>
        <v>30 kg</v>
      </c>
      <c r="AY91" s="781" t="str">
        <f>CZ!AZ91</f>
        <v>D+6-8</v>
      </c>
      <c r="AZ91" s="781" t="str">
        <f>IF(CZ!BA91="ANO","YES",IF(CZ!BA91="NE","NO",CZ!BA91))</f>
        <v>---</v>
      </c>
      <c r="BA91" s="781" t="str">
        <f>CZ!BB91</f>
        <v>---</v>
      </c>
      <c r="BB91" s="781" t="str">
        <f>IF(CZ!BC91="ANO","YES",IF(CZ!BC91="NE","NO",CZ!BC91))</f>
        <v>---</v>
      </c>
      <c r="BC91" s="781">
        <f>CZ!BD91</f>
        <v>0</v>
      </c>
      <c r="BD91" s="781" t="str">
        <f>IF(CZ!BE91="ANO","YES",IF(CZ!BE91="NE","NO",CZ!BE91))</f>
        <v>YES</v>
      </c>
      <c r="BE91" s="781">
        <f>CZ!BF91</f>
        <v>26</v>
      </c>
      <c r="BF91" s="781" t="str">
        <f>CZ!BG91</f>
        <v>30 kg</v>
      </c>
      <c r="BG91" s="781" t="str">
        <f>CZ!BH91</f>
        <v>D+40-70</v>
      </c>
      <c r="BH91" s="781" t="str">
        <f>IF(CZ!BI91="ANO","YES",IF(CZ!BI91="NE","NO",CZ!BI91))</f>
        <v>---</v>
      </c>
      <c r="BI91" s="781" t="str">
        <f>IF(CZ!BJ91="ANO","YES",IF(CZ!BJ91="NE","NO",CZ!BJ91))</f>
        <v>---</v>
      </c>
      <c r="BJ91" s="781" t="str">
        <f>IF(CZ!BK91="ANO","YES",IF(CZ!BK91="NE","NO",CZ!BK91))</f>
        <v>---</v>
      </c>
      <c r="BK91" s="781">
        <f>IF(CZ!BL91="ANO","YES",IF(CZ!BL91="NE","NO",CZ!BL91))</f>
        <v>0</v>
      </c>
      <c r="BL91" s="781" t="str">
        <f>IF(CZ!BM91="ANO","YES",IF(CZ!BM91="NE","NO",CZ!BM91))</f>
        <v>NO</v>
      </c>
      <c r="BM91" s="781" t="str">
        <f>IF(CZ!BN91="ANO","YES",IF(CZ!BN91="NE","NO",CZ!BN91))</f>
        <v>---</v>
      </c>
      <c r="BN91" s="781">
        <f>IF(CZ!BO91="ANO","YES",IF(CZ!BO91="NE","NO",CZ!BO91))</f>
        <v>6</v>
      </c>
      <c r="BO91" s="781" t="str">
        <f>IF(CZ!BP91="ANO","YES",IF(CZ!BP91="NE","NO",CZ!BP91))</f>
        <v>---</v>
      </c>
      <c r="BP91" s="781" t="str">
        <f>IF(CZ!BQ91="ANO","YES",IF(CZ!BQ91="NE","NO",CZ!BQ91))</f>
        <v>---</v>
      </c>
      <c r="BQ91" s="781" t="str">
        <f>IF(CZ!BR91="ANO","YES",IF(CZ!BR91="NE","NO",CZ!BR91))</f>
        <v>---</v>
      </c>
      <c r="BR91" s="781" t="str">
        <f>IF(CZ!BS91="ANO","YES",IF(CZ!BS91="NE","NO",CZ!BS91))</f>
        <v>---</v>
      </c>
      <c r="BS91" s="781" t="str">
        <f>IF(CZ!BT91="ANO","YES",IF(CZ!BT91="NE","NO",CZ!BT91))</f>
        <v>---</v>
      </c>
      <c r="BT91" s="781">
        <f>IF(CZ!BU91="ANO","YES",IF(CZ!BU91="NE","NO",CZ!BU91))</f>
        <v>0</v>
      </c>
      <c r="BU91" s="781" t="str">
        <f>IF(CZ!BV91="ANO","YES",IF(CZ!BV91="NE","NO",CZ!BV91))</f>
        <v>NO</v>
      </c>
      <c r="BV91" s="781" t="str">
        <f>IF(CZ!BW91="ANO","YES",IF(CZ!BW91="NE","NO",CZ!BW91))</f>
        <v>---</v>
      </c>
      <c r="BW91" s="781">
        <f>IF(CZ!BX91="ANO","YES",IF(CZ!BX91="NE","NO",CZ!BX91))</f>
        <v>26</v>
      </c>
      <c r="BX91" s="781" t="str">
        <f>IF(CZ!BY91="ANO","YES",IF(CZ!BY91="NE","NO",CZ!BY91))</f>
        <v>---</v>
      </c>
      <c r="BY91" s="781" t="str">
        <f>IF(CZ!BZ91="ANO","YES",IF(CZ!BZ91="NE","NO",CZ!BZ91))</f>
        <v>---</v>
      </c>
      <c r="BZ91" s="781" t="str">
        <f>IF(CZ!CA91="ANO","YES",IF(CZ!CA91="NE","NO",CZ!CA91))</f>
        <v>---</v>
      </c>
      <c r="CA91" s="781" t="str">
        <f>IF(CZ!CB91="ANO","YES",IF(CZ!CB91="NE","NO",CZ!CB91))</f>
        <v>---</v>
      </c>
      <c r="CB91" s="781" t="str">
        <f>IF(CZ!CC91="ANO","YES",IF(CZ!CC91="NE","NO",CZ!CC91))</f>
        <v>---</v>
      </c>
      <c r="CC91" s="781">
        <f>IF(CZ!CD91="ANO","YES",IF(CZ!CD91="NE","NO",CZ!CD91))</f>
        <v>0</v>
      </c>
      <c r="CD91" s="781" t="str">
        <f>IF(CZ!CE91="ANO","YES",IF(CZ!CE91="NE","NO",CZ!CE91))</f>
        <v>YES</v>
      </c>
      <c r="CE91" s="781">
        <f>IF(CZ!CF91="ANO","YES",IF(CZ!CF91="NE","NO",CZ!CF91))</f>
        <v>105</v>
      </c>
      <c r="CF91" s="781" t="str">
        <f>IF(CZ!CG91="ANO","YES",IF(CZ!CG91="NE","NO",CZ!CG91))</f>
        <v>30 kg</v>
      </c>
      <c r="CG91" s="781">
        <f>IF(CZ!CH91="ANO","YES",IF(CZ!CH91="NE","NO",CZ!CH91))</f>
        <v>0</v>
      </c>
      <c r="CH91" s="781">
        <f>IF(CZ!CI91="ANO","YES",IF(CZ!CI91="NE","NO",CZ!CI91))</f>
        <v>0</v>
      </c>
      <c r="CI91" s="781" t="str">
        <f>IF(CZ!CJ91="ANO","YES",IF(CZ!CJ91="NE","NO",CZ!CJ91))</f>
        <v>NO</v>
      </c>
      <c r="CJ91" s="781" t="str">
        <f>IF(CZ!CK91="ANO","YES",IF(CZ!CK91="NE","NO",CZ!CK91))</f>
        <v>---</v>
      </c>
      <c r="CK91" s="781" t="str">
        <f>IF(CZ!CL91="ANO","YES",IF(CZ!CL91="NE","NO",CZ!CL91))</f>
        <v>---</v>
      </c>
      <c r="CL91" s="781" t="str">
        <f>IF(CZ!CM91="ANO","YES",IF(CZ!CM91="NE","NO",CZ!CM91))</f>
        <v>---</v>
      </c>
      <c r="CM91" s="781" t="str">
        <f>IF(CZ!CN91="ANO","YES",IF(CZ!CN91="NE","NO",CZ!CN91))</f>
        <v>---</v>
      </c>
      <c r="CN91" s="781">
        <f>IF(CZ!CO91="ANO","YES",IF(CZ!CO91="NE","NO",CZ!CO91))</f>
        <v>0</v>
      </c>
      <c r="CO91" s="781" t="str">
        <f>IF(CZ!CP91="ANO","YES",IF(CZ!CP91="NE","NO",CZ!CP91))</f>
        <v>NO</v>
      </c>
      <c r="CP91" s="781">
        <f>IF(CZ!CQ91="ANO","YES",IF(CZ!CQ91="NE","NO",CZ!CQ91))</f>
        <v>0</v>
      </c>
      <c r="CQ91" s="781" t="str">
        <f>IF(CZ!CR91="ANO","YES",IF(CZ!CR91="NE","NO",CZ!CR91))</f>
        <v>NO</v>
      </c>
      <c r="CR91" s="781">
        <f>IF(CZ!CS91="ANO","YES",IF(CZ!CS91="NE","NO",CZ!CS91))</f>
        <v>0</v>
      </c>
      <c r="CS91" s="781" t="str">
        <f>IF(CZ!CT91="ANO","YES",IF(CZ!CT91="NE","NO",CZ!CT91))</f>
        <v>NO</v>
      </c>
      <c r="CT91" s="781" t="str">
        <f>IF(CZ!CU91="ANO","YES",IF(CZ!CU91="NE","NO",CZ!CU91))</f>
        <v>---</v>
      </c>
      <c r="CU91" s="781" t="str">
        <f>IF(CZ!CV91="ANO","YES",IF(CZ!CV91="NE","NO",CZ!CV91))</f>
        <v>---</v>
      </c>
      <c r="CV91" s="781">
        <f>IF(CZ!CW91="ANO","YES",IF(CZ!CW91="NE","NO",CZ!CW91))</f>
        <v>0</v>
      </c>
    </row>
    <row r="92" spans="1:100" s="354" customFormat="1" ht="15.6" customHeight="1" thickBot="1">
      <c r="A92" s="378"/>
      <c r="B92" s="435">
        <v>84</v>
      </c>
      <c r="C92" s="436">
        <v>233</v>
      </c>
      <c r="D92" s="696" t="s">
        <v>800</v>
      </c>
      <c r="E92" s="412" t="s">
        <v>1329</v>
      </c>
      <c r="F92" s="412" t="s">
        <v>1329</v>
      </c>
      <c r="G92" s="412" t="s">
        <v>1329</v>
      </c>
      <c r="H92" s="412" t="s">
        <v>55</v>
      </c>
      <c r="I92" s="437">
        <v>45352</v>
      </c>
      <c r="J92" s="412" t="s">
        <v>2046</v>
      </c>
      <c r="K92" s="413">
        <v>45748</v>
      </c>
      <c r="L92" s="438" t="s">
        <v>1329</v>
      </c>
      <c r="M92" s="438" t="s">
        <v>1329</v>
      </c>
      <c r="N92" s="383" t="s">
        <v>797</v>
      </c>
      <c r="O92" s="384" t="s">
        <v>799</v>
      </c>
      <c r="P92" s="436" t="s">
        <v>797</v>
      </c>
      <c r="Q92" s="384" t="s">
        <v>801</v>
      </c>
      <c r="R92" s="414" t="s">
        <v>802</v>
      </c>
      <c r="S92" s="439"/>
      <c r="T92" s="387" t="s">
        <v>803</v>
      </c>
      <c r="U92" s="387" t="s">
        <v>804</v>
      </c>
      <c r="V92" s="388">
        <v>728</v>
      </c>
      <c r="W92" s="440"/>
      <c r="X92" s="694" t="str">
        <f>IF(CZ!Y92="ANO","YES","NO")</f>
        <v>YES</v>
      </c>
      <c r="Y92" s="694" t="str">
        <f>IF(CZ!Z92="Mimoevropská země","Non-European countries","European countries")</f>
        <v>Non-European countries</v>
      </c>
      <c r="Z92" s="694" t="str">
        <f>CZ!AA92</f>
        <v>2 kg</v>
      </c>
      <c r="AA92" s="694" t="str">
        <f>CZ!AB92</f>
        <v>D+8-10</v>
      </c>
      <c r="AB92" s="694">
        <f>CZ!AC92</f>
        <v>0</v>
      </c>
      <c r="AC92" s="694">
        <f>CZ!AD92</f>
        <v>0</v>
      </c>
      <c r="AD92" s="694" t="str">
        <f>IF(CZ!AE92="ANO","YES","NO")</f>
        <v>YES</v>
      </c>
      <c r="AE92" s="694" t="str">
        <f>IF(CZ!AF92="Mimoevropská země","Non-European countries","European countries")</f>
        <v>Non-European countries</v>
      </c>
      <c r="AF92" s="694" t="str">
        <f>CZ!AG92</f>
        <v>2 kg</v>
      </c>
      <c r="AG92" s="694" t="str">
        <f>CZ!AH92</f>
        <v>D+8-10</v>
      </c>
      <c r="AH92" s="694" t="str">
        <f>IF(CZ!AI92="ANO","YES",IF(CZ!AI92="NE","NO",CZ!AI92))</f>
        <v>YES</v>
      </c>
      <c r="AI92" s="694" t="str">
        <f>IF(CZ!AJ92="ANO","YES",IF(CZ!AJ92="ANO, jen s Dodejkou","YES, only with Certificate of Delivery",CZ!AJ92))</f>
        <v>---</v>
      </c>
      <c r="AJ92" s="694" t="str">
        <f>CZ!AK92</f>
        <v>---</v>
      </c>
      <c r="AK92" s="694">
        <f>CZ!AL92</f>
        <v>0</v>
      </c>
      <c r="AL92" s="694">
        <f>CZ!AM92</f>
        <v>0</v>
      </c>
      <c r="AM92" s="694" t="str">
        <f>IF(CZ!AN92="ANO","YES",IF(CZ!AN92="NE","NO",CZ!AN92))</f>
        <v>NO</v>
      </c>
      <c r="AN92" s="694" t="str">
        <f>CZ!AO92</f>
        <v>---</v>
      </c>
      <c r="AO92" s="694" t="str">
        <f>IF(CZ!AP92="Mimoevropská země","Non-European countries",IF(CZ!AP92="Evropská země","European countries",CZ!AP92))</f>
        <v>---</v>
      </c>
      <c r="AP92" s="694" t="str">
        <f>CZ!AQ92</f>
        <v>---</v>
      </c>
      <c r="AQ92" s="694" t="str">
        <f>CZ!AR92</f>
        <v>---</v>
      </c>
      <c r="AR92" s="694" t="str">
        <f>IF(CZ!AS92="ANO","YES",IF(CZ!AS92="NE","NO",CZ!AS92))</f>
        <v>---</v>
      </c>
      <c r="AS92" s="694" t="str">
        <f>IF(CZ!AT92="ANO","YES",IF(CZ!AT92="ANO, jen s Dodejkou","YES, only with Certificate of Delivery",CZ!AT92))</f>
        <v>---</v>
      </c>
      <c r="AT92" s="694" t="str">
        <f>CZ!AU92</f>
        <v>---</v>
      </c>
      <c r="AU92" s="694">
        <f>CZ!AV92</f>
        <v>0</v>
      </c>
      <c r="AV92" s="694" t="str">
        <f>IF(CZ!AW92="ANO","YES",IF(CZ!AW92="NE","NO",CZ!AW92))</f>
        <v>YES</v>
      </c>
      <c r="AW92" s="694">
        <f>CZ!AX92</f>
        <v>6</v>
      </c>
      <c r="AX92" s="694" t="str">
        <f>CZ!AY92</f>
        <v>20 kg</v>
      </c>
      <c r="AY92" s="694" t="str">
        <f>CZ!AZ92</f>
        <v>D+11-13</v>
      </c>
      <c r="AZ92" s="694" t="str">
        <f>IF(CZ!BA92="ANO","YES",IF(CZ!BA92="NE","NO",CZ!BA92))</f>
        <v>---</v>
      </c>
      <c r="BA92" s="694" t="str">
        <f>CZ!BB92</f>
        <v>---</v>
      </c>
      <c r="BB92" s="694" t="str">
        <f>IF(CZ!BC92="ANO","YES",IF(CZ!BC92="NE","NO",CZ!BC92))</f>
        <v>---</v>
      </c>
      <c r="BC92" s="694">
        <f>CZ!BD92</f>
        <v>0</v>
      </c>
      <c r="BD92" s="694" t="str">
        <f>IF(CZ!BE92="ANO","YES",IF(CZ!BE92="NE","NO",CZ!BE92))</f>
        <v>YES</v>
      </c>
      <c r="BE92" s="694">
        <f>CZ!BF92</f>
        <v>26</v>
      </c>
      <c r="BF92" s="694" t="str">
        <f>CZ!BG92</f>
        <v>10 kg</v>
      </c>
      <c r="BG92" s="694" t="str">
        <f>CZ!BH92</f>
        <v>D+40-70</v>
      </c>
      <c r="BH92" s="694" t="str">
        <f>IF(CZ!BI92="ANO","YES",IF(CZ!BI92="NE","NO",CZ!BI92))</f>
        <v>---</v>
      </c>
      <c r="BI92" s="694" t="str">
        <f>IF(CZ!BJ92="ANO","YES",IF(CZ!BJ92="NE","NO",CZ!BJ92))</f>
        <v>---</v>
      </c>
      <c r="BJ92" s="694" t="str">
        <f>IF(CZ!BK92="ANO","YES",IF(CZ!BK92="NE","NO",CZ!BK92))</f>
        <v>---</v>
      </c>
      <c r="BK92" s="694">
        <f>IF(CZ!BL92="ANO","YES",IF(CZ!BL92="NE","NO",CZ!BL92))</f>
        <v>0</v>
      </c>
      <c r="BL92" s="694" t="str">
        <f>IF(CZ!BM92="ANO","YES",IF(CZ!BM92="NE","NO",CZ!BM92))</f>
        <v>NO</v>
      </c>
      <c r="BM92" s="694" t="str">
        <f>IF(CZ!BN92="ANO","YES",IF(CZ!BN92="NE","NO",CZ!BN92))</f>
        <v>---</v>
      </c>
      <c r="BN92" s="694">
        <f>IF(CZ!BO92="ANO","YES",IF(CZ!BO92="NE","NO",CZ!BO92))</f>
        <v>6</v>
      </c>
      <c r="BO92" s="694" t="str">
        <f>IF(CZ!BP92="ANO","YES",IF(CZ!BP92="NE","NO",CZ!BP92))</f>
        <v>---</v>
      </c>
      <c r="BP92" s="694" t="str">
        <f>IF(CZ!BQ92="ANO","YES",IF(CZ!BQ92="NE","NO",CZ!BQ92))</f>
        <v>---</v>
      </c>
      <c r="BQ92" s="694" t="str">
        <f>IF(CZ!BR92="ANO","YES",IF(CZ!BR92="NE","NO",CZ!BR92))</f>
        <v>---</v>
      </c>
      <c r="BR92" s="694" t="str">
        <f>IF(CZ!BS92="ANO","YES",IF(CZ!BS92="NE","NO",CZ!BS92))</f>
        <v>---</v>
      </c>
      <c r="BS92" s="694" t="str">
        <f>IF(CZ!BT92="ANO","YES",IF(CZ!BT92="NE","NO",CZ!BT92))</f>
        <v>---</v>
      </c>
      <c r="BT92" s="694">
        <f>IF(CZ!BU92="ANO","YES",IF(CZ!BU92="NE","NO",CZ!BU92))</f>
        <v>0</v>
      </c>
      <c r="BU92" s="694" t="str">
        <f>IF(CZ!BV92="ANO","YES",IF(CZ!BV92="NE","NO",CZ!BV92))</f>
        <v>NO</v>
      </c>
      <c r="BV92" s="694" t="str">
        <f>IF(CZ!BW92="ANO","YES",IF(CZ!BW92="NE","NO",CZ!BW92))</f>
        <v>---</v>
      </c>
      <c r="BW92" s="694">
        <f>IF(CZ!BX92="ANO","YES",IF(CZ!BX92="NE","NO",CZ!BX92))</f>
        <v>26</v>
      </c>
      <c r="BX92" s="694" t="str">
        <f>IF(CZ!BY92="ANO","YES",IF(CZ!BY92="NE","NO",CZ!BY92))</f>
        <v>---</v>
      </c>
      <c r="BY92" s="694" t="str">
        <f>IF(CZ!BZ92="ANO","YES",IF(CZ!BZ92="NE","NO",CZ!BZ92))</f>
        <v>---</v>
      </c>
      <c r="BZ92" s="694" t="str">
        <f>IF(CZ!CA92="ANO","YES",IF(CZ!CA92="NE","NO",CZ!CA92))</f>
        <v>---</v>
      </c>
      <c r="CA92" s="694" t="str">
        <f>IF(CZ!CB92="ANO","YES",IF(CZ!CB92="NE","NO",CZ!CB92))</f>
        <v>---</v>
      </c>
      <c r="CB92" s="694" t="str">
        <f>IF(CZ!CC92="ANO","YES",IF(CZ!CC92="NE","NO",CZ!CC92))</f>
        <v>---</v>
      </c>
      <c r="CC92" s="694">
        <f>IF(CZ!CD92="ANO","YES",IF(CZ!CD92="NE","NO",CZ!CD92))</f>
        <v>0</v>
      </c>
      <c r="CD92" s="694" t="str">
        <f>IF(CZ!CE92="ANO","YES",IF(CZ!CE92="NE","NO",CZ!CE92))</f>
        <v>NO</v>
      </c>
      <c r="CE92" s="694" t="str">
        <f>IF(CZ!CF92="ANO","YES",IF(CZ!CF92="NE","NO",CZ!CF92))</f>
        <v>---</v>
      </c>
      <c r="CF92" s="694" t="str">
        <f>IF(CZ!CG92="ANO","YES",IF(CZ!CG92="NE","NO",CZ!CG92))</f>
        <v>---</v>
      </c>
      <c r="CG92" s="694">
        <f>IF(CZ!CH92="ANO","YES",IF(CZ!CH92="NE","NO",CZ!CH92))</f>
        <v>0</v>
      </c>
      <c r="CH92" s="694">
        <f>IF(CZ!CI92="ANO","YES",IF(CZ!CI92="NE","NO",CZ!CI92))</f>
        <v>0</v>
      </c>
      <c r="CI92" s="694" t="str">
        <f>IF(CZ!CJ92="ANO","YES",IF(CZ!CJ92="NE","NO",CZ!CJ92))</f>
        <v>NO</v>
      </c>
      <c r="CJ92" s="694" t="str">
        <f>IF(CZ!CK92="ANO","YES",IF(CZ!CK92="NE","NO",CZ!CK92))</f>
        <v>---</v>
      </c>
      <c r="CK92" s="694" t="str">
        <f>IF(CZ!CL92="ANO","YES",IF(CZ!CL92="NE","NO",CZ!CL92))</f>
        <v>---</v>
      </c>
      <c r="CL92" s="694" t="str">
        <f>IF(CZ!CM92="ANO","YES",IF(CZ!CM92="NE","NO",CZ!CM92))</f>
        <v>---</v>
      </c>
      <c r="CM92" s="694" t="str">
        <f>IF(CZ!CN92="ANO","YES",IF(CZ!CN92="NE","NO",CZ!CN92))</f>
        <v>---</v>
      </c>
      <c r="CN92" s="694">
        <f>IF(CZ!CO92="ANO","YES",IF(CZ!CO92="NE","NO",CZ!CO92))</f>
        <v>0</v>
      </c>
      <c r="CO92" s="694" t="str">
        <f>IF(CZ!CP92="ANO","YES",IF(CZ!CP92="NE","NO",CZ!CP92))</f>
        <v>NO</v>
      </c>
      <c r="CP92" s="694">
        <f>IF(CZ!CQ92="ANO","YES",IF(CZ!CQ92="NE","NO",CZ!CQ92))</f>
        <v>0</v>
      </c>
      <c r="CQ92" s="694" t="str">
        <f>IF(CZ!CR92="ANO","YES",IF(CZ!CR92="NE","NO",CZ!CR92))</f>
        <v>NO</v>
      </c>
      <c r="CR92" s="694">
        <f>IF(CZ!CS92="ANO","YES",IF(CZ!CS92="NE","NO",CZ!CS92))</f>
        <v>0</v>
      </c>
      <c r="CS92" s="694" t="str">
        <f>IF(CZ!CT92="ANO","YES",IF(CZ!CT92="NE","NO",CZ!CT92))</f>
        <v>NO</v>
      </c>
      <c r="CT92" s="694" t="str">
        <f>IF(CZ!CU92="ANO","YES",IF(CZ!CU92="NE","NO",CZ!CU92))</f>
        <v>---</v>
      </c>
      <c r="CU92" s="694" t="str">
        <f>IF(CZ!CV92="ANO","YES",IF(CZ!CV92="NE","NO",CZ!CV92))</f>
        <v>---</v>
      </c>
      <c r="CV92" s="694">
        <f>IF(CZ!CW92="ANO","YES",IF(CZ!CW92="NE","NO",CZ!CW92))</f>
        <v>0</v>
      </c>
    </row>
    <row r="93" spans="1:100" s="354" customFormat="1" ht="15.6" customHeight="1" thickBot="1">
      <c r="A93" s="378"/>
      <c r="B93" s="355">
        <v>85</v>
      </c>
      <c r="C93" s="356">
        <v>234</v>
      </c>
      <c r="D93" s="699" t="s">
        <v>808</v>
      </c>
      <c r="E93" s="381" t="s">
        <v>1329</v>
      </c>
      <c r="F93" s="381" t="s">
        <v>1329</v>
      </c>
      <c r="G93" s="381" t="s">
        <v>1329</v>
      </c>
      <c r="H93" s="381" t="s">
        <v>1329</v>
      </c>
      <c r="I93" s="700"/>
      <c r="J93" s="381"/>
      <c r="K93" s="330"/>
      <c r="L93" s="332" t="s">
        <v>1329</v>
      </c>
      <c r="M93" s="332" t="s">
        <v>1329</v>
      </c>
      <c r="N93" s="333" t="s">
        <v>806</v>
      </c>
      <c r="O93" s="334" t="s">
        <v>807</v>
      </c>
      <c r="P93" s="357" t="s">
        <v>806</v>
      </c>
      <c r="Q93" s="334" t="s">
        <v>809</v>
      </c>
      <c r="R93" s="335" t="s">
        <v>810</v>
      </c>
      <c r="S93" s="336" t="s">
        <v>811</v>
      </c>
      <c r="T93" s="337" t="s">
        <v>812</v>
      </c>
      <c r="U93" s="337" t="s">
        <v>813</v>
      </c>
      <c r="V93" s="338" t="s">
        <v>814</v>
      </c>
      <c r="W93" s="339"/>
      <c r="X93" s="781" t="str">
        <f>IF(CZ!Y93="ANO","YES","NO")</f>
        <v>YES</v>
      </c>
      <c r="Y93" s="781" t="str">
        <f>IF(CZ!Z93="Mimoevropská země","Non-European countries","European countries")</f>
        <v>Non-European countries</v>
      </c>
      <c r="Z93" s="781" t="str">
        <f>CZ!AA93</f>
        <v>2 kg</v>
      </c>
      <c r="AA93" s="781" t="str">
        <f>CZ!AB93</f>
        <v>D+5-7</v>
      </c>
      <c r="AB93" s="781">
        <f>CZ!AC93</f>
        <v>0</v>
      </c>
      <c r="AC93" s="781">
        <f>CZ!AD93</f>
        <v>0</v>
      </c>
      <c r="AD93" s="781" t="str">
        <f>IF(CZ!AE93="ANO","YES","NO")</f>
        <v>YES</v>
      </c>
      <c r="AE93" s="781" t="str">
        <f>IF(CZ!AF93="Mimoevropská země","Non-European countries","European countries")</f>
        <v>Non-European countries</v>
      </c>
      <c r="AF93" s="781" t="str">
        <f>CZ!AG93</f>
        <v>2 kg</v>
      </c>
      <c r="AG93" s="781" t="str">
        <f>CZ!AH93</f>
        <v>D+5-7</v>
      </c>
      <c r="AH93" s="781" t="str">
        <f>IF(CZ!AI93="ANO","YES",IF(CZ!AI93="NE","NO",CZ!AI93))</f>
        <v>YES</v>
      </c>
      <c r="AI93" s="781" t="str">
        <f>IF(CZ!AJ93="ANO","YES",IF(CZ!AJ93="ANO, jen s Dodejkou","YES, only with Certificate of Delivery",CZ!AJ93))</f>
        <v>YES</v>
      </c>
      <c r="AJ93" s="781" t="str">
        <f>CZ!AK93</f>
        <v>---</v>
      </c>
      <c r="AK93" s="781">
        <f>CZ!AL93</f>
        <v>0</v>
      </c>
      <c r="AL93" s="781">
        <f>CZ!AM93</f>
        <v>0</v>
      </c>
      <c r="AM93" s="781" t="str">
        <f>IF(CZ!AN93="ANO","YES",IF(CZ!AN93="NE","NO",CZ!AN93))</f>
        <v>NO</v>
      </c>
      <c r="AN93" s="781" t="str">
        <f>CZ!AO93</f>
        <v>---</v>
      </c>
      <c r="AO93" s="781" t="str">
        <f>IF(CZ!AP93="Mimoevropská země","Non-European countries",IF(CZ!AP93="Evropská země","European countries",CZ!AP93))</f>
        <v>---</v>
      </c>
      <c r="AP93" s="781" t="str">
        <f>CZ!AQ93</f>
        <v>---</v>
      </c>
      <c r="AQ93" s="781" t="str">
        <f>CZ!AR93</f>
        <v>---</v>
      </c>
      <c r="AR93" s="781" t="str">
        <f>IF(CZ!AS93="ANO","YES",IF(CZ!AS93="NE","NO",CZ!AS93))</f>
        <v>---</v>
      </c>
      <c r="AS93" s="781" t="str">
        <f>IF(CZ!AT93="ANO","YES",IF(CZ!AT93="ANO, jen s Dodejkou","YES, only with Certificate of Delivery",CZ!AT93))</f>
        <v>---</v>
      </c>
      <c r="AT93" s="781" t="str">
        <f>CZ!AU93</f>
        <v>---</v>
      </c>
      <c r="AU93" s="781">
        <f>CZ!AV93</f>
        <v>0</v>
      </c>
      <c r="AV93" s="781" t="str">
        <f>IF(CZ!AW93="ANO","YES",IF(CZ!AW93="NE","NO",CZ!AW93))</f>
        <v>YES</v>
      </c>
      <c r="AW93" s="781">
        <f>CZ!AX93</f>
        <v>6</v>
      </c>
      <c r="AX93" s="781" t="str">
        <f>CZ!AY93</f>
        <v>30 kg</v>
      </c>
      <c r="AY93" s="781" t="str">
        <f>CZ!AZ93</f>
        <v>D+6-8</v>
      </c>
      <c r="AZ93" s="781" t="str">
        <f>IF(CZ!BA93="ANO","YES",IF(CZ!BA93="NE","NO",CZ!BA93))</f>
        <v>---</v>
      </c>
      <c r="BA93" s="781" t="str">
        <f>CZ!BB93</f>
        <v>---</v>
      </c>
      <c r="BB93" s="781" t="str">
        <f>IF(CZ!BC93="ANO","YES",IF(CZ!BC93="NE","NO",CZ!BC93))</f>
        <v>---</v>
      </c>
      <c r="BC93" s="781">
        <f>CZ!BD93</f>
        <v>0</v>
      </c>
      <c r="BD93" s="781" t="str">
        <f>IF(CZ!BE93="ANO","YES",IF(CZ!BE93="NE","NO",CZ!BE93))</f>
        <v>YES</v>
      </c>
      <c r="BE93" s="781">
        <f>CZ!BF93</f>
        <v>26</v>
      </c>
      <c r="BF93" s="781" t="str">
        <f>CZ!BG93</f>
        <v>30 kg</v>
      </c>
      <c r="BG93" s="781" t="str">
        <f>CZ!BH93</f>
        <v>D+13-15</v>
      </c>
      <c r="BH93" s="781" t="str">
        <f>IF(CZ!BI93="ANO","YES",IF(CZ!BI93="NE","NO",CZ!BI93))</f>
        <v>---</v>
      </c>
      <c r="BI93" s="781" t="str">
        <f>IF(CZ!BJ93="ANO","YES",IF(CZ!BJ93="NE","NO",CZ!BJ93))</f>
        <v>---</v>
      </c>
      <c r="BJ93" s="781" t="str">
        <f>IF(CZ!BK93="ANO","YES",IF(CZ!BK93="NE","NO",CZ!BK93))</f>
        <v>---</v>
      </c>
      <c r="BK93" s="781">
        <f>IF(CZ!BL93="ANO","YES",IF(CZ!BL93="NE","NO",CZ!BL93))</f>
        <v>0</v>
      </c>
      <c r="BL93" s="781" t="str">
        <f>IF(CZ!BM93="ANO","YES",IF(CZ!BM93="NE","NO",CZ!BM93))</f>
        <v>NO</v>
      </c>
      <c r="BM93" s="781" t="str">
        <f>IF(CZ!BN93="ANO","YES",IF(CZ!BN93="NE","NO",CZ!BN93))</f>
        <v>---</v>
      </c>
      <c r="BN93" s="781">
        <f>IF(CZ!BO93="ANO","YES",IF(CZ!BO93="NE","NO",CZ!BO93))</f>
        <v>6</v>
      </c>
      <c r="BO93" s="781" t="str">
        <f>IF(CZ!BP93="ANO","YES",IF(CZ!BP93="NE","NO",CZ!BP93))</f>
        <v>---</v>
      </c>
      <c r="BP93" s="781" t="str">
        <f>IF(CZ!BQ93="ANO","YES",IF(CZ!BQ93="NE","NO",CZ!BQ93))</f>
        <v>---</v>
      </c>
      <c r="BQ93" s="781" t="str">
        <f>IF(CZ!BR93="ANO","YES",IF(CZ!BR93="NE","NO",CZ!BR93))</f>
        <v>---</v>
      </c>
      <c r="BR93" s="781" t="str">
        <f>IF(CZ!BS93="ANO","YES",IF(CZ!BS93="NE","NO",CZ!BS93))</f>
        <v>---</v>
      </c>
      <c r="BS93" s="781" t="str">
        <f>IF(CZ!BT93="ANO","YES",IF(CZ!BT93="NE","NO",CZ!BT93))</f>
        <v>---</v>
      </c>
      <c r="BT93" s="781">
        <f>IF(CZ!BU93="ANO","YES",IF(CZ!BU93="NE","NO",CZ!BU93))</f>
        <v>0</v>
      </c>
      <c r="BU93" s="781" t="str">
        <f>IF(CZ!BV93="ANO","YES",IF(CZ!BV93="NE","NO",CZ!BV93))</f>
        <v>NO</v>
      </c>
      <c r="BV93" s="781" t="str">
        <f>IF(CZ!BW93="ANO","YES",IF(CZ!BW93="NE","NO",CZ!BW93))</f>
        <v>---</v>
      </c>
      <c r="BW93" s="781">
        <f>IF(CZ!BX93="ANO","YES",IF(CZ!BX93="NE","NO",CZ!BX93))</f>
        <v>26</v>
      </c>
      <c r="BX93" s="781" t="str">
        <f>IF(CZ!BY93="ANO","YES",IF(CZ!BY93="NE","NO",CZ!BY93))</f>
        <v>---</v>
      </c>
      <c r="BY93" s="781" t="str">
        <f>IF(CZ!BZ93="ANO","YES",IF(CZ!BZ93="NE","NO",CZ!BZ93))</f>
        <v>---</v>
      </c>
      <c r="BZ93" s="781" t="str">
        <f>IF(CZ!CA93="ANO","YES",IF(CZ!CA93="NE","NO",CZ!CA93))</f>
        <v>---</v>
      </c>
      <c r="CA93" s="781" t="str">
        <f>IF(CZ!CB93="ANO","YES",IF(CZ!CB93="NE","NO",CZ!CB93))</f>
        <v>---</v>
      </c>
      <c r="CB93" s="781" t="str">
        <f>IF(CZ!CC93="ANO","YES",IF(CZ!CC93="NE","NO",CZ!CC93))</f>
        <v>---</v>
      </c>
      <c r="CC93" s="781">
        <f>IF(CZ!CD93="ANO","YES",IF(CZ!CD93="NE","NO",CZ!CD93))</f>
        <v>0</v>
      </c>
      <c r="CD93" s="781" t="str">
        <f>IF(CZ!CE93="ANO","YES",IF(CZ!CE93="NE","NO",CZ!CE93))</f>
        <v>YES</v>
      </c>
      <c r="CE93" s="781">
        <f>IF(CZ!CF93="ANO","YES",IF(CZ!CF93="NE","NO",CZ!CF93))</f>
        <v>105</v>
      </c>
      <c r="CF93" s="781" t="str">
        <f>IF(CZ!CG93="ANO","YES",IF(CZ!CG93="NE","NO",CZ!CG93))</f>
        <v>30 kg</v>
      </c>
      <c r="CG93" s="781">
        <f>IF(CZ!CH93="ANO","YES",IF(CZ!CH93="NE","NO",CZ!CH93))</f>
        <v>0</v>
      </c>
      <c r="CH93" s="781">
        <f>IF(CZ!CI93="ANO","YES",IF(CZ!CI93="NE","NO",CZ!CI93))</f>
        <v>0</v>
      </c>
      <c r="CI93" s="781" t="str">
        <f>IF(CZ!CJ93="ANO","YES",IF(CZ!CJ93="NE","NO",CZ!CJ93))</f>
        <v>NO</v>
      </c>
      <c r="CJ93" s="781" t="str">
        <f>IF(CZ!CK93="ANO","YES",IF(CZ!CK93="NE","NO",CZ!CK93))</f>
        <v>---</v>
      </c>
      <c r="CK93" s="781" t="str">
        <f>IF(CZ!CL93="ANO","YES",IF(CZ!CL93="NE","NO",CZ!CL93))</f>
        <v>---</v>
      </c>
      <c r="CL93" s="781" t="str">
        <f>IF(CZ!CM93="ANO","YES",IF(CZ!CM93="NE","NO",CZ!CM93))</f>
        <v>---</v>
      </c>
      <c r="CM93" s="781" t="str">
        <f>IF(CZ!CN93="ANO","YES",IF(CZ!CN93="NE","NO",CZ!CN93))</f>
        <v>---</v>
      </c>
      <c r="CN93" s="781">
        <f>IF(CZ!CO93="ANO","YES",IF(CZ!CO93="NE","NO",CZ!CO93))</f>
        <v>0</v>
      </c>
      <c r="CO93" s="781" t="str">
        <f>IF(CZ!CP93="ANO","YES",IF(CZ!CP93="NE","NO",CZ!CP93))</f>
        <v>NO</v>
      </c>
      <c r="CP93" s="781">
        <f>IF(CZ!CQ93="ANO","YES",IF(CZ!CQ93="NE","NO",CZ!CQ93))</f>
        <v>0</v>
      </c>
      <c r="CQ93" s="781" t="str">
        <f>IF(CZ!CR93="ANO","YES",IF(CZ!CR93="NE","NO",CZ!CR93))</f>
        <v>NO</v>
      </c>
      <c r="CR93" s="781">
        <f>IF(CZ!CS93="ANO","YES",IF(CZ!CS93="NE","NO",CZ!CS93))</f>
        <v>0</v>
      </c>
      <c r="CS93" s="781" t="str">
        <f>IF(CZ!CT93="ANO","YES",IF(CZ!CT93="NE","NO",CZ!CT93))</f>
        <v>NO</v>
      </c>
      <c r="CT93" s="781" t="str">
        <f>IF(CZ!CU93="ANO","YES",IF(CZ!CU93="NE","NO",CZ!CU93))</f>
        <v>---</v>
      </c>
      <c r="CU93" s="781" t="str">
        <f>IF(CZ!CV93="ANO","YES",IF(CZ!CV93="NE","NO",CZ!CV93))</f>
        <v>---</v>
      </c>
      <c r="CV93" s="781">
        <f>IF(CZ!CW93="ANO","YES",IF(CZ!CW93="NE","NO",CZ!CW93))</f>
        <v>0</v>
      </c>
    </row>
    <row r="94" spans="1:100" s="354" customFormat="1" ht="15.6" customHeight="1" thickBot="1">
      <c r="A94" s="378"/>
      <c r="B94" s="410">
        <v>86</v>
      </c>
      <c r="C94" s="411">
        <v>235</v>
      </c>
      <c r="D94" s="696" t="s">
        <v>817</v>
      </c>
      <c r="E94" s="412" t="s">
        <v>1329</v>
      </c>
      <c r="F94" s="412" t="s">
        <v>1329</v>
      </c>
      <c r="G94" s="412" t="s">
        <v>1329</v>
      </c>
      <c r="H94" s="412" t="s">
        <v>2046</v>
      </c>
      <c r="I94" s="608">
        <v>44566</v>
      </c>
      <c r="J94" s="412"/>
      <c r="K94" s="413"/>
      <c r="L94" s="382" t="s">
        <v>1329</v>
      </c>
      <c r="M94" s="382" t="s">
        <v>1329</v>
      </c>
      <c r="N94" s="383" t="s">
        <v>815</v>
      </c>
      <c r="O94" s="384" t="s">
        <v>815</v>
      </c>
      <c r="P94" s="411" t="s">
        <v>815</v>
      </c>
      <c r="Q94" s="384" t="s">
        <v>817</v>
      </c>
      <c r="R94" s="385" t="s">
        <v>818</v>
      </c>
      <c r="S94" s="386" t="s">
        <v>55</v>
      </c>
      <c r="T94" s="387" t="s">
        <v>819</v>
      </c>
      <c r="U94" s="387" t="s">
        <v>820</v>
      </c>
      <c r="V94" s="388" t="s">
        <v>821</v>
      </c>
      <c r="W94" s="339"/>
      <c r="X94" s="694" t="str">
        <f>IF(CZ!Y94="ANO","YES","NO")</f>
        <v>YES</v>
      </c>
      <c r="Y94" s="694" t="str">
        <f>IF(CZ!Z94="Mimoevropská země","Non-European countries","European countries")</f>
        <v>Non-European countries</v>
      </c>
      <c r="Z94" s="694" t="str">
        <f>CZ!AA94</f>
        <v>2 kg</v>
      </c>
      <c r="AA94" s="694" t="str">
        <f>CZ!AB94</f>
        <v>D+10-12</v>
      </c>
      <c r="AB94" s="694">
        <f>CZ!AC94</f>
        <v>0</v>
      </c>
      <c r="AC94" s="694">
        <f>CZ!AD94</f>
        <v>0</v>
      </c>
      <c r="AD94" s="694" t="str">
        <f>IF(CZ!AE94="ANO","YES","NO")</f>
        <v>YES</v>
      </c>
      <c r="AE94" s="694" t="str">
        <f>IF(CZ!AF94="Mimoevropská země","Non-European countries","European countries")</f>
        <v>Non-European countries</v>
      </c>
      <c r="AF94" s="694" t="str">
        <f>CZ!AG94</f>
        <v>2 kg</v>
      </c>
      <c r="AG94" s="694" t="str">
        <f>CZ!AH94</f>
        <v>D+10-12</v>
      </c>
      <c r="AH94" s="694" t="str">
        <f>IF(CZ!AI94="ANO","YES",IF(CZ!AI94="NE","NO",CZ!AI94))</f>
        <v>YES</v>
      </c>
      <c r="AI94" s="694" t="str">
        <f>IF(CZ!AJ94="ANO","YES",IF(CZ!AJ94="ANO, jen s Dodejkou","YES, only with Certificate of Delivery",CZ!AJ94))</f>
        <v>YES, only with Certificate of Delivery</v>
      </c>
      <c r="AJ94" s="694" t="str">
        <f>CZ!AK94</f>
        <v>---</v>
      </c>
      <c r="AK94" s="694">
        <f>CZ!AL94</f>
        <v>0</v>
      </c>
      <c r="AL94" s="694">
        <f>CZ!AM94</f>
        <v>0</v>
      </c>
      <c r="AM94" s="694" t="str">
        <f>IF(CZ!AN94="ANO","YES",IF(CZ!AN94="NE","NO",CZ!AN94))</f>
        <v>NO</v>
      </c>
      <c r="AN94" s="694" t="str">
        <f>CZ!AO94</f>
        <v>---</v>
      </c>
      <c r="AO94" s="694" t="str">
        <f>IF(CZ!AP94="Mimoevropská země","Non-European countries",IF(CZ!AP94="Evropská země","European countries",CZ!AP94))</f>
        <v>---</v>
      </c>
      <c r="AP94" s="694" t="str">
        <f>CZ!AQ94</f>
        <v>---</v>
      </c>
      <c r="AQ94" s="694" t="str">
        <f>CZ!AR94</f>
        <v>---</v>
      </c>
      <c r="AR94" s="694" t="str">
        <f>IF(CZ!AS94="ANO","YES",IF(CZ!AS94="NE","NO",CZ!AS94))</f>
        <v>---</v>
      </c>
      <c r="AS94" s="694" t="str">
        <f>IF(CZ!AT94="ANO","YES",IF(CZ!AT94="ANO, jen s Dodejkou","YES, only with Certificate of Delivery",CZ!AT94))</f>
        <v>---</v>
      </c>
      <c r="AT94" s="694" t="str">
        <f>CZ!AU94</f>
        <v>---</v>
      </c>
      <c r="AU94" s="694">
        <f>CZ!AV94</f>
        <v>0</v>
      </c>
      <c r="AV94" s="694" t="str">
        <f>IF(CZ!AW94="ANO","YES",IF(CZ!AW94="NE","NO",CZ!AW94))</f>
        <v>YES</v>
      </c>
      <c r="AW94" s="694">
        <f>CZ!AX94</f>
        <v>6</v>
      </c>
      <c r="AX94" s="694" t="str">
        <f>CZ!AY94</f>
        <v>10 kg</v>
      </c>
      <c r="AY94" s="694" t="str">
        <f>CZ!AZ94</f>
        <v>D+13-15</v>
      </c>
      <c r="AZ94" s="694" t="str">
        <f>IF(CZ!BA94="ANO","YES",IF(CZ!BA94="NE","NO",CZ!BA94))</f>
        <v>---</v>
      </c>
      <c r="BA94" s="694" t="str">
        <f>CZ!BB94</f>
        <v>---</v>
      </c>
      <c r="BB94" s="694" t="str">
        <f>IF(CZ!BC94="ANO","YES",IF(CZ!BC94="NE","NO",CZ!BC94))</f>
        <v>---</v>
      </c>
      <c r="BC94" s="694">
        <f>CZ!BD94</f>
        <v>0</v>
      </c>
      <c r="BD94" s="694" t="str">
        <f>IF(CZ!BE94="ANO","YES",IF(CZ!BE94="NE","NO",CZ!BE94))</f>
        <v>YES</v>
      </c>
      <c r="BE94" s="694">
        <f>CZ!BF94</f>
        <v>26</v>
      </c>
      <c r="BF94" s="694" t="str">
        <f>CZ!BG94</f>
        <v>10 kg</v>
      </c>
      <c r="BG94" s="694" t="str">
        <f>CZ!BH94</f>
        <v>D+40-70</v>
      </c>
      <c r="BH94" s="694" t="str">
        <f>IF(CZ!BI94="ANO","YES",IF(CZ!BI94="NE","NO",CZ!BI94))</f>
        <v>---</v>
      </c>
      <c r="BI94" s="694" t="str">
        <f>IF(CZ!BJ94="ANO","YES",IF(CZ!BJ94="NE","NO",CZ!BJ94))</f>
        <v>---</v>
      </c>
      <c r="BJ94" s="694" t="str">
        <f>IF(CZ!BK94="ANO","YES",IF(CZ!BK94="NE","NO",CZ!BK94))</f>
        <v>---</v>
      </c>
      <c r="BK94" s="694">
        <f>IF(CZ!BL94="ANO","YES",IF(CZ!BL94="NE","NO",CZ!BL94))</f>
        <v>0</v>
      </c>
      <c r="BL94" s="694" t="str">
        <f>IF(CZ!BM94="ANO","YES",IF(CZ!BM94="NE","NO",CZ!BM94))</f>
        <v>YES</v>
      </c>
      <c r="BM94" s="694">
        <f>IF(CZ!BN94="ANO","YES",IF(CZ!BN94="NE","NO",CZ!BN94))</f>
        <v>916</v>
      </c>
      <c r="BN94" s="694">
        <f>IF(CZ!BO94="ANO","YES",IF(CZ!BO94="NE","NO",CZ!BO94))</f>
        <v>6</v>
      </c>
      <c r="BO94" s="694" t="str">
        <f>IF(CZ!BP94="ANO","YES",IF(CZ!BP94="NE","NO",CZ!BP94))</f>
        <v>10 kg</v>
      </c>
      <c r="BP94" s="694" t="str">
        <f>IF(CZ!BQ94="ANO","YES",IF(CZ!BQ94="NE","NO",CZ!BQ94))</f>
        <v>D+13-15</v>
      </c>
      <c r="BQ94" s="694" t="str">
        <f>IF(CZ!BR94="ANO","YES",IF(CZ!BR94="NE","NO",CZ!BR94))</f>
        <v>---</v>
      </c>
      <c r="BR94" s="694" t="str">
        <f>IF(CZ!BS94="ANO","YES",IF(CZ!BS94="NE","NO",CZ!BS94))</f>
        <v>---</v>
      </c>
      <c r="BS94" s="694" t="str">
        <f>IF(CZ!BT94="ANO","YES",IF(CZ!BT94="NE","NO",CZ!BT94))</f>
        <v>---</v>
      </c>
      <c r="BT94" s="694">
        <f>IF(CZ!BU94="ANO","YES",IF(CZ!BU94="NE","NO",CZ!BU94))</f>
        <v>0</v>
      </c>
      <c r="BU94" s="694" t="str">
        <f>IF(CZ!BV94="ANO","YES",IF(CZ!BV94="NE","NO",CZ!BV94))</f>
        <v>YES</v>
      </c>
      <c r="BV94" s="694">
        <f>IF(CZ!BW94="ANO","YES",IF(CZ!BW94="NE","NO",CZ!BW94))</f>
        <v>916</v>
      </c>
      <c r="BW94" s="694">
        <f>IF(CZ!BX94="ANO","YES",IF(CZ!BX94="NE","NO",CZ!BX94))</f>
        <v>26</v>
      </c>
      <c r="BX94" s="694" t="str">
        <f>IF(CZ!BY94="ANO","YES",IF(CZ!BY94="NE","NO",CZ!BY94))</f>
        <v>10 kg</v>
      </c>
      <c r="BY94" s="694" t="str">
        <f>IF(CZ!BZ94="ANO","YES",IF(CZ!BZ94="NE","NO",CZ!BZ94))</f>
        <v>D+40-70</v>
      </c>
      <c r="BZ94" s="694" t="str">
        <f>IF(CZ!CA94="ANO","YES",IF(CZ!CA94="NE","NO",CZ!CA94))</f>
        <v>---</v>
      </c>
      <c r="CA94" s="694" t="str">
        <f>IF(CZ!CB94="ANO","YES",IF(CZ!CB94="NE","NO",CZ!CB94))</f>
        <v>---</v>
      </c>
      <c r="CB94" s="694" t="str">
        <f>IF(CZ!CC94="ANO","YES",IF(CZ!CC94="NE","NO",CZ!CC94))</f>
        <v>---</v>
      </c>
      <c r="CC94" s="694">
        <f>IF(CZ!CD94="ANO","YES",IF(CZ!CD94="NE","NO",CZ!CD94))</f>
        <v>0</v>
      </c>
      <c r="CD94" s="694" t="str">
        <f>IF(CZ!CE94="ANO","YES",IF(CZ!CE94="NE","NO",CZ!CE94))</f>
        <v>NO</v>
      </c>
      <c r="CE94" s="694">
        <f>IF(CZ!CF94="ANO","YES",IF(CZ!CF94="NE","NO",CZ!CF94))</f>
        <v>106</v>
      </c>
      <c r="CF94" s="694" t="str">
        <f>IF(CZ!CG94="ANO","YES",IF(CZ!CG94="NE","NO",CZ!CG94))</f>
        <v>10 kg</v>
      </c>
      <c r="CG94" s="694">
        <f>IF(CZ!CH94="ANO","YES",IF(CZ!CH94="NE","NO",CZ!CH94))</f>
        <v>0</v>
      </c>
      <c r="CH94" s="694">
        <f>IF(CZ!CI94="ANO","YES",IF(CZ!CI94="NE","NO",CZ!CI94))</f>
        <v>0</v>
      </c>
      <c r="CI94" s="694" t="str">
        <f>IF(CZ!CJ94="ANO","YES",IF(CZ!CJ94="NE","NO",CZ!CJ94))</f>
        <v>NO</v>
      </c>
      <c r="CJ94" s="694" t="str">
        <f>IF(CZ!CK94="ANO","YES",IF(CZ!CK94="NE","NO",CZ!CK94))</f>
        <v>---</v>
      </c>
      <c r="CK94" s="694" t="str">
        <f>IF(CZ!CL94="ANO","YES",IF(CZ!CL94="NE","NO",CZ!CL94))</f>
        <v>---</v>
      </c>
      <c r="CL94" s="694" t="str">
        <f>IF(CZ!CM94="ANO","YES",IF(CZ!CM94="NE","NO",CZ!CM94))</f>
        <v>---</v>
      </c>
      <c r="CM94" s="694" t="str">
        <f>IF(CZ!CN94="ANO","YES",IF(CZ!CN94="NE","NO",CZ!CN94))</f>
        <v>---</v>
      </c>
      <c r="CN94" s="694">
        <f>IF(CZ!CO94="ANO","YES",IF(CZ!CO94="NE","NO",CZ!CO94))</f>
        <v>0</v>
      </c>
      <c r="CO94" s="694" t="str">
        <f>IF(CZ!CP94="ANO","YES",IF(CZ!CP94="NE","NO",CZ!CP94))</f>
        <v>NO</v>
      </c>
      <c r="CP94" s="694">
        <f>IF(CZ!CQ94="ANO","YES",IF(CZ!CQ94="NE","NO",CZ!CQ94))</f>
        <v>0</v>
      </c>
      <c r="CQ94" s="694" t="str">
        <f>IF(CZ!CR94="ANO","YES",IF(CZ!CR94="NE","NO",CZ!CR94))</f>
        <v>NO</v>
      </c>
      <c r="CR94" s="694">
        <f>IF(CZ!CS94="ANO","YES",IF(CZ!CS94="NE","NO",CZ!CS94))</f>
        <v>0</v>
      </c>
      <c r="CS94" s="694" t="str">
        <f>IF(CZ!CT94="ANO","YES",IF(CZ!CT94="NE","NO",CZ!CT94))</f>
        <v>NO</v>
      </c>
      <c r="CT94" s="694" t="str">
        <f>IF(CZ!CU94="ANO","YES",IF(CZ!CU94="NE","NO",CZ!CU94))</f>
        <v>---</v>
      </c>
      <c r="CU94" s="694" t="str">
        <f>IF(CZ!CV94="ANO","YES",IF(CZ!CV94="NE","NO",CZ!CV94))</f>
        <v>---</v>
      </c>
      <c r="CV94" s="694">
        <f>IF(CZ!CW94="ANO","YES",IF(CZ!CW94="NE","NO",CZ!CW94))</f>
        <v>0</v>
      </c>
    </row>
    <row r="95" spans="1:100" s="354" customFormat="1" ht="15.6" customHeight="1" thickBot="1">
      <c r="A95" s="378"/>
      <c r="B95" s="355">
        <v>87</v>
      </c>
      <c r="C95" s="356">
        <v>236</v>
      </c>
      <c r="D95" s="699" t="s">
        <v>824</v>
      </c>
      <c r="E95" s="381" t="s">
        <v>1329</v>
      </c>
      <c r="F95" s="381" t="s">
        <v>1329</v>
      </c>
      <c r="G95" s="381" t="s">
        <v>1329</v>
      </c>
      <c r="H95" s="381" t="s">
        <v>55</v>
      </c>
      <c r="I95" s="700"/>
      <c r="J95" s="381"/>
      <c r="K95" s="330"/>
      <c r="L95" s="332" t="s">
        <v>1329</v>
      </c>
      <c r="M95" s="332" t="s">
        <v>1329</v>
      </c>
      <c r="N95" s="333" t="s">
        <v>822</v>
      </c>
      <c r="O95" s="334" t="s">
        <v>823</v>
      </c>
      <c r="P95" s="357" t="s">
        <v>822</v>
      </c>
      <c r="Q95" s="334" t="s">
        <v>825</v>
      </c>
      <c r="R95" s="335" t="s">
        <v>826</v>
      </c>
      <c r="S95" s="336" t="s">
        <v>827</v>
      </c>
      <c r="T95" s="337" t="s">
        <v>828</v>
      </c>
      <c r="U95" s="337" t="s">
        <v>829</v>
      </c>
      <c r="V95" s="338" t="s">
        <v>830</v>
      </c>
      <c r="W95" s="339"/>
      <c r="X95" s="781" t="str">
        <f>IF(CZ!Y95="ANO","YES","NO")</f>
        <v>YES</v>
      </c>
      <c r="Y95" s="781" t="str">
        <f>IF(CZ!Z95="Mimoevropská země","Non-European countries","European countries")</f>
        <v>Non-European countries</v>
      </c>
      <c r="Z95" s="781" t="str">
        <f>CZ!AA95</f>
        <v>2 kg</v>
      </c>
      <c r="AA95" s="781" t="str">
        <f>CZ!AB95</f>
        <v>D+8-10</v>
      </c>
      <c r="AB95" s="781">
        <f>CZ!AC95</f>
        <v>0</v>
      </c>
      <c r="AC95" s="781">
        <f>CZ!AD95</f>
        <v>0</v>
      </c>
      <c r="AD95" s="781" t="str">
        <f>IF(CZ!AE95="ANO","YES","NO")</f>
        <v>YES</v>
      </c>
      <c r="AE95" s="781" t="str">
        <f>IF(CZ!AF95="Mimoevropská země","Non-European countries","European countries")</f>
        <v>Non-European countries</v>
      </c>
      <c r="AF95" s="781" t="str">
        <f>CZ!AG95</f>
        <v>2 kg</v>
      </c>
      <c r="AG95" s="781" t="str">
        <f>CZ!AH95</f>
        <v>D+8-10</v>
      </c>
      <c r="AH95" s="781" t="str">
        <f>IF(CZ!AI95="ANO","YES",IF(CZ!AI95="NE","NO",CZ!AI95))</f>
        <v>YES</v>
      </c>
      <c r="AI95" s="781" t="str">
        <f>IF(CZ!AJ95="ANO","YES",IF(CZ!AJ95="ANO, jen s Dodejkou","YES, only with Certificate of Delivery",CZ!AJ95))</f>
        <v>---</v>
      </c>
      <c r="AJ95" s="781" t="str">
        <f>CZ!AK95</f>
        <v>---</v>
      </c>
      <c r="AK95" s="781">
        <f>CZ!AL95</f>
        <v>0</v>
      </c>
      <c r="AL95" s="781">
        <f>CZ!AM95</f>
        <v>0</v>
      </c>
      <c r="AM95" s="781" t="str">
        <f>IF(CZ!AN95="ANO","YES",IF(CZ!AN95="NE","NO",CZ!AN95))</f>
        <v>NO</v>
      </c>
      <c r="AN95" s="781" t="str">
        <f>CZ!AO95</f>
        <v>---</v>
      </c>
      <c r="AO95" s="781" t="str">
        <f>IF(CZ!AP95="Mimoevropská země","Non-European countries",IF(CZ!AP95="Evropská země","European countries",CZ!AP95))</f>
        <v>---</v>
      </c>
      <c r="AP95" s="781" t="str">
        <f>CZ!AQ95</f>
        <v>---</v>
      </c>
      <c r="AQ95" s="781" t="str">
        <f>CZ!AR95</f>
        <v>---</v>
      </c>
      <c r="AR95" s="781" t="str">
        <f>IF(CZ!AS95="ANO","YES",IF(CZ!AS95="NE","NO",CZ!AS95))</f>
        <v>---</v>
      </c>
      <c r="AS95" s="781" t="str">
        <f>IF(CZ!AT95="ANO","YES",IF(CZ!AT95="ANO, jen s Dodejkou","YES, only with Certificate of Delivery",CZ!AT95))</f>
        <v>---</v>
      </c>
      <c r="AT95" s="781" t="str">
        <f>CZ!AU95</f>
        <v>---</v>
      </c>
      <c r="AU95" s="781">
        <f>CZ!AV95</f>
        <v>0</v>
      </c>
      <c r="AV95" s="781" t="str">
        <f>IF(CZ!AW95="ANO","YES",IF(CZ!AW95="NE","NO",CZ!AW95))</f>
        <v>YES</v>
      </c>
      <c r="AW95" s="781">
        <f>CZ!AX95</f>
        <v>8</v>
      </c>
      <c r="AX95" s="781" t="str">
        <f>CZ!AY95</f>
        <v>30 kg</v>
      </c>
      <c r="AY95" s="781" t="str">
        <f>CZ!AZ95</f>
        <v>---</v>
      </c>
      <c r="AZ95" s="781" t="str">
        <f>IF(CZ!BA95="ANO","YES",IF(CZ!BA95="NE","NO",CZ!BA95))</f>
        <v>---</v>
      </c>
      <c r="BA95" s="781" t="str">
        <f>CZ!BB95</f>
        <v>---</v>
      </c>
      <c r="BB95" s="781" t="str">
        <f>IF(CZ!BC95="ANO","YES",IF(CZ!BC95="NE","NO",CZ!BC95))</f>
        <v>---</v>
      </c>
      <c r="BC95" s="781">
        <f>CZ!BD95</f>
        <v>0</v>
      </c>
      <c r="BD95" s="781" t="str">
        <f>IF(CZ!BE95="ANO","YES",IF(CZ!BE95="NE","NO",CZ!BE95))</f>
        <v>YES</v>
      </c>
      <c r="BE95" s="781">
        <f>CZ!BF95</f>
        <v>28</v>
      </c>
      <c r="BF95" s="781" t="str">
        <f>CZ!BG95</f>
        <v>30 kg</v>
      </c>
      <c r="BG95" s="781" t="str">
        <f>CZ!BH95</f>
        <v>---</v>
      </c>
      <c r="BH95" s="781" t="str">
        <f>IF(CZ!BI95="ANO","YES",IF(CZ!BI95="NE","NO",CZ!BI95))</f>
        <v>---</v>
      </c>
      <c r="BI95" s="781" t="str">
        <f>IF(CZ!BJ95="ANO","YES",IF(CZ!BJ95="NE","NO",CZ!BJ95))</f>
        <v>---</v>
      </c>
      <c r="BJ95" s="781" t="str">
        <f>IF(CZ!BK95="ANO","YES",IF(CZ!BK95="NE","NO",CZ!BK95))</f>
        <v>---</v>
      </c>
      <c r="BK95" s="781">
        <f>IF(CZ!BL95="ANO","YES",IF(CZ!BL95="NE","NO",CZ!BL95))</f>
        <v>0</v>
      </c>
      <c r="BL95" s="781" t="str">
        <f>IF(CZ!BM95="ANO","YES",IF(CZ!BM95="NE","NO",CZ!BM95))</f>
        <v>NO</v>
      </c>
      <c r="BM95" s="781" t="str">
        <f>IF(CZ!BN95="ANO","YES",IF(CZ!BN95="NE","NO",CZ!BN95))</f>
        <v>---</v>
      </c>
      <c r="BN95" s="781">
        <f>IF(CZ!BO95="ANO","YES",IF(CZ!BO95="NE","NO",CZ!BO95))</f>
        <v>8</v>
      </c>
      <c r="BO95" s="781" t="str">
        <f>IF(CZ!BP95="ANO","YES",IF(CZ!BP95="NE","NO",CZ!BP95))</f>
        <v>---</v>
      </c>
      <c r="BP95" s="781" t="str">
        <f>IF(CZ!BQ95="ANO","YES",IF(CZ!BQ95="NE","NO",CZ!BQ95))</f>
        <v>---</v>
      </c>
      <c r="BQ95" s="781" t="str">
        <f>IF(CZ!BR95="ANO","YES",IF(CZ!BR95="NE","NO",CZ!BR95))</f>
        <v>---</v>
      </c>
      <c r="BR95" s="781" t="str">
        <f>IF(CZ!BS95="ANO","YES",IF(CZ!BS95="NE","NO",CZ!BS95))</f>
        <v>---</v>
      </c>
      <c r="BS95" s="781" t="str">
        <f>IF(CZ!BT95="ANO","YES",IF(CZ!BT95="NE","NO",CZ!BT95))</f>
        <v>---</v>
      </c>
      <c r="BT95" s="781">
        <f>IF(CZ!BU95="ANO","YES",IF(CZ!BU95="NE","NO",CZ!BU95))</f>
        <v>0</v>
      </c>
      <c r="BU95" s="781" t="str">
        <f>IF(CZ!BV95="ANO","YES",IF(CZ!BV95="NE","NO",CZ!BV95))</f>
        <v>NO</v>
      </c>
      <c r="BV95" s="781" t="str">
        <f>IF(CZ!BW95="ANO","YES",IF(CZ!BW95="NE","NO",CZ!BW95))</f>
        <v>---</v>
      </c>
      <c r="BW95" s="781">
        <f>IF(CZ!BX95="ANO","YES",IF(CZ!BX95="NE","NO",CZ!BX95))</f>
        <v>28</v>
      </c>
      <c r="BX95" s="781" t="str">
        <f>IF(CZ!BY95="ANO","YES",IF(CZ!BY95="NE","NO",CZ!BY95))</f>
        <v>---</v>
      </c>
      <c r="BY95" s="781" t="str">
        <f>IF(CZ!BZ95="ANO","YES",IF(CZ!BZ95="NE","NO",CZ!BZ95))</f>
        <v>---</v>
      </c>
      <c r="BZ95" s="781" t="str">
        <f>IF(CZ!CA95="ANO","YES",IF(CZ!CA95="NE","NO",CZ!CA95))</f>
        <v>---</v>
      </c>
      <c r="CA95" s="781" t="str">
        <f>IF(CZ!CB95="ANO","YES",IF(CZ!CB95="NE","NO",CZ!CB95))</f>
        <v>---</v>
      </c>
      <c r="CB95" s="781" t="str">
        <f>IF(CZ!CC95="ANO","YES",IF(CZ!CC95="NE","NO",CZ!CC95))</f>
        <v>---</v>
      </c>
      <c r="CC95" s="781">
        <f>IF(CZ!CD95="ANO","YES",IF(CZ!CD95="NE","NO",CZ!CD95))</f>
        <v>0</v>
      </c>
      <c r="CD95" s="781" t="str">
        <f>IF(CZ!CE95="ANO","YES",IF(CZ!CE95="NE","NO",CZ!CE95))</f>
        <v>NO</v>
      </c>
      <c r="CE95" s="781" t="str">
        <f>IF(CZ!CF95="ANO","YES",IF(CZ!CF95="NE","NO",CZ!CF95))</f>
        <v>---</v>
      </c>
      <c r="CF95" s="781" t="str">
        <f>IF(CZ!CG95="ANO","YES",IF(CZ!CG95="NE","NO",CZ!CG95))</f>
        <v>---</v>
      </c>
      <c r="CG95" s="781">
        <f>IF(CZ!CH95="ANO","YES",IF(CZ!CH95="NE","NO",CZ!CH95))</f>
        <v>0</v>
      </c>
      <c r="CH95" s="781">
        <f>IF(CZ!CI95="ANO","YES",IF(CZ!CI95="NE","NO",CZ!CI95))</f>
        <v>0</v>
      </c>
      <c r="CI95" s="781" t="str">
        <f>IF(CZ!CJ95="ANO","YES",IF(CZ!CJ95="NE","NO",CZ!CJ95))</f>
        <v>NO</v>
      </c>
      <c r="CJ95" s="781" t="str">
        <f>IF(CZ!CK95="ANO","YES",IF(CZ!CK95="NE","NO",CZ!CK95))</f>
        <v>---</v>
      </c>
      <c r="CK95" s="781" t="str">
        <f>IF(CZ!CL95="ANO","YES",IF(CZ!CL95="NE","NO",CZ!CL95))</f>
        <v>---</v>
      </c>
      <c r="CL95" s="781" t="str">
        <f>IF(CZ!CM95="ANO","YES",IF(CZ!CM95="NE","NO",CZ!CM95))</f>
        <v>---</v>
      </c>
      <c r="CM95" s="781" t="str">
        <f>IF(CZ!CN95="ANO","YES",IF(CZ!CN95="NE","NO",CZ!CN95))</f>
        <v>---</v>
      </c>
      <c r="CN95" s="781">
        <f>IF(CZ!CO95="ANO","YES",IF(CZ!CO95="NE","NO",CZ!CO95))</f>
        <v>0</v>
      </c>
      <c r="CO95" s="781" t="str">
        <f>IF(CZ!CP95="ANO","YES",IF(CZ!CP95="NE","NO",CZ!CP95))</f>
        <v>NO</v>
      </c>
      <c r="CP95" s="781">
        <f>IF(CZ!CQ95="ANO","YES",IF(CZ!CQ95="NE","NO",CZ!CQ95))</f>
        <v>0</v>
      </c>
      <c r="CQ95" s="781" t="str">
        <f>IF(CZ!CR95="ANO","YES",IF(CZ!CR95="NE","NO",CZ!CR95))</f>
        <v>NO</v>
      </c>
      <c r="CR95" s="781">
        <f>IF(CZ!CS95="ANO","YES",IF(CZ!CS95="NE","NO",CZ!CS95))</f>
        <v>0</v>
      </c>
      <c r="CS95" s="781" t="str">
        <f>IF(CZ!CT95="ANO","YES",IF(CZ!CT95="NE","NO",CZ!CT95))</f>
        <v>NO</v>
      </c>
      <c r="CT95" s="781" t="str">
        <f>IF(CZ!CU95="ANO","YES",IF(CZ!CU95="NE","NO",CZ!CU95))</f>
        <v>---</v>
      </c>
      <c r="CU95" s="781" t="str">
        <f>IF(CZ!CV95="ANO","YES",IF(CZ!CV95="NE","NO",CZ!CV95))</f>
        <v>---</v>
      </c>
      <c r="CV95" s="781">
        <f>IF(CZ!CW95="ANO","YES",IF(CZ!CW95="NE","NO",CZ!CW95))</f>
        <v>0</v>
      </c>
    </row>
    <row r="96" spans="1:100" s="354" customFormat="1" ht="15.6" customHeight="1" thickBot="1">
      <c r="A96" s="378"/>
      <c r="B96" s="410">
        <v>88</v>
      </c>
      <c r="C96" s="411">
        <v>237</v>
      </c>
      <c r="D96" s="696" t="s">
        <v>833</v>
      </c>
      <c r="E96" s="412" t="s">
        <v>1329</v>
      </c>
      <c r="F96" s="412" t="s">
        <v>2046</v>
      </c>
      <c r="G96" s="412" t="s">
        <v>2046</v>
      </c>
      <c r="H96" s="412" t="s">
        <v>55</v>
      </c>
      <c r="I96" s="608">
        <v>43943</v>
      </c>
      <c r="J96" s="412"/>
      <c r="K96" s="413"/>
      <c r="L96" s="382" t="s">
        <v>1329</v>
      </c>
      <c r="M96" s="382" t="s">
        <v>1329</v>
      </c>
      <c r="N96" s="383" t="s">
        <v>831</v>
      </c>
      <c r="O96" s="384" t="s">
        <v>832</v>
      </c>
      <c r="P96" s="411" t="s">
        <v>831</v>
      </c>
      <c r="Q96" s="384" t="s">
        <v>834</v>
      </c>
      <c r="R96" s="385" t="s">
        <v>835</v>
      </c>
      <c r="S96" s="386" t="s">
        <v>55</v>
      </c>
      <c r="T96" s="387" t="s">
        <v>836</v>
      </c>
      <c r="U96" s="387" t="s">
        <v>837</v>
      </c>
      <c r="V96" s="388" t="s">
        <v>838</v>
      </c>
      <c r="W96" s="339"/>
      <c r="X96" s="694" t="str">
        <f>IF(CZ!Y96="ANO","YES","NO")</f>
        <v>YES</v>
      </c>
      <c r="Y96" s="694" t="str">
        <f>IF(CZ!Z96="Mimoevropská země","Non-European countries","European countries")</f>
        <v>Non-European countries</v>
      </c>
      <c r="Z96" s="694" t="str">
        <f>CZ!AA96</f>
        <v>2 kg</v>
      </c>
      <c r="AA96" s="694" t="str">
        <f>CZ!AB96</f>
        <v>D+7-9</v>
      </c>
      <c r="AB96" s="694">
        <f>CZ!AC96</f>
        <v>0</v>
      </c>
      <c r="AC96" s="694">
        <f>CZ!AD96</f>
        <v>0</v>
      </c>
      <c r="AD96" s="694" t="str">
        <f>IF(CZ!AE96="ANO","YES","NO")</f>
        <v>YES</v>
      </c>
      <c r="AE96" s="694" t="str">
        <f>IF(CZ!AF96="Mimoevropská země","Non-European countries","European countries")</f>
        <v>Non-European countries</v>
      </c>
      <c r="AF96" s="694" t="str">
        <f>CZ!AG96</f>
        <v>2 kg</v>
      </c>
      <c r="AG96" s="694" t="str">
        <f>CZ!AH96</f>
        <v>D+7-9</v>
      </c>
      <c r="AH96" s="694" t="str">
        <f>IF(CZ!AI96="ANO","YES",IF(CZ!AI96="NE","NO",CZ!AI96))</f>
        <v>YES</v>
      </c>
      <c r="AI96" s="694" t="str">
        <f>IF(CZ!AJ96="ANO","YES",IF(CZ!AJ96="ANO, jen s Dodejkou","YES, only with Certificate of Delivery",CZ!AJ96))</f>
        <v>YES, only with Certificate of Delivery</v>
      </c>
      <c r="AJ96" s="694" t="str">
        <f>CZ!AK96</f>
        <v>---</v>
      </c>
      <c r="AK96" s="694">
        <f>CZ!AL96</f>
        <v>0</v>
      </c>
      <c r="AL96" s="694">
        <f>CZ!AM96</f>
        <v>0</v>
      </c>
      <c r="AM96" s="694" t="str">
        <f>IF(CZ!AN96="ANO","YES",IF(CZ!AN96="NE","NO",CZ!AN96))</f>
        <v>NO</v>
      </c>
      <c r="AN96" s="694" t="str">
        <f>CZ!AO96</f>
        <v>---</v>
      </c>
      <c r="AO96" s="694" t="str">
        <f>IF(CZ!AP96="Mimoevropská země","Non-European countries",IF(CZ!AP96="Evropská země","European countries",CZ!AP96))</f>
        <v>---</v>
      </c>
      <c r="AP96" s="694" t="str">
        <f>CZ!AQ96</f>
        <v>---</v>
      </c>
      <c r="AQ96" s="694" t="str">
        <f>CZ!AR96</f>
        <v>---</v>
      </c>
      <c r="AR96" s="694" t="str">
        <f>IF(CZ!AS96="ANO","YES",IF(CZ!AS96="NE","NO",CZ!AS96))</f>
        <v>---</v>
      </c>
      <c r="AS96" s="694" t="str">
        <f>IF(CZ!AT96="ANO","YES",IF(CZ!AT96="ANO, jen s Dodejkou","YES, only with Certificate of Delivery",CZ!AT96))</f>
        <v>---</v>
      </c>
      <c r="AT96" s="694" t="str">
        <f>CZ!AU96</f>
        <v>---</v>
      </c>
      <c r="AU96" s="694">
        <f>CZ!AV96</f>
        <v>0</v>
      </c>
      <c r="AV96" s="694" t="str">
        <f>IF(CZ!AW96="ANO","YES",IF(CZ!AW96="NE","NO",CZ!AW96))</f>
        <v>NO</v>
      </c>
      <c r="AW96" s="694">
        <f>CZ!AX96</f>
        <v>4</v>
      </c>
      <c r="AX96" s="694" t="str">
        <f>CZ!AY96</f>
        <v>30 kg</v>
      </c>
      <c r="AY96" s="694" t="str">
        <f>CZ!AZ96</f>
        <v>D+10-12</v>
      </c>
      <c r="AZ96" s="694" t="str">
        <f>IF(CZ!BA96="ANO","YES",IF(CZ!BA96="NE","NO",CZ!BA96))</f>
        <v>---</v>
      </c>
      <c r="BA96" s="694" t="str">
        <f>CZ!BB96</f>
        <v>---</v>
      </c>
      <c r="BB96" s="694" t="str">
        <f>IF(CZ!BC96="ANO","YES",IF(CZ!BC96="NE","NO",CZ!BC96))</f>
        <v>---</v>
      </c>
      <c r="BC96" s="694">
        <f>CZ!BD96</f>
        <v>0</v>
      </c>
      <c r="BD96" s="694" t="str">
        <f>IF(CZ!BE96="ANO","YES",IF(CZ!BE96="NE","NO",CZ!BE96))</f>
        <v>NO</v>
      </c>
      <c r="BE96" s="694">
        <f>CZ!BF96</f>
        <v>24</v>
      </c>
      <c r="BF96" s="694" t="str">
        <f>CZ!BG96</f>
        <v>30 kg</v>
      </c>
      <c r="BG96" s="694" t="str">
        <f>CZ!BH96</f>
        <v>D+30-60</v>
      </c>
      <c r="BH96" s="694" t="str">
        <f>IF(CZ!BI96="ANO","YES",IF(CZ!BI96="NE","NO",CZ!BI96))</f>
        <v>---</v>
      </c>
      <c r="BI96" s="694" t="str">
        <f>IF(CZ!BJ96="ANO","YES",IF(CZ!BJ96="NE","NO",CZ!BJ96))</f>
        <v>---</v>
      </c>
      <c r="BJ96" s="694" t="str">
        <f>IF(CZ!BK96="ANO","YES",IF(CZ!BK96="NE","NO",CZ!BK96))</f>
        <v>---</v>
      </c>
      <c r="BK96" s="694">
        <f>IF(CZ!BL96="ANO","YES",IF(CZ!BL96="NE","NO",CZ!BL96))</f>
        <v>0</v>
      </c>
      <c r="BL96" s="694" t="str">
        <f>IF(CZ!BM96="ANO","YES",IF(CZ!BM96="NE","NO",CZ!BM96))</f>
        <v>NO</v>
      </c>
      <c r="BM96" s="694" t="str">
        <f>IF(CZ!BN96="ANO","YES",IF(CZ!BN96="NE","NO",CZ!BN96))</f>
        <v>---</v>
      </c>
      <c r="BN96" s="694">
        <f>IF(CZ!BO96="ANO","YES",IF(CZ!BO96="NE","NO",CZ!BO96))</f>
        <v>4</v>
      </c>
      <c r="BO96" s="694" t="str">
        <f>IF(CZ!BP96="ANO","YES",IF(CZ!BP96="NE","NO",CZ!BP96))</f>
        <v>---</v>
      </c>
      <c r="BP96" s="694" t="str">
        <f>IF(CZ!BQ96="ANO","YES",IF(CZ!BQ96="NE","NO",CZ!BQ96))</f>
        <v>---</v>
      </c>
      <c r="BQ96" s="694" t="str">
        <f>IF(CZ!BR96="ANO","YES",IF(CZ!BR96="NE","NO",CZ!BR96))</f>
        <v>---</v>
      </c>
      <c r="BR96" s="694" t="str">
        <f>IF(CZ!BS96="ANO","YES",IF(CZ!BS96="NE","NO",CZ!BS96))</f>
        <v>---</v>
      </c>
      <c r="BS96" s="694" t="str">
        <f>IF(CZ!BT96="ANO","YES",IF(CZ!BT96="NE","NO",CZ!BT96))</f>
        <v>---</v>
      </c>
      <c r="BT96" s="694">
        <f>IF(CZ!BU96="ANO","YES",IF(CZ!BU96="NE","NO",CZ!BU96))</f>
        <v>0</v>
      </c>
      <c r="BU96" s="694" t="str">
        <f>IF(CZ!BV96="ANO","YES",IF(CZ!BV96="NE","NO",CZ!BV96))</f>
        <v>NO</v>
      </c>
      <c r="BV96" s="694" t="str">
        <f>IF(CZ!BW96="ANO","YES",IF(CZ!BW96="NE","NO",CZ!BW96))</f>
        <v>---</v>
      </c>
      <c r="BW96" s="694">
        <f>IF(CZ!BX96="ANO","YES",IF(CZ!BX96="NE","NO",CZ!BX96))</f>
        <v>24</v>
      </c>
      <c r="BX96" s="694" t="str">
        <f>IF(CZ!BY96="ANO","YES",IF(CZ!BY96="NE","NO",CZ!BY96))</f>
        <v>---</v>
      </c>
      <c r="BY96" s="694" t="str">
        <f>IF(CZ!BZ96="ANO","YES",IF(CZ!BZ96="NE","NO",CZ!BZ96))</f>
        <v>---</v>
      </c>
      <c r="BZ96" s="694" t="str">
        <f>IF(CZ!CA96="ANO","YES",IF(CZ!CA96="NE","NO",CZ!CA96))</f>
        <v>---</v>
      </c>
      <c r="CA96" s="694" t="str">
        <f>IF(CZ!CB96="ANO","YES",IF(CZ!CB96="NE","NO",CZ!CB96))</f>
        <v>---</v>
      </c>
      <c r="CB96" s="694" t="str">
        <f>IF(CZ!CC96="ANO","YES",IF(CZ!CC96="NE","NO",CZ!CC96))</f>
        <v>---</v>
      </c>
      <c r="CC96" s="694">
        <f>IF(CZ!CD96="ANO","YES",IF(CZ!CD96="NE","NO",CZ!CD96))</f>
        <v>0</v>
      </c>
      <c r="CD96" s="694" t="str">
        <f>IF(CZ!CE96="ANO","YES",IF(CZ!CE96="NE","NO",CZ!CE96))</f>
        <v>NO</v>
      </c>
      <c r="CE96" s="694" t="str">
        <f>IF(CZ!CF96="ANO","YES",IF(CZ!CF96="NE","NO",CZ!CF96))</f>
        <v>---</v>
      </c>
      <c r="CF96" s="694" t="str">
        <f>IF(CZ!CG96="ANO","YES",IF(CZ!CG96="NE","NO",CZ!CG96))</f>
        <v>---</v>
      </c>
      <c r="CG96" s="694">
        <f>IF(CZ!CH96="ANO","YES",IF(CZ!CH96="NE","NO",CZ!CH96))</f>
        <v>0</v>
      </c>
      <c r="CH96" s="694">
        <f>IF(CZ!CI96="ANO","YES",IF(CZ!CI96="NE","NO",CZ!CI96))</f>
        <v>0</v>
      </c>
      <c r="CI96" s="694" t="str">
        <f>IF(CZ!CJ96="ANO","YES",IF(CZ!CJ96="NE","NO",CZ!CJ96))</f>
        <v>NO</v>
      </c>
      <c r="CJ96" s="694" t="str">
        <f>IF(CZ!CK96="ANO","YES",IF(CZ!CK96="NE","NO",CZ!CK96))</f>
        <v>---</v>
      </c>
      <c r="CK96" s="694" t="str">
        <f>IF(CZ!CL96="ANO","YES",IF(CZ!CL96="NE","NO",CZ!CL96))</f>
        <v>---</v>
      </c>
      <c r="CL96" s="694" t="str">
        <f>IF(CZ!CM96="ANO","YES",IF(CZ!CM96="NE","NO",CZ!CM96))</f>
        <v>---</v>
      </c>
      <c r="CM96" s="694" t="str">
        <f>IF(CZ!CN96="ANO","YES",IF(CZ!CN96="NE","NO",CZ!CN96))</f>
        <v>---</v>
      </c>
      <c r="CN96" s="694">
        <f>IF(CZ!CO96="ANO","YES",IF(CZ!CO96="NE","NO",CZ!CO96))</f>
        <v>0</v>
      </c>
      <c r="CO96" s="694" t="str">
        <f>IF(CZ!CP96="ANO","YES",IF(CZ!CP96="NE","NO",CZ!CP96))</f>
        <v>NO</v>
      </c>
      <c r="CP96" s="694">
        <f>IF(CZ!CQ96="ANO","YES",IF(CZ!CQ96="NE","NO",CZ!CQ96))</f>
        <v>0</v>
      </c>
      <c r="CQ96" s="694" t="str">
        <f>IF(CZ!CR96="ANO","YES",IF(CZ!CR96="NE","NO",CZ!CR96))</f>
        <v>NO</v>
      </c>
      <c r="CR96" s="694">
        <f>IF(CZ!CS96="ANO","YES",IF(CZ!CS96="NE","NO",CZ!CS96))</f>
        <v>0</v>
      </c>
      <c r="CS96" s="694" t="str">
        <f>IF(CZ!CT96="ANO","YES",IF(CZ!CT96="NE","NO",CZ!CT96))</f>
        <v>NO</v>
      </c>
      <c r="CT96" s="694" t="str">
        <f>IF(CZ!CU96="ANO","YES",IF(CZ!CU96="NE","NO",CZ!CU96))</f>
        <v>---</v>
      </c>
      <c r="CU96" s="694" t="str">
        <f>IF(CZ!CV96="ANO","YES",IF(CZ!CV96="NE","NO",CZ!CV96))</f>
        <v>---</v>
      </c>
      <c r="CV96" s="694">
        <f>IF(CZ!CW96="ANO","YES",IF(CZ!CW96="NE","NO",CZ!CW96))</f>
        <v>0</v>
      </c>
    </row>
    <row r="97" spans="1:100" s="354" customFormat="1" ht="15.6" customHeight="1" thickBot="1">
      <c r="A97" s="378"/>
      <c r="B97" s="355">
        <v>89</v>
      </c>
      <c r="C97" s="356">
        <v>238</v>
      </c>
      <c r="D97" s="699" t="s">
        <v>840</v>
      </c>
      <c r="E97" s="381" t="s">
        <v>1329</v>
      </c>
      <c r="F97" s="381" t="s">
        <v>1329</v>
      </c>
      <c r="G97" s="381" t="s">
        <v>1329</v>
      </c>
      <c r="H97" s="381" t="s">
        <v>1329</v>
      </c>
      <c r="I97" s="700"/>
      <c r="J97" s="381"/>
      <c r="K97" s="330"/>
      <c r="L97" s="332" t="s">
        <v>1329</v>
      </c>
      <c r="M97" s="332" t="s">
        <v>1329</v>
      </c>
      <c r="N97" s="333" t="s">
        <v>839</v>
      </c>
      <c r="O97" s="334" t="s">
        <v>839</v>
      </c>
      <c r="P97" s="357" t="s">
        <v>839</v>
      </c>
      <c r="Q97" s="334" t="s">
        <v>840</v>
      </c>
      <c r="R97" s="335" t="s">
        <v>841</v>
      </c>
      <c r="S97" s="336" t="s">
        <v>842</v>
      </c>
      <c r="T97" s="337" t="s">
        <v>843</v>
      </c>
      <c r="U97" s="337" t="s">
        <v>844</v>
      </c>
      <c r="V97" s="338" t="s">
        <v>845</v>
      </c>
      <c r="W97" s="339"/>
      <c r="X97" s="781" t="str">
        <f>IF(CZ!Y97="ANO","YES","NO")</f>
        <v>YES</v>
      </c>
      <c r="Y97" s="781" t="str">
        <f>IF(CZ!Z97="Mimoevropská země","Non-European countries","European countries")</f>
        <v>Non-European countries</v>
      </c>
      <c r="Z97" s="781" t="str">
        <f>CZ!AA97</f>
        <v>2 kg</v>
      </c>
      <c r="AA97" s="781" t="str">
        <f>CZ!AB97</f>
        <v>D+6-8</v>
      </c>
      <c r="AB97" s="781">
        <f>CZ!AC97</f>
        <v>0</v>
      </c>
      <c r="AC97" s="781">
        <f>CZ!AD97</f>
        <v>0</v>
      </c>
      <c r="AD97" s="781" t="str">
        <f>IF(CZ!AE97="ANO","YES","NO")</f>
        <v>YES</v>
      </c>
      <c r="AE97" s="781" t="str">
        <f>IF(CZ!AF97="Mimoevropská země","Non-European countries","European countries")</f>
        <v>Non-European countries</v>
      </c>
      <c r="AF97" s="781" t="str">
        <f>CZ!AG97</f>
        <v>2 kg</v>
      </c>
      <c r="AG97" s="781" t="str">
        <f>CZ!AH97</f>
        <v>D+6-8</v>
      </c>
      <c r="AH97" s="781" t="str">
        <f>IF(CZ!AI97="ANO","YES",IF(CZ!AI97="NE","NO",CZ!AI97))</f>
        <v>YES</v>
      </c>
      <c r="AI97" s="781" t="str">
        <f>IF(CZ!AJ97="ANO","YES",IF(CZ!AJ97="ANO, jen s Dodejkou","YES, only with Certificate of Delivery",CZ!AJ97))</f>
        <v>---</v>
      </c>
      <c r="AJ97" s="781" t="str">
        <f>CZ!AK97</f>
        <v>---</v>
      </c>
      <c r="AK97" s="781">
        <f>CZ!AL97</f>
        <v>0</v>
      </c>
      <c r="AL97" s="781">
        <f>CZ!AM97</f>
        <v>0</v>
      </c>
      <c r="AM97" s="781" t="str">
        <f>IF(CZ!AN97="ANO","YES",IF(CZ!AN97="NE","NO",CZ!AN97))</f>
        <v>NO</v>
      </c>
      <c r="AN97" s="781" t="str">
        <f>CZ!AO97</f>
        <v>---</v>
      </c>
      <c r="AO97" s="781" t="str">
        <f>IF(CZ!AP97="Mimoevropská země","Non-European countries",IF(CZ!AP97="Evropská země","European countries",CZ!AP97))</f>
        <v>---</v>
      </c>
      <c r="AP97" s="781" t="str">
        <f>CZ!AQ97</f>
        <v>---</v>
      </c>
      <c r="AQ97" s="781" t="str">
        <f>CZ!AR97</f>
        <v>---</v>
      </c>
      <c r="AR97" s="781" t="str">
        <f>IF(CZ!AS97="ANO","YES",IF(CZ!AS97="NE","NO",CZ!AS97))</f>
        <v>---</v>
      </c>
      <c r="AS97" s="781" t="str">
        <f>IF(CZ!AT97="ANO","YES",IF(CZ!AT97="ANO, jen s Dodejkou","YES, only with Certificate of Delivery",CZ!AT97))</f>
        <v>---</v>
      </c>
      <c r="AT97" s="781" t="str">
        <f>CZ!AU97</f>
        <v>---</v>
      </c>
      <c r="AU97" s="781">
        <f>CZ!AV97</f>
        <v>0</v>
      </c>
      <c r="AV97" s="781" t="str">
        <f>IF(CZ!AW97="ANO","YES",IF(CZ!AW97="NE","NO",CZ!AW97))</f>
        <v>YES</v>
      </c>
      <c r="AW97" s="781">
        <f>CZ!AX97</f>
        <v>7</v>
      </c>
      <c r="AX97" s="781" t="str">
        <f>CZ!AY97</f>
        <v>30 kg</v>
      </c>
      <c r="AY97" s="781" t="str">
        <f>CZ!AZ97</f>
        <v>D+7-9</v>
      </c>
      <c r="AZ97" s="781" t="str">
        <f>IF(CZ!BA97="ANO","YES",IF(CZ!BA97="NE","NO",CZ!BA97))</f>
        <v>---</v>
      </c>
      <c r="BA97" s="781" t="str">
        <f>CZ!BB97</f>
        <v>---</v>
      </c>
      <c r="BB97" s="781" t="str">
        <f>IF(CZ!BC97="ANO","YES",IF(CZ!BC97="NE","NO",CZ!BC97))</f>
        <v>---</v>
      </c>
      <c r="BC97" s="781">
        <f>CZ!BD97</f>
        <v>0</v>
      </c>
      <c r="BD97" s="781" t="str">
        <f>IF(CZ!BE97="ANO","YES",IF(CZ!BE97="NE","NO",CZ!BE97))</f>
        <v>YES</v>
      </c>
      <c r="BE97" s="781">
        <f>CZ!BF97</f>
        <v>27</v>
      </c>
      <c r="BF97" s="781" t="str">
        <f>CZ!BG97</f>
        <v>30 kg</v>
      </c>
      <c r="BG97" s="781" t="str">
        <f>CZ!BH97</f>
        <v>D+12-16</v>
      </c>
      <c r="BH97" s="781" t="str">
        <f>IF(CZ!BI97="ANO","YES",IF(CZ!BI97="NE","NO",CZ!BI97))</f>
        <v>---</v>
      </c>
      <c r="BI97" s="781" t="str">
        <f>IF(CZ!BJ97="ANO","YES",IF(CZ!BJ97="NE","NO",CZ!BJ97))</f>
        <v>---</v>
      </c>
      <c r="BJ97" s="781" t="str">
        <f>IF(CZ!BK97="ANO","YES",IF(CZ!BK97="NE","NO",CZ!BK97))</f>
        <v>---</v>
      </c>
      <c r="BK97" s="781">
        <f>IF(CZ!BL97="ANO","YES",IF(CZ!BL97="NE","NO",CZ!BL97))</f>
        <v>0</v>
      </c>
      <c r="BL97" s="781" t="str">
        <f>IF(CZ!BM97="ANO","YES",IF(CZ!BM97="NE","NO",CZ!BM97))</f>
        <v>NO</v>
      </c>
      <c r="BM97" s="781" t="str">
        <f>IF(CZ!BN97="ANO","YES",IF(CZ!BN97="NE","NO",CZ!BN97))</f>
        <v>---</v>
      </c>
      <c r="BN97" s="781">
        <f>IF(CZ!BO97="ANO","YES",IF(CZ!BO97="NE","NO",CZ!BO97))</f>
        <v>7</v>
      </c>
      <c r="BO97" s="781" t="str">
        <f>IF(CZ!BP97="ANO","YES",IF(CZ!BP97="NE","NO",CZ!BP97))</f>
        <v>---</v>
      </c>
      <c r="BP97" s="781" t="str">
        <f>IF(CZ!BQ97="ANO","YES",IF(CZ!BQ97="NE","NO",CZ!BQ97))</f>
        <v>---</v>
      </c>
      <c r="BQ97" s="781" t="str">
        <f>IF(CZ!BR97="ANO","YES",IF(CZ!BR97="NE","NO",CZ!BR97))</f>
        <v>---</v>
      </c>
      <c r="BR97" s="781" t="str">
        <f>IF(CZ!BS97="ANO","YES",IF(CZ!BS97="NE","NO",CZ!BS97))</f>
        <v>---</v>
      </c>
      <c r="BS97" s="781" t="str">
        <f>IF(CZ!BT97="ANO","YES",IF(CZ!BT97="NE","NO",CZ!BT97))</f>
        <v>---</v>
      </c>
      <c r="BT97" s="781">
        <f>IF(CZ!BU97="ANO","YES",IF(CZ!BU97="NE","NO",CZ!BU97))</f>
        <v>0</v>
      </c>
      <c r="BU97" s="781" t="str">
        <f>IF(CZ!BV97="ANO","YES",IF(CZ!BV97="NE","NO",CZ!BV97))</f>
        <v>NO</v>
      </c>
      <c r="BV97" s="781" t="str">
        <f>IF(CZ!BW97="ANO","YES",IF(CZ!BW97="NE","NO",CZ!BW97))</f>
        <v>---</v>
      </c>
      <c r="BW97" s="781">
        <f>IF(CZ!BX97="ANO","YES",IF(CZ!BX97="NE","NO",CZ!BX97))</f>
        <v>27</v>
      </c>
      <c r="BX97" s="781" t="str">
        <f>IF(CZ!BY97="ANO","YES",IF(CZ!BY97="NE","NO",CZ!BY97))</f>
        <v>---</v>
      </c>
      <c r="BY97" s="781" t="str">
        <f>IF(CZ!BZ97="ANO","YES",IF(CZ!BZ97="NE","NO",CZ!BZ97))</f>
        <v>---</v>
      </c>
      <c r="BZ97" s="781" t="str">
        <f>IF(CZ!CA97="ANO","YES",IF(CZ!CA97="NE","NO",CZ!CA97))</f>
        <v>---</v>
      </c>
      <c r="CA97" s="781" t="str">
        <f>IF(CZ!CB97="ANO","YES",IF(CZ!CB97="NE","NO",CZ!CB97))</f>
        <v>---</v>
      </c>
      <c r="CB97" s="781" t="str">
        <f>IF(CZ!CC97="ANO","YES",IF(CZ!CC97="NE","NO",CZ!CC97))</f>
        <v>---</v>
      </c>
      <c r="CC97" s="781">
        <f>IF(CZ!CD97="ANO","YES",IF(CZ!CD97="NE","NO",CZ!CD97))</f>
        <v>0</v>
      </c>
      <c r="CD97" s="781" t="str">
        <f>IF(CZ!CE97="ANO","YES",IF(CZ!CE97="NE","NO",CZ!CE97))</f>
        <v>YES</v>
      </c>
      <c r="CE97" s="781">
        <f>IF(CZ!CF97="ANO","YES",IF(CZ!CF97="NE","NO",CZ!CF97))</f>
        <v>105</v>
      </c>
      <c r="CF97" s="781" t="str">
        <f>IF(CZ!CG97="ANO","YES",IF(CZ!CG97="NE","NO",CZ!CG97))</f>
        <v>30 kg</v>
      </c>
      <c r="CG97" s="781">
        <f>IF(CZ!CH97="ANO","YES",IF(CZ!CH97="NE","NO",CZ!CH97))</f>
        <v>0</v>
      </c>
      <c r="CH97" s="781">
        <f>IF(CZ!CI97="ANO","YES",IF(CZ!CI97="NE","NO",CZ!CI97))</f>
        <v>0</v>
      </c>
      <c r="CI97" s="781" t="str">
        <f>IF(CZ!CJ97="ANO","YES",IF(CZ!CJ97="NE","NO",CZ!CJ97))</f>
        <v>NO</v>
      </c>
      <c r="CJ97" s="781" t="str">
        <f>IF(CZ!CK97="ANO","YES",IF(CZ!CK97="NE","NO",CZ!CK97))</f>
        <v>---</v>
      </c>
      <c r="CK97" s="781" t="str">
        <f>IF(CZ!CL97="ANO","YES",IF(CZ!CL97="NE","NO",CZ!CL97))</f>
        <v>---</v>
      </c>
      <c r="CL97" s="781" t="str">
        <f>IF(CZ!CM97="ANO","YES",IF(CZ!CM97="NE","NO",CZ!CM97))</f>
        <v>---</v>
      </c>
      <c r="CM97" s="781" t="str">
        <f>IF(CZ!CN97="ANO","YES",IF(CZ!CN97="NE","NO",CZ!CN97))</f>
        <v>---</v>
      </c>
      <c r="CN97" s="781">
        <f>IF(CZ!CO97="ANO","YES",IF(CZ!CO97="NE","NO",CZ!CO97))</f>
        <v>0</v>
      </c>
      <c r="CO97" s="781" t="str">
        <f>IF(CZ!CP97="ANO","YES",IF(CZ!CP97="NE","NO",CZ!CP97))</f>
        <v>NO</v>
      </c>
      <c r="CP97" s="781">
        <f>IF(CZ!CQ97="ANO","YES",IF(CZ!CQ97="NE","NO",CZ!CQ97))</f>
        <v>0</v>
      </c>
      <c r="CQ97" s="781" t="str">
        <f>IF(CZ!CR97="ANO","YES",IF(CZ!CR97="NE","NO",CZ!CR97))</f>
        <v>NO</v>
      </c>
      <c r="CR97" s="781">
        <f>IF(CZ!CS97="ANO","YES",IF(CZ!CS97="NE","NO",CZ!CS97))</f>
        <v>0</v>
      </c>
      <c r="CS97" s="781" t="str">
        <f>IF(CZ!CT97="ANO","YES",IF(CZ!CT97="NE","NO",CZ!CT97))</f>
        <v>NO</v>
      </c>
      <c r="CT97" s="781" t="str">
        <f>IF(CZ!CU97="ANO","YES",IF(CZ!CU97="NE","NO",CZ!CU97))</f>
        <v>---</v>
      </c>
      <c r="CU97" s="781" t="str">
        <f>IF(CZ!CV97="ANO","YES",IF(CZ!CV97="NE","NO",CZ!CV97))</f>
        <v>---</v>
      </c>
      <c r="CV97" s="781">
        <f>IF(CZ!CW97="ANO","YES",IF(CZ!CW97="NE","NO",CZ!CW97))</f>
        <v>0</v>
      </c>
    </row>
    <row r="98" spans="1:100" s="354" customFormat="1" ht="15.6" customHeight="1" thickBot="1">
      <c r="A98" s="378"/>
      <c r="B98" s="410">
        <v>90</v>
      </c>
      <c r="C98" s="411">
        <v>239</v>
      </c>
      <c r="D98" s="696" t="s">
        <v>848</v>
      </c>
      <c r="E98" s="412" t="s">
        <v>1329</v>
      </c>
      <c r="F98" s="412" t="s">
        <v>1329</v>
      </c>
      <c r="G98" s="412" t="s">
        <v>1329</v>
      </c>
      <c r="H98" s="412" t="s">
        <v>55</v>
      </c>
      <c r="I98" s="608">
        <v>43920</v>
      </c>
      <c r="J98" s="412" t="s">
        <v>2046</v>
      </c>
      <c r="K98" s="413">
        <v>44117</v>
      </c>
      <c r="L98" s="382" t="s">
        <v>1329</v>
      </c>
      <c r="M98" s="382" t="s">
        <v>1329</v>
      </c>
      <c r="N98" s="383" t="s">
        <v>846</v>
      </c>
      <c r="O98" s="384" t="s">
        <v>847</v>
      </c>
      <c r="P98" s="411" t="s">
        <v>846</v>
      </c>
      <c r="Q98" s="384" t="s">
        <v>849</v>
      </c>
      <c r="R98" s="385" t="s">
        <v>850</v>
      </c>
      <c r="S98" s="386" t="s">
        <v>55</v>
      </c>
      <c r="T98" s="387" t="s">
        <v>851</v>
      </c>
      <c r="U98" s="387" t="s">
        <v>852</v>
      </c>
      <c r="V98" s="388" t="s">
        <v>853</v>
      </c>
      <c r="W98" s="339"/>
      <c r="X98" s="694" t="str">
        <f>IF(CZ!Y98="ANO","YES","NO")</f>
        <v>YES</v>
      </c>
      <c r="Y98" s="694" t="str">
        <f>IF(CZ!Z98="Mimoevropská země","Non-European countries","European countries")</f>
        <v>Non-European countries</v>
      </c>
      <c r="Z98" s="694" t="str">
        <f>CZ!AA98</f>
        <v>2 kg</v>
      </c>
      <c r="AA98" s="694" t="str">
        <f>CZ!AB98</f>
        <v>D+7-9</v>
      </c>
      <c r="AB98" s="694">
        <f>CZ!AC98</f>
        <v>0</v>
      </c>
      <c r="AC98" s="694">
        <f>CZ!AD98</f>
        <v>0</v>
      </c>
      <c r="AD98" s="694" t="str">
        <f>IF(CZ!AE98="ANO","YES","NO")</f>
        <v>YES</v>
      </c>
      <c r="AE98" s="694" t="str">
        <f>IF(CZ!AF98="Mimoevropská země","Non-European countries","European countries")</f>
        <v>Non-European countries</v>
      </c>
      <c r="AF98" s="694" t="str">
        <f>CZ!AG98</f>
        <v>2 kg</v>
      </c>
      <c r="AG98" s="694" t="str">
        <f>CZ!AH98</f>
        <v>D+7-9</v>
      </c>
      <c r="AH98" s="694" t="str">
        <f>IF(CZ!AI98="ANO","YES",IF(CZ!AI98="NE","NO",CZ!AI98))</f>
        <v>YES</v>
      </c>
      <c r="AI98" s="694" t="str">
        <f>IF(CZ!AJ98="ANO","YES",IF(CZ!AJ98="ANO, jen s Dodejkou","YES, only with Certificate of Delivery",CZ!AJ98))</f>
        <v>YES</v>
      </c>
      <c r="AJ98" s="694" t="str">
        <f>CZ!AK98</f>
        <v>---</v>
      </c>
      <c r="AK98" s="694">
        <f>CZ!AL98</f>
        <v>0</v>
      </c>
      <c r="AL98" s="694">
        <f>CZ!AM98</f>
        <v>0</v>
      </c>
      <c r="AM98" s="694" t="str">
        <f>IF(CZ!AN98="ANO","YES",IF(CZ!AN98="NE","NO",CZ!AN98))</f>
        <v>YES</v>
      </c>
      <c r="AN98" s="694">
        <f>CZ!AO98</f>
        <v>9160</v>
      </c>
      <c r="AO98" s="694" t="str">
        <f>IF(CZ!AP98="Mimoevropská země","Non-European countries",IF(CZ!AP98="Evropská země","European countries",CZ!AP98))</f>
        <v>Non-European countries</v>
      </c>
      <c r="AP98" s="694" t="str">
        <f>CZ!AQ98</f>
        <v>2 kg</v>
      </c>
      <c r="AQ98" s="694" t="str">
        <f>CZ!AR98</f>
        <v>---</v>
      </c>
      <c r="AR98" s="694" t="str">
        <f>IF(CZ!AS98="ANO","YES",IF(CZ!AS98="NE","NO",CZ!AS98))</f>
        <v>---</v>
      </c>
      <c r="AS98" s="694" t="str">
        <f>IF(CZ!AT98="ANO","YES",IF(CZ!AT98="ANO, jen s Dodejkou","YES, only with Certificate of Delivery",CZ!AT98))</f>
        <v>---</v>
      </c>
      <c r="AT98" s="694" t="str">
        <f>CZ!AU98</f>
        <v>---</v>
      </c>
      <c r="AU98" s="694">
        <f>CZ!AV98</f>
        <v>0</v>
      </c>
      <c r="AV98" s="694" t="str">
        <f>IF(CZ!AW98="ANO","YES",IF(CZ!AW98="NE","NO",CZ!AW98))</f>
        <v>YES</v>
      </c>
      <c r="AW98" s="694">
        <f>CZ!AX98</f>
        <v>3</v>
      </c>
      <c r="AX98" s="694" t="str">
        <f>CZ!AY98</f>
        <v>20 kg</v>
      </c>
      <c r="AY98" s="694" t="str">
        <f>CZ!AZ98</f>
        <v>D+10-12</v>
      </c>
      <c r="AZ98" s="694" t="str">
        <f>IF(CZ!BA98="ANO","YES",IF(CZ!BA98="NE","NO",CZ!BA98))</f>
        <v>---</v>
      </c>
      <c r="BA98" s="694" t="str">
        <f>CZ!BB98</f>
        <v>---</v>
      </c>
      <c r="BB98" s="694" t="str">
        <f>IF(CZ!BC98="ANO","YES",IF(CZ!BC98="NE","NO",CZ!BC98))</f>
        <v>YES</v>
      </c>
      <c r="BC98" s="694">
        <f>CZ!BD98</f>
        <v>0</v>
      </c>
      <c r="BD98" s="694" t="str">
        <f>IF(CZ!BE98="ANO","YES",IF(CZ!BE98="NE","NO",CZ!BE98))</f>
        <v>YES</v>
      </c>
      <c r="BE98" s="694">
        <f>CZ!BF98</f>
        <v>23</v>
      </c>
      <c r="BF98" s="694" t="str">
        <f>CZ!BG98</f>
        <v>30 kg</v>
      </c>
      <c r="BG98" s="694" t="str">
        <f>CZ!BH98</f>
        <v>D+8-10</v>
      </c>
      <c r="BH98" s="694" t="str">
        <f>IF(CZ!BI98="ANO","YES",IF(CZ!BI98="NE","NO",CZ!BI98))</f>
        <v>---</v>
      </c>
      <c r="BI98" s="694" t="str">
        <f>IF(CZ!BJ98="ANO","YES",IF(CZ!BJ98="NE","NO",CZ!BJ98))</f>
        <v>---</v>
      </c>
      <c r="BJ98" s="694" t="str">
        <f>IF(CZ!BK98="ANO","YES",IF(CZ!BK98="NE","NO",CZ!BK98))</f>
        <v>YES</v>
      </c>
      <c r="BK98" s="694">
        <f>IF(CZ!BL98="ANO","YES",IF(CZ!BL98="NE","NO",CZ!BL98))</f>
        <v>0</v>
      </c>
      <c r="BL98" s="694" t="str">
        <f>IF(CZ!BM98="ANO","YES",IF(CZ!BM98="NE","NO",CZ!BM98))</f>
        <v>YES</v>
      </c>
      <c r="BM98" s="694">
        <f>IF(CZ!BN98="ANO","YES",IF(CZ!BN98="NE","NO",CZ!BN98))</f>
        <v>9985</v>
      </c>
      <c r="BN98" s="694">
        <f>IF(CZ!BO98="ANO","YES",IF(CZ!BO98="NE","NO",CZ!BO98))</f>
        <v>3</v>
      </c>
      <c r="BO98" s="694" t="str">
        <f>IF(CZ!BP98="ANO","YES",IF(CZ!BP98="NE","NO",CZ!BP98))</f>
        <v>30 kg</v>
      </c>
      <c r="BP98" s="694" t="str">
        <f>IF(CZ!BQ98="ANO","YES",IF(CZ!BQ98="NE","NO",CZ!BQ98))</f>
        <v>D+5-7</v>
      </c>
      <c r="BQ98" s="694" t="str">
        <f>IF(CZ!BR98="ANO","YES",IF(CZ!BR98="NE","NO",CZ!BR98))</f>
        <v>---</v>
      </c>
      <c r="BR98" s="694" t="str">
        <f>IF(CZ!BS98="ANO","YES",IF(CZ!BS98="NE","NO",CZ!BS98))</f>
        <v>---</v>
      </c>
      <c r="BS98" s="694" t="str">
        <f>IF(CZ!BT98="ANO","YES",IF(CZ!BT98="NE","NO",CZ!BT98))</f>
        <v>YES</v>
      </c>
      <c r="BT98" s="694">
        <f>IF(CZ!BU98="ANO","YES",IF(CZ!BU98="NE","NO",CZ!BU98))</f>
        <v>0</v>
      </c>
      <c r="BU98" s="694" t="str">
        <f>IF(CZ!BV98="ANO","YES",IF(CZ!BV98="NE","NO",CZ!BV98))</f>
        <v>NO</v>
      </c>
      <c r="BV98" s="694" t="str">
        <f>IF(CZ!BW98="ANO","YES",IF(CZ!BW98="NE","NO",CZ!BW98))</f>
        <v>---</v>
      </c>
      <c r="BW98" s="694">
        <f>IF(CZ!BX98="ANO","YES",IF(CZ!BX98="NE","NO",CZ!BX98))</f>
        <v>23</v>
      </c>
      <c r="BX98" s="694" t="str">
        <f>IF(CZ!BY98="ANO","YES",IF(CZ!BY98="NE","NO",CZ!BY98))</f>
        <v>---</v>
      </c>
      <c r="BY98" s="694" t="str">
        <f>IF(CZ!BZ98="ANO","YES",IF(CZ!BZ98="NE","NO",CZ!BZ98))</f>
        <v>---</v>
      </c>
      <c r="BZ98" s="694" t="str">
        <f>IF(CZ!CA98="ANO","YES",IF(CZ!CA98="NE","NO",CZ!CA98))</f>
        <v>---</v>
      </c>
      <c r="CA98" s="694" t="str">
        <f>IF(CZ!CB98="ANO","YES",IF(CZ!CB98="NE","NO",CZ!CB98))</f>
        <v>---</v>
      </c>
      <c r="CB98" s="694" t="str">
        <f>IF(CZ!CC98="ANO","YES",IF(CZ!CC98="NE","NO",CZ!CC98))</f>
        <v>---</v>
      </c>
      <c r="CC98" s="694">
        <f>IF(CZ!CD98="ANO","YES",IF(CZ!CD98="NE","NO",CZ!CD98))</f>
        <v>0</v>
      </c>
      <c r="CD98" s="694" t="str">
        <f>IF(CZ!CE98="ANO","YES",IF(CZ!CE98="NE","NO",CZ!CE98))</f>
        <v>NO</v>
      </c>
      <c r="CE98" s="694" t="str">
        <f>IF(CZ!CF98="ANO","YES",IF(CZ!CF98="NE","NO",CZ!CF98))</f>
        <v>---</v>
      </c>
      <c r="CF98" s="694" t="str">
        <f>IF(CZ!CG98="ANO","YES",IF(CZ!CG98="NE","NO",CZ!CG98))</f>
        <v>---</v>
      </c>
      <c r="CG98" s="694">
        <f>IF(CZ!CH98="ANO","YES",IF(CZ!CH98="NE","NO",CZ!CH98))</f>
        <v>0</v>
      </c>
      <c r="CH98" s="694">
        <f>IF(CZ!CI98="ANO","YES",IF(CZ!CI98="NE","NO",CZ!CI98))</f>
        <v>0</v>
      </c>
      <c r="CI98" s="694" t="str">
        <f>IF(CZ!CJ98="ANO","YES",IF(CZ!CJ98="NE","NO",CZ!CJ98))</f>
        <v>NO</v>
      </c>
      <c r="CJ98" s="694" t="str">
        <f>IF(CZ!CK98="ANO","YES",IF(CZ!CK98="NE","NO",CZ!CK98))</f>
        <v>---</v>
      </c>
      <c r="CK98" s="694" t="str">
        <f>IF(CZ!CL98="ANO","YES",IF(CZ!CL98="NE","NO",CZ!CL98))</f>
        <v>---</v>
      </c>
      <c r="CL98" s="694" t="str">
        <f>IF(CZ!CM98="ANO","YES",IF(CZ!CM98="NE","NO",CZ!CM98))</f>
        <v>---</v>
      </c>
      <c r="CM98" s="694" t="str">
        <f>IF(CZ!CN98="ANO","YES",IF(CZ!CN98="NE","NO",CZ!CN98))</f>
        <v>---</v>
      </c>
      <c r="CN98" s="694">
        <f>IF(CZ!CO98="ANO","YES",IF(CZ!CO98="NE","NO",CZ!CO98))</f>
        <v>0</v>
      </c>
      <c r="CO98" s="694" t="str">
        <f>IF(CZ!CP98="ANO","YES",IF(CZ!CP98="NE","NO",CZ!CP98))</f>
        <v>NO</v>
      </c>
      <c r="CP98" s="694">
        <f>IF(CZ!CQ98="ANO","YES",IF(CZ!CQ98="NE","NO",CZ!CQ98))</f>
        <v>0</v>
      </c>
      <c r="CQ98" s="694" t="str">
        <f>IF(CZ!CR98="ANO","YES",IF(CZ!CR98="NE","NO",CZ!CR98))</f>
        <v>NO</v>
      </c>
      <c r="CR98" s="694">
        <f>IF(CZ!CS98="ANO","YES",IF(CZ!CS98="NE","NO",CZ!CS98))</f>
        <v>0</v>
      </c>
      <c r="CS98" s="694" t="str">
        <f>IF(CZ!CT98="ANO","YES",IF(CZ!CT98="NE","NO",CZ!CT98))</f>
        <v>NO</v>
      </c>
      <c r="CT98" s="694" t="str">
        <f>IF(CZ!CU98="ANO","YES",IF(CZ!CU98="NE","NO",CZ!CU98))</f>
        <v>---</v>
      </c>
      <c r="CU98" s="694" t="str">
        <f>IF(CZ!CV98="ANO","YES",IF(CZ!CV98="NE","NO",CZ!CV98))</f>
        <v>---</v>
      </c>
      <c r="CV98" s="694">
        <f>IF(CZ!CW98="ANO","YES",IF(CZ!CW98="NE","NO",CZ!CW98))</f>
        <v>0</v>
      </c>
    </row>
    <row r="99" spans="1:100" s="354" customFormat="1" ht="31.5" customHeight="1" thickBot="1">
      <c r="A99" s="378"/>
      <c r="B99" s="355">
        <v>91</v>
      </c>
      <c r="C99" s="356">
        <v>240</v>
      </c>
      <c r="D99" s="722" t="s">
        <v>857</v>
      </c>
      <c r="E99" s="330" t="s">
        <v>2046</v>
      </c>
      <c r="F99" s="330" t="s">
        <v>1329</v>
      </c>
      <c r="G99" s="330" t="s">
        <v>1329</v>
      </c>
      <c r="H99" s="330" t="s">
        <v>55</v>
      </c>
      <c r="I99" s="330">
        <v>43943</v>
      </c>
      <c r="J99" s="330"/>
      <c r="K99" s="330"/>
      <c r="L99" s="332" t="s">
        <v>1329</v>
      </c>
      <c r="M99" s="332" t="s">
        <v>1329</v>
      </c>
      <c r="N99" s="334" t="s">
        <v>856</v>
      </c>
      <c r="O99" s="334" t="s">
        <v>856</v>
      </c>
      <c r="P99" s="357" t="s">
        <v>854</v>
      </c>
      <c r="Q99" s="334" t="s">
        <v>857</v>
      </c>
      <c r="R99" s="335" t="s">
        <v>858</v>
      </c>
      <c r="S99" s="377" t="s">
        <v>55</v>
      </c>
      <c r="T99" s="337" t="s">
        <v>859</v>
      </c>
      <c r="U99" s="337" t="s">
        <v>860</v>
      </c>
      <c r="V99" s="338">
        <v>535</v>
      </c>
      <c r="W99" s="339"/>
      <c r="X99" s="781" t="str">
        <f>IF(CZ!Y99="ANO","YES","NO")</f>
        <v>NO</v>
      </c>
      <c r="Y99" s="781" t="str">
        <f>IF(CZ!Z99="Mimoevropská země","Non-European countries","European countries")</f>
        <v>Non-European countries</v>
      </c>
      <c r="Z99" s="781" t="str">
        <f>CZ!AA99</f>
        <v>2 kg</v>
      </c>
      <c r="AA99" s="781" t="str">
        <f>CZ!AB99</f>
        <v>---</v>
      </c>
      <c r="AB99" s="781">
        <f>CZ!AC99</f>
        <v>0</v>
      </c>
      <c r="AC99" s="781">
        <f>CZ!AD99</f>
        <v>0</v>
      </c>
      <c r="AD99" s="781" t="str">
        <f>IF(CZ!AE99="ANO","YES","NO")</f>
        <v>NO</v>
      </c>
      <c r="AE99" s="781" t="str">
        <f>IF(CZ!AF99="Mimoevropská země","Non-European countries","European countries")</f>
        <v>Non-European countries</v>
      </c>
      <c r="AF99" s="781" t="str">
        <f>CZ!AG99</f>
        <v>2 kg</v>
      </c>
      <c r="AG99" s="781" t="str">
        <f>CZ!AH99</f>
        <v>---</v>
      </c>
      <c r="AH99" s="781" t="str">
        <f>IF(CZ!AI99="ANO","YES",IF(CZ!AI99="NE","NO",CZ!AI99))</f>
        <v>YES</v>
      </c>
      <c r="AI99" s="781" t="str">
        <f>IF(CZ!AJ99="ANO","YES",IF(CZ!AJ99="ANO, jen s Dodejkou","YES, only with Certificate of Delivery",CZ!AJ99))</f>
        <v>YES</v>
      </c>
      <c r="AJ99" s="781" t="str">
        <f>CZ!AK99</f>
        <v>---</v>
      </c>
      <c r="AK99" s="781">
        <f>CZ!AL99</f>
        <v>0</v>
      </c>
      <c r="AL99" s="781">
        <f>CZ!AM99</f>
        <v>0</v>
      </c>
      <c r="AM99" s="781" t="str">
        <f>IF(CZ!AN99="ANO","YES",IF(CZ!AN99="NE","NO",CZ!AN99))</f>
        <v>NO</v>
      </c>
      <c r="AN99" s="781">
        <f>CZ!AO99</f>
        <v>3053</v>
      </c>
      <c r="AO99" s="781" t="str">
        <f>IF(CZ!AP99="Mimoevropská země","Non-European countries",IF(CZ!AP99="Evropská země","European countries",CZ!AP99))</f>
        <v>Non-European countries</v>
      </c>
      <c r="AP99" s="781" t="str">
        <f>CZ!AQ99</f>
        <v>2 kg</v>
      </c>
      <c r="AQ99" s="781" t="str">
        <f>CZ!AR99</f>
        <v>---</v>
      </c>
      <c r="AR99" s="781" t="str">
        <f>IF(CZ!AS99="ANO","YES",IF(CZ!AS99="NE","NO",CZ!AS99))</f>
        <v>YES</v>
      </c>
      <c r="AS99" s="781" t="str">
        <f>IF(CZ!AT99="ANO","YES",IF(CZ!AT99="ANO, jen s Dodejkou","YES, only with Certificate of Delivery",CZ!AT99))</f>
        <v>YES</v>
      </c>
      <c r="AT99" s="781" t="str">
        <f>CZ!AU99</f>
        <v>---</v>
      </c>
      <c r="AU99" s="781">
        <f>CZ!AV99</f>
        <v>0</v>
      </c>
      <c r="AV99" s="781" t="str">
        <f>IF(CZ!AW99="ANO","YES",IF(CZ!AW99="NE","NO",CZ!AW99))</f>
        <v>YES</v>
      </c>
      <c r="AW99" s="781">
        <f>CZ!AX99</f>
        <v>8</v>
      </c>
      <c r="AX99" s="781" t="str">
        <f>CZ!AY99</f>
        <v>30 kg</v>
      </c>
      <c r="AY99" s="781" t="str">
        <f>CZ!AZ99</f>
        <v>---</v>
      </c>
      <c r="AZ99" s="781" t="str">
        <f>IF(CZ!BA99="ANO","YES",IF(CZ!BA99="NE","NO",CZ!BA99))</f>
        <v>---</v>
      </c>
      <c r="BA99" s="781" t="str">
        <f>CZ!BB99</f>
        <v>---</v>
      </c>
      <c r="BB99" s="781" t="str">
        <f>IF(CZ!BC99="ANO","YES",IF(CZ!BC99="NE","NO",CZ!BC99))</f>
        <v>---</v>
      </c>
      <c r="BC99" s="781">
        <f>CZ!BD99</f>
        <v>0</v>
      </c>
      <c r="BD99" s="781" t="str">
        <f>IF(CZ!BE99="ANO","YES",IF(CZ!BE99="NE","NO",CZ!BE99))</f>
        <v>YES</v>
      </c>
      <c r="BE99" s="781">
        <f>CZ!BF99</f>
        <v>28</v>
      </c>
      <c r="BF99" s="781" t="str">
        <f>CZ!BG99</f>
        <v>20 kg</v>
      </c>
      <c r="BG99" s="781" t="str">
        <f>CZ!BH99</f>
        <v>---</v>
      </c>
      <c r="BH99" s="781" t="str">
        <f>IF(CZ!BI99="ANO","YES",IF(CZ!BI99="NE","NO",CZ!BI99))</f>
        <v>---</v>
      </c>
      <c r="BI99" s="781" t="str">
        <f>IF(CZ!BJ99="ANO","YES",IF(CZ!BJ99="NE","NO",CZ!BJ99))</f>
        <v>---</v>
      </c>
      <c r="BJ99" s="781" t="str">
        <f>IF(CZ!BK99="ANO","YES",IF(CZ!BK99="NE","NO",CZ!BK99))</f>
        <v>---</v>
      </c>
      <c r="BK99" s="781">
        <f>IF(CZ!BL99="ANO","YES",IF(CZ!BL99="NE","NO",CZ!BL99))</f>
        <v>0</v>
      </c>
      <c r="BL99" s="781" t="str">
        <f>IF(CZ!BM99="ANO","YES",IF(CZ!BM99="NE","NO",CZ!BM99))</f>
        <v>NO</v>
      </c>
      <c r="BM99" s="781" t="str">
        <f>IF(CZ!BN99="ANO","YES",IF(CZ!BN99="NE","NO",CZ!BN99))</f>
        <v>---</v>
      </c>
      <c r="BN99" s="781">
        <f>IF(CZ!BO99="ANO","YES",IF(CZ!BO99="NE","NO",CZ!BO99))</f>
        <v>8</v>
      </c>
      <c r="BO99" s="781" t="str">
        <f>IF(CZ!BP99="ANO","YES",IF(CZ!BP99="NE","NO",CZ!BP99))</f>
        <v>---</v>
      </c>
      <c r="BP99" s="781" t="str">
        <f>IF(CZ!BQ99="ANO","YES",IF(CZ!BQ99="NE","NO",CZ!BQ99))</f>
        <v>---</v>
      </c>
      <c r="BQ99" s="781" t="str">
        <f>IF(CZ!BR99="ANO","YES",IF(CZ!BR99="NE","NO",CZ!BR99))</f>
        <v>---</v>
      </c>
      <c r="BR99" s="781" t="str">
        <f>IF(CZ!BS99="ANO","YES",IF(CZ!BS99="NE","NO",CZ!BS99))</f>
        <v>---</v>
      </c>
      <c r="BS99" s="781" t="str">
        <f>IF(CZ!BT99="ANO","YES",IF(CZ!BT99="NE","NO",CZ!BT99))</f>
        <v>---</v>
      </c>
      <c r="BT99" s="781">
        <f>IF(CZ!BU99="ANO","YES",IF(CZ!BU99="NE","NO",CZ!BU99))</f>
        <v>0</v>
      </c>
      <c r="BU99" s="781" t="str">
        <f>IF(CZ!BV99="ANO","YES",IF(CZ!BV99="NE","NO",CZ!BV99))</f>
        <v>NO</v>
      </c>
      <c r="BV99" s="781" t="str">
        <f>IF(CZ!BW99="ANO","YES",IF(CZ!BW99="NE","NO",CZ!BW99))</f>
        <v>---</v>
      </c>
      <c r="BW99" s="781">
        <f>IF(CZ!BX99="ANO","YES",IF(CZ!BX99="NE","NO",CZ!BX99))</f>
        <v>28</v>
      </c>
      <c r="BX99" s="781" t="str">
        <f>IF(CZ!BY99="ANO","YES",IF(CZ!BY99="NE","NO",CZ!BY99))</f>
        <v>---</v>
      </c>
      <c r="BY99" s="781" t="str">
        <f>IF(CZ!BZ99="ANO","YES",IF(CZ!BZ99="NE","NO",CZ!BZ99))</f>
        <v>---</v>
      </c>
      <c r="BZ99" s="781" t="str">
        <f>IF(CZ!CA99="ANO","YES",IF(CZ!CA99="NE","NO",CZ!CA99))</f>
        <v>---</v>
      </c>
      <c r="CA99" s="781" t="str">
        <f>IF(CZ!CB99="ANO","YES",IF(CZ!CB99="NE","NO",CZ!CB99))</f>
        <v>---</v>
      </c>
      <c r="CB99" s="781" t="str">
        <f>IF(CZ!CC99="ANO","YES",IF(CZ!CC99="NE","NO",CZ!CC99))</f>
        <v>---</v>
      </c>
      <c r="CC99" s="781">
        <f>IF(CZ!CD99="ANO","YES",IF(CZ!CD99="NE","NO",CZ!CD99))</f>
        <v>0</v>
      </c>
      <c r="CD99" s="781" t="str">
        <f>IF(CZ!CE99="ANO","YES",IF(CZ!CE99="NE","NO",CZ!CE99))</f>
        <v>NO</v>
      </c>
      <c r="CE99" s="781" t="str">
        <f>IF(CZ!CF99="ANO","YES",IF(CZ!CF99="NE","NO",CZ!CF99))</f>
        <v>---</v>
      </c>
      <c r="CF99" s="781" t="str">
        <f>IF(CZ!CG99="ANO","YES",IF(CZ!CG99="NE","NO",CZ!CG99))</f>
        <v>---</v>
      </c>
      <c r="CG99" s="781">
        <f>IF(CZ!CH99="ANO","YES",IF(CZ!CH99="NE","NO",CZ!CH99))</f>
        <v>0</v>
      </c>
      <c r="CH99" s="781">
        <f>IF(CZ!CI99="ANO","YES",IF(CZ!CI99="NE","NO",CZ!CI99))</f>
        <v>0</v>
      </c>
      <c r="CI99" s="781" t="str">
        <f>IF(CZ!CJ99="ANO","YES",IF(CZ!CJ99="NE","NO",CZ!CJ99))</f>
        <v>NO</v>
      </c>
      <c r="CJ99" s="781" t="str">
        <f>IF(CZ!CK99="ANO","YES",IF(CZ!CK99="NE","NO",CZ!CK99))</f>
        <v>---</v>
      </c>
      <c r="CK99" s="781" t="str">
        <f>IF(CZ!CL99="ANO","YES",IF(CZ!CL99="NE","NO",CZ!CL99))</f>
        <v>---</v>
      </c>
      <c r="CL99" s="781" t="str">
        <f>IF(CZ!CM99="ANO","YES",IF(CZ!CM99="NE","NO",CZ!CM99))</f>
        <v>---</v>
      </c>
      <c r="CM99" s="781" t="str">
        <f>IF(CZ!CN99="ANO","YES",IF(CZ!CN99="NE","NO",CZ!CN99))</f>
        <v>---</v>
      </c>
      <c r="CN99" s="781">
        <f>IF(CZ!CO99="ANO","YES",IF(CZ!CO99="NE","NO",CZ!CO99))</f>
        <v>0</v>
      </c>
      <c r="CO99" s="781" t="str">
        <f>IF(CZ!CP99="ANO","YES",IF(CZ!CP99="NE","NO",CZ!CP99))</f>
        <v>NO</v>
      </c>
      <c r="CP99" s="781">
        <f>IF(CZ!CQ99="ANO","YES",IF(CZ!CQ99="NE","NO",CZ!CQ99))</f>
        <v>0</v>
      </c>
      <c r="CQ99" s="781" t="str">
        <f>IF(CZ!CR99="ANO","YES",IF(CZ!CR99="NE","NO",CZ!CR99))</f>
        <v>NO</v>
      </c>
      <c r="CR99" s="781">
        <f>IF(CZ!CS99="ANO","YES",IF(CZ!CS99="NE","NO",CZ!CS99))</f>
        <v>0</v>
      </c>
      <c r="CS99" s="781" t="str">
        <f>IF(CZ!CT99="ANO","YES",IF(CZ!CT99="NE","NO",CZ!CT99))</f>
        <v>NO</v>
      </c>
      <c r="CT99" s="781" t="str">
        <f>IF(CZ!CU99="ANO","YES",IF(CZ!CU99="NE","NO",CZ!CU99))</f>
        <v>---</v>
      </c>
      <c r="CU99" s="781" t="str">
        <f>IF(CZ!CV99="ANO","YES",IF(CZ!CV99="NE","NO",CZ!CV99))</f>
        <v>---</v>
      </c>
      <c r="CV99" s="781">
        <f>IF(CZ!CW99="ANO","YES",IF(CZ!CW99="NE","NO",CZ!CW99))</f>
        <v>0</v>
      </c>
    </row>
    <row r="100" spans="1:100" s="354" customFormat="1" ht="15.6" customHeight="1" thickBot="1">
      <c r="A100" s="378"/>
      <c r="B100" s="410">
        <v>92</v>
      </c>
      <c r="C100" s="411">
        <v>241</v>
      </c>
      <c r="D100" s="696" t="s">
        <v>863</v>
      </c>
      <c r="E100" s="412" t="s">
        <v>1329</v>
      </c>
      <c r="F100" s="412" t="s">
        <v>1329</v>
      </c>
      <c r="G100" s="412" t="s">
        <v>1329</v>
      </c>
      <c r="H100" s="412" t="s">
        <v>1329</v>
      </c>
      <c r="I100" s="608"/>
      <c r="J100" s="412"/>
      <c r="K100" s="413"/>
      <c r="L100" s="382" t="s">
        <v>1329</v>
      </c>
      <c r="M100" s="382" t="s">
        <v>1329</v>
      </c>
      <c r="N100" s="383" t="s">
        <v>861</v>
      </c>
      <c r="O100" s="384" t="s">
        <v>862</v>
      </c>
      <c r="P100" s="411" t="s">
        <v>861</v>
      </c>
      <c r="Q100" s="384" t="s">
        <v>864</v>
      </c>
      <c r="R100" s="385" t="s">
        <v>865</v>
      </c>
      <c r="S100" s="386" t="s">
        <v>866</v>
      </c>
      <c r="T100" s="387" t="s">
        <v>867</v>
      </c>
      <c r="U100" s="387" t="s">
        <v>868</v>
      </c>
      <c r="V100" s="388" t="s">
        <v>869</v>
      </c>
      <c r="W100" s="339"/>
      <c r="X100" s="694" t="str">
        <f>IF(CZ!Y100="ANO","YES","NO")</f>
        <v>YES</v>
      </c>
      <c r="Y100" s="694" t="str">
        <f>IF(CZ!Z100="Mimoevropská země","Non-European countries","European countries")</f>
        <v>Non-European countries</v>
      </c>
      <c r="Z100" s="694" t="str">
        <f>CZ!AA100</f>
        <v>2 kg</v>
      </c>
      <c r="AA100" s="694" t="str">
        <f>CZ!AB100</f>
        <v>D+7-9</v>
      </c>
      <c r="AB100" s="694">
        <f>CZ!AC100</f>
        <v>0</v>
      </c>
      <c r="AC100" s="694">
        <f>CZ!AD100</f>
        <v>0</v>
      </c>
      <c r="AD100" s="694" t="str">
        <f>IF(CZ!AE100="ANO","YES","NO")</f>
        <v>YES</v>
      </c>
      <c r="AE100" s="694" t="str">
        <f>IF(CZ!AF100="Mimoevropská země","Non-European countries","European countries")</f>
        <v>Non-European countries</v>
      </c>
      <c r="AF100" s="694" t="str">
        <f>CZ!AG100</f>
        <v>2 kg</v>
      </c>
      <c r="AG100" s="694" t="str">
        <f>CZ!AH100</f>
        <v>D+7-9</v>
      </c>
      <c r="AH100" s="694" t="str">
        <f>IF(CZ!AI100="ANO","YES",IF(CZ!AI100="NE","NO",CZ!AI100))</f>
        <v>YES</v>
      </c>
      <c r="AI100" s="694" t="str">
        <f>IF(CZ!AJ100="ANO","YES",IF(CZ!AJ100="ANO, jen s Dodejkou","YES, only with Certificate of Delivery",CZ!AJ100))</f>
        <v>---</v>
      </c>
      <c r="AJ100" s="694" t="str">
        <f>CZ!AK100</f>
        <v>---</v>
      </c>
      <c r="AK100" s="694">
        <f>CZ!AL100</f>
        <v>0</v>
      </c>
      <c r="AL100" s="694">
        <f>CZ!AM100</f>
        <v>0</v>
      </c>
      <c r="AM100" s="694" t="str">
        <f>IF(CZ!AN100="ANO","YES",IF(CZ!AN100="NE","NO",CZ!AN100))</f>
        <v>NO</v>
      </c>
      <c r="AN100" s="694" t="str">
        <f>CZ!AO100</f>
        <v>---</v>
      </c>
      <c r="AO100" s="694" t="str">
        <f>IF(CZ!AP100="Mimoevropská země","Non-European countries",IF(CZ!AP100="Evropská země","European countries",CZ!AP100))</f>
        <v>---</v>
      </c>
      <c r="AP100" s="694" t="str">
        <f>CZ!AQ100</f>
        <v>---</v>
      </c>
      <c r="AQ100" s="694" t="str">
        <f>CZ!AR100</f>
        <v>---</v>
      </c>
      <c r="AR100" s="694" t="str">
        <f>IF(CZ!AS100="ANO","YES",IF(CZ!AS100="NE","NO",CZ!AS100))</f>
        <v>---</v>
      </c>
      <c r="AS100" s="694" t="str">
        <f>IF(CZ!AT100="ANO","YES",IF(CZ!AT100="ANO, jen s Dodejkou","YES, only with Certificate of Delivery",CZ!AT100))</f>
        <v>---</v>
      </c>
      <c r="AT100" s="694" t="str">
        <f>CZ!AU100</f>
        <v>---</v>
      </c>
      <c r="AU100" s="694">
        <f>CZ!AV100</f>
        <v>0</v>
      </c>
      <c r="AV100" s="694" t="str">
        <f>IF(CZ!AW100="ANO","YES",IF(CZ!AW100="NE","NO",CZ!AW100))</f>
        <v>YES</v>
      </c>
      <c r="AW100" s="694">
        <f>CZ!AX100</f>
        <v>6</v>
      </c>
      <c r="AX100" s="694" t="str">
        <f>CZ!AY100</f>
        <v>30 kg</v>
      </c>
      <c r="AY100" s="694" t="str">
        <f>CZ!AZ100</f>
        <v>D+10-12</v>
      </c>
      <c r="AZ100" s="694" t="str">
        <f>IF(CZ!BA100="ANO","YES",IF(CZ!BA100="NE","NO",CZ!BA100))</f>
        <v>---</v>
      </c>
      <c r="BA100" s="694" t="str">
        <f>CZ!BB100</f>
        <v>---</v>
      </c>
      <c r="BB100" s="694" t="str">
        <f>IF(CZ!BC100="ANO","YES",IF(CZ!BC100="NE","NO",CZ!BC100))</f>
        <v>---</v>
      </c>
      <c r="BC100" s="694">
        <f>CZ!BD100</f>
        <v>0</v>
      </c>
      <c r="BD100" s="694" t="str">
        <f>IF(CZ!BE100="ANO","YES",IF(CZ!BE100="NE","NO",CZ!BE100))</f>
        <v>YES</v>
      </c>
      <c r="BE100" s="694">
        <f>CZ!BF100</f>
        <v>26</v>
      </c>
      <c r="BF100" s="694" t="str">
        <f>CZ!BG100</f>
        <v>30 kg</v>
      </c>
      <c r="BG100" s="694" t="str">
        <f>CZ!BH100</f>
        <v>D+40-70</v>
      </c>
      <c r="BH100" s="694" t="str">
        <f>IF(CZ!BI100="ANO","YES",IF(CZ!BI100="NE","NO",CZ!BI100))</f>
        <v>---</v>
      </c>
      <c r="BI100" s="694" t="str">
        <f>IF(CZ!BJ100="ANO","YES",IF(CZ!BJ100="NE","NO",CZ!BJ100))</f>
        <v>---</v>
      </c>
      <c r="BJ100" s="694" t="str">
        <f>IF(CZ!BK100="ANO","YES",IF(CZ!BK100="NE","NO",CZ!BK100))</f>
        <v>---</v>
      </c>
      <c r="BK100" s="694">
        <f>IF(CZ!BL100="ANO","YES",IF(CZ!BL100="NE","NO",CZ!BL100))</f>
        <v>0</v>
      </c>
      <c r="BL100" s="694" t="str">
        <f>IF(CZ!BM100="ANO","YES",IF(CZ!BM100="NE","NO",CZ!BM100))</f>
        <v>NO</v>
      </c>
      <c r="BM100" s="694" t="str">
        <f>IF(CZ!BN100="ANO","YES",IF(CZ!BN100="NE","NO",CZ!BN100))</f>
        <v>---</v>
      </c>
      <c r="BN100" s="694">
        <f>IF(CZ!BO100="ANO","YES",IF(CZ!BO100="NE","NO",CZ!BO100))</f>
        <v>6</v>
      </c>
      <c r="BO100" s="694" t="str">
        <f>IF(CZ!BP100="ANO","YES",IF(CZ!BP100="NE","NO",CZ!BP100))</f>
        <v>---</v>
      </c>
      <c r="BP100" s="694" t="str">
        <f>IF(CZ!BQ100="ANO","YES",IF(CZ!BQ100="NE","NO",CZ!BQ100))</f>
        <v>---</v>
      </c>
      <c r="BQ100" s="694" t="str">
        <f>IF(CZ!BR100="ANO","YES",IF(CZ!BR100="NE","NO",CZ!BR100))</f>
        <v>---</v>
      </c>
      <c r="BR100" s="694" t="str">
        <f>IF(CZ!BS100="ANO","YES",IF(CZ!BS100="NE","NO",CZ!BS100))</f>
        <v>---</v>
      </c>
      <c r="BS100" s="694" t="str">
        <f>IF(CZ!BT100="ANO","YES",IF(CZ!BT100="NE","NO",CZ!BT100))</f>
        <v>---</v>
      </c>
      <c r="BT100" s="694">
        <f>IF(CZ!BU100="ANO","YES",IF(CZ!BU100="NE","NO",CZ!BU100))</f>
        <v>0</v>
      </c>
      <c r="BU100" s="694" t="str">
        <f>IF(CZ!BV100="ANO","YES",IF(CZ!BV100="NE","NO",CZ!BV100))</f>
        <v>NO</v>
      </c>
      <c r="BV100" s="694" t="str">
        <f>IF(CZ!BW100="ANO","YES",IF(CZ!BW100="NE","NO",CZ!BW100))</f>
        <v>---</v>
      </c>
      <c r="BW100" s="694">
        <f>IF(CZ!BX100="ANO","YES",IF(CZ!BX100="NE","NO",CZ!BX100))</f>
        <v>26</v>
      </c>
      <c r="BX100" s="694" t="str">
        <f>IF(CZ!BY100="ANO","YES",IF(CZ!BY100="NE","NO",CZ!BY100))</f>
        <v>---</v>
      </c>
      <c r="BY100" s="694" t="str">
        <f>IF(CZ!BZ100="ANO","YES",IF(CZ!BZ100="NE","NO",CZ!BZ100))</f>
        <v>---</v>
      </c>
      <c r="BZ100" s="694" t="str">
        <f>IF(CZ!CA100="ANO","YES",IF(CZ!CA100="NE","NO",CZ!CA100))</f>
        <v>---</v>
      </c>
      <c r="CA100" s="694" t="str">
        <f>IF(CZ!CB100="ANO","YES",IF(CZ!CB100="NE","NO",CZ!CB100))</f>
        <v>---</v>
      </c>
      <c r="CB100" s="694" t="str">
        <f>IF(CZ!CC100="ANO","YES",IF(CZ!CC100="NE","NO",CZ!CC100))</f>
        <v>---</v>
      </c>
      <c r="CC100" s="694">
        <f>IF(CZ!CD100="ANO","YES",IF(CZ!CD100="NE","NO",CZ!CD100))</f>
        <v>0</v>
      </c>
      <c r="CD100" s="694" t="str">
        <f>IF(CZ!CE100="ANO","YES",IF(CZ!CE100="NE","NO",CZ!CE100))</f>
        <v>YES</v>
      </c>
      <c r="CE100" s="694">
        <f>IF(CZ!CF100="ANO","YES",IF(CZ!CF100="NE","NO",CZ!CF100))</f>
        <v>105</v>
      </c>
      <c r="CF100" s="694" t="str">
        <f>IF(CZ!CG100="ANO","YES",IF(CZ!CG100="NE","NO",CZ!CG100))</f>
        <v>30 kg</v>
      </c>
      <c r="CG100" s="694">
        <f>IF(CZ!CH100="ANO","YES",IF(CZ!CH100="NE","NO",CZ!CH100))</f>
        <v>0</v>
      </c>
      <c r="CH100" s="694">
        <f>IF(CZ!CI100="ANO","YES",IF(CZ!CI100="NE","NO",CZ!CI100))</f>
        <v>0</v>
      </c>
      <c r="CI100" s="694" t="str">
        <f>IF(CZ!CJ100="ANO","YES",IF(CZ!CJ100="NE","NO",CZ!CJ100))</f>
        <v>NO</v>
      </c>
      <c r="CJ100" s="694" t="str">
        <f>IF(CZ!CK100="ANO","YES",IF(CZ!CK100="NE","NO",CZ!CK100))</f>
        <v>---</v>
      </c>
      <c r="CK100" s="694" t="str">
        <f>IF(CZ!CL100="ANO","YES",IF(CZ!CL100="NE","NO",CZ!CL100))</f>
        <v>---</v>
      </c>
      <c r="CL100" s="694" t="str">
        <f>IF(CZ!CM100="ANO","YES",IF(CZ!CM100="NE","NO",CZ!CM100))</f>
        <v>---</v>
      </c>
      <c r="CM100" s="694" t="str">
        <f>IF(CZ!CN100="ANO","YES",IF(CZ!CN100="NE","NO",CZ!CN100))</f>
        <v>---</v>
      </c>
      <c r="CN100" s="694">
        <f>IF(CZ!CO100="ANO","YES",IF(CZ!CO100="NE","NO",CZ!CO100))</f>
        <v>0</v>
      </c>
      <c r="CO100" s="694" t="str">
        <f>IF(CZ!CP100="ANO","YES",IF(CZ!CP100="NE","NO",CZ!CP100))</f>
        <v>NO</v>
      </c>
      <c r="CP100" s="694">
        <f>IF(CZ!CQ100="ANO","YES",IF(CZ!CQ100="NE","NO",CZ!CQ100))</f>
        <v>0</v>
      </c>
      <c r="CQ100" s="694" t="str">
        <f>IF(CZ!CR100="ANO","YES",IF(CZ!CR100="NE","NO",CZ!CR100))</f>
        <v>NO</v>
      </c>
      <c r="CR100" s="694">
        <f>IF(CZ!CS100="ANO","YES",IF(CZ!CS100="NE","NO",CZ!CS100))</f>
        <v>0</v>
      </c>
      <c r="CS100" s="694" t="str">
        <f>IF(CZ!CT100="ANO","YES",IF(CZ!CT100="NE","NO",CZ!CT100))</f>
        <v>NO</v>
      </c>
      <c r="CT100" s="694" t="str">
        <f>IF(CZ!CU100="ANO","YES",IF(CZ!CU100="NE","NO",CZ!CU100))</f>
        <v>---</v>
      </c>
      <c r="CU100" s="694" t="str">
        <f>IF(CZ!CV100="ANO","YES",IF(CZ!CV100="NE","NO",CZ!CV100))</f>
        <v>---</v>
      </c>
      <c r="CV100" s="694">
        <f>IF(CZ!CW100="ANO","YES",IF(CZ!CW100="NE","NO",CZ!CW100))</f>
        <v>0</v>
      </c>
    </row>
    <row r="101" spans="1:100" s="354" customFormat="1" ht="15.6" customHeight="1" thickBot="1">
      <c r="A101" s="378"/>
      <c r="B101" s="355">
        <v>93</v>
      </c>
      <c r="C101" s="356">
        <v>242</v>
      </c>
      <c r="D101" s="699" t="s">
        <v>872</v>
      </c>
      <c r="E101" s="381" t="s">
        <v>1329</v>
      </c>
      <c r="F101" s="381" t="s">
        <v>1329</v>
      </c>
      <c r="G101" s="381" t="s">
        <v>1329</v>
      </c>
      <c r="H101" s="381" t="s">
        <v>1329</v>
      </c>
      <c r="I101" s="700"/>
      <c r="J101" s="381"/>
      <c r="K101" s="330"/>
      <c r="L101" s="332" t="s">
        <v>1329</v>
      </c>
      <c r="M101" s="332" t="s">
        <v>1329</v>
      </c>
      <c r="N101" s="333" t="s">
        <v>870</v>
      </c>
      <c r="O101" s="334" t="s">
        <v>871</v>
      </c>
      <c r="P101" s="357" t="s">
        <v>870</v>
      </c>
      <c r="Q101" s="334" t="s">
        <v>873</v>
      </c>
      <c r="R101" s="335" t="s">
        <v>874</v>
      </c>
      <c r="S101" s="336" t="s">
        <v>875</v>
      </c>
      <c r="T101" s="337" t="s">
        <v>876</v>
      </c>
      <c r="U101" s="337" t="s">
        <v>877</v>
      </c>
      <c r="V101" s="338" t="s">
        <v>878</v>
      </c>
      <c r="W101" s="339"/>
      <c r="X101" s="781" t="str">
        <f>IF(CZ!Y101="ANO","YES","NO")</f>
        <v>YES</v>
      </c>
      <c r="Y101" s="781" t="str">
        <f>IF(CZ!Z101="Mimoevropská země","Non-European countries","European countries")</f>
        <v>Non-European countries</v>
      </c>
      <c r="Z101" s="781" t="str">
        <f>CZ!AA101</f>
        <v>2 kg</v>
      </c>
      <c r="AA101" s="781" t="str">
        <f>CZ!AB101</f>
        <v>D+6-8</v>
      </c>
      <c r="AB101" s="781">
        <f>CZ!AC101</f>
        <v>0</v>
      </c>
      <c r="AC101" s="781">
        <f>CZ!AD101</f>
        <v>0</v>
      </c>
      <c r="AD101" s="781" t="str">
        <f>IF(CZ!AE101="ANO","YES","NO")</f>
        <v>YES</v>
      </c>
      <c r="AE101" s="781" t="str">
        <f>IF(CZ!AF101="Mimoevropská země","Non-European countries","European countries")</f>
        <v>Non-European countries</v>
      </c>
      <c r="AF101" s="781" t="str">
        <f>CZ!AG101</f>
        <v>2 kg</v>
      </c>
      <c r="AG101" s="781" t="str">
        <f>CZ!AH101</f>
        <v>D+6-8</v>
      </c>
      <c r="AH101" s="781" t="str">
        <f>IF(CZ!AI101="ANO","YES",IF(CZ!AI101="NE","NO",CZ!AI101))</f>
        <v>YES</v>
      </c>
      <c r="AI101" s="781" t="str">
        <f>IF(CZ!AJ101="ANO","YES",IF(CZ!AJ101="ANO, jen s Dodejkou","YES, only with Certificate of Delivery",CZ!AJ101))</f>
        <v>YES</v>
      </c>
      <c r="AJ101" s="781" t="str">
        <f>CZ!AK101</f>
        <v>---</v>
      </c>
      <c r="AK101" s="781">
        <f>CZ!AL101</f>
        <v>0</v>
      </c>
      <c r="AL101" s="781">
        <f>CZ!AM101</f>
        <v>0</v>
      </c>
      <c r="AM101" s="781" t="str">
        <f>IF(CZ!AN101="ANO","YES",IF(CZ!AN101="NE","NO",CZ!AN101))</f>
        <v>YES</v>
      </c>
      <c r="AN101" s="781">
        <f>CZ!AO101</f>
        <v>122146</v>
      </c>
      <c r="AO101" s="781" t="str">
        <f>IF(CZ!AP101="Mimoevropská země","Non-European countries",IF(CZ!AP101="Evropská země","European countries",CZ!AP101))</f>
        <v>Non-European countries</v>
      </c>
      <c r="AP101" s="781" t="str">
        <f>CZ!AQ101</f>
        <v>2 kg</v>
      </c>
      <c r="AQ101" s="781" t="str">
        <f>CZ!AR101</f>
        <v>D+6-8</v>
      </c>
      <c r="AR101" s="781" t="str">
        <f>IF(CZ!AS101="ANO","YES",IF(CZ!AS101="NE","NO",CZ!AS101))</f>
        <v>YES</v>
      </c>
      <c r="AS101" s="781" t="str">
        <f>IF(CZ!AT101="ANO","YES",IF(CZ!AT101="ANO, jen s Dodejkou","YES, only with Certificate of Delivery",CZ!AT101))</f>
        <v>YES</v>
      </c>
      <c r="AT101" s="781" t="str">
        <f>CZ!AU101</f>
        <v>---</v>
      </c>
      <c r="AU101" s="781">
        <f>CZ!AV101</f>
        <v>0</v>
      </c>
      <c r="AV101" s="781" t="str">
        <f>IF(CZ!AW101="ANO","YES",IF(CZ!AW101="NE","NO",CZ!AW101))</f>
        <v>YES</v>
      </c>
      <c r="AW101" s="781">
        <f>CZ!AX101</f>
        <v>6</v>
      </c>
      <c r="AX101" s="781" t="str">
        <f>CZ!AY101</f>
        <v>20 kg</v>
      </c>
      <c r="AY101" s="781" t="str">
        <f>CZ!AZ101</f>
        <v>D+9-11</v>
      </c>
      <c r="AZ101" s="781" t="str">
        <f>IF(CZ!BA101="ANO","YES",IF(CZ!BA101="NE","NO",CZ!BA101))</f>
        <v>---</v>
      </c>
      <c r="BA101" s="781" t="str">
        <f>CZ!BB101</f>
        <v>---</v>
      </c>
      <c r="BB101" s="781" t="str">
        <f>IF(CZ!BC101="ANO","YES",IF(CZ!BC101="NE","NO",CZ!BC101))</f>
        <v>---</v>
      </c>
      <c r="BC101" s="781">
        <f>CZ!BD101</f>
        <v>0</v>
      </c>
      <c r="BD101" s="781" t="str">
        <f>IF(CZ!BE101="ANO","YES",IF(CZ!BE101="NE","NO",CZ!BE101))</f>
        <v>YES</v>
      </c>
      <c r="BE101" s="781">
        <f>CZ!BF101</f>
        <v>26</v>
      </c>
      <c r="BF101" s="781" t="str">
        <f>CZ!BG101</f>
        <v>20 kg</v>
      </c>
      <c r="BG101" s="781" t="str">
        <f>CZ!BH101</f>
        <v>D+24-28</v>
      </c>
      <c r="BH101" s="781" t="str">
        <f>IF(CZ!BI101="ANO","YES",IF(CZ!BI101="NE","NO",CZ!BI101))</f>
        <v>---</v>
      </c>
      <c r="BI101" s="781" t="str">
        <f>IF(CZ!BJ101="ANO","YES",IF(CZ!BJ101="NE","NO",CZ!BJ101))</f>
        <v>---</v>
      </c>
      <c r="BJ101" s="781" t="str">
        <f>IF(CZ!BK101="ANO","YES",IF(CZ!BK101="NE","NO",CZ!BK101))</f>
        <v>---</v>
      </c>
      <c r="BK101" s="781">
        <f>IF(CZ!BL101="ANO","YES",IF(CZ!BL101="NE","NO",CZ!BL101))</f>
        <v>0</v>
      </c>
      <c r="BL101" s="781" t="str">
        <f>IF(CZ!BM101="ANO","YES",IF(CZ!BM101="NE","NO",CZ!BM101))</f>
        <v>YES</v>
      </c>
      <c r="BM101" s="781">
        <f>IF(CZ!BN101="ANO","YES",IF(CZ!BN101="NE","NO",CZ!BN101))</f>
        <v>122146</v>
      </c>
      <c r="BN101" s="781">
        <f>IF(CZ!BO101="ANO","YES",IF(CZ!BO101="NE","NO",CZ!BO101))</f>
        <v>6</v>
      </c>
      <c r="BO101" s="781" t="str">
        <f>IF(CZ!BP101="ANO","YES",IF(CZ!BP101="NE","NO",CZ!BP101))</f>
        <v>20 kg</v>
      </c>
      <c r="BP101" s="781" t="str">
        <f>IF(CZ!BQ101="ANO","YES",IF(CZ!BQ101="NE","NO",CZ!BQ101))</f>
        <v>D+9-11</v>
      </c>
      <c r="BQ101" s="781" t="str">
        <f>IF(CZ!BR101="ANO","YES",IF(CZ!BR101="NE","NO",CZ!BR101))</f>
        <v>---</v>
      </c>
      <c r="BR101" s="781" t="str">
        <f>IF(CZ!BS101="ANO","YES",IF(CZ!BS101="NE","NO",CZ!BS101))</f>
        <v>---</v>
      </c>
      <c r="BS101" s="781" t="str">
        <f>IF(CZ!BT101="ANO","YES",IF(CZ!BT101="NE","NO",CZ!BT101))</f>
        <v>---</v>
      </c>
      <c r="BT101" s="781">
        <f>IF(CZ!BU101="ANO","YES",IF(CZ!BU101="NE","NO",CZ!BU101))</f>
        <v>0</v>
      </c>
      <c r="BU101" s="781" t="str">
        <f>IF(CZ!BV101="ANO","YES",IF(CZ!BV101="NE","NO",CZ!BV101))</f>
        <v>YES</v>
      </c>
      <c r="BV101" s="781">
        <f>IF(CZ!BW101="ANO","YES",IF(CZ!BW101="NE","NO",CZ!BW101))</f>
        <v>122146</v>
      </c>
      <c r="BW101" s="781">
        <f>IF(CZ!BX101="ANO","YES",IF(CZ!BX101="NE","NO",CZ!BX101))</f>
        <v>26</v>
      </c>
      <c r="BX101" s="781" t="str">
        <f>IF(CZ!BY101="ANO","YES",IF(CZ!BY101="NE","NO",CZ!BY101))</f>
        <v>20 kg</v>
      </c>
      <c r="BY101" s="781" t="str">
        <f>IF(CZ!BZ101="ANO","YES",IF(CZ!BZ101="NE","NO",CZ!BZ101))</f>
        <v>D+24-28</v>
      </c>
      <c r="BZ101" s="781" t="str">
        <f>IF(CZ!CA101="ANO","YES",IF(CZ!CA101="NE","NO",CZ!CA101))</f>
        <v>---</v>
      </c>
      <c r="CA101" s="781" t="str">
        <f>IF(CZ!CB101="ANO","YES",IF(CZ!CB101="NE","NO",CZ!CB101))</f>
        <v>---</v>
      </c>
      <c r="CB101" s="781" t="str">
        <f>IF(CZ!CC101="ANO","YES",IF(CZ!CC101="NE","NO",CZ!CC101))</f>
        <v>---</v>
      </c>
      <c r="CC101" s="781">
        <f>IF(CZ!CD101="ANO","YES",IF(CZ!CD101="NE","NO",CZ!CD101))</f>
        <v>0</v>
      </c>
      <c r="CD101" s="781" t="str">
        <f>IF(CZ!CE101="ANO","YES",IF(CZ!CE101="NE","NO",CZ!CE101))</f>
        <v>YES</v>
      </c>
      <c r="CE101" s="781">
        <f>IF(CZ!CF101="ANO","YES",IF(CZ!CF101="NE","NO",CZ!CF101))</f>
        <v>105</v>
      </c>
      <c r="CF101" s="781" t="str">
        <f>IF(CZ!CG101="ANO","YES",IF(CZ!CG101="NE","NO",CZ!CG101))</f>
        <v>20 kg</v>
      </c>
      <c r="CG101" s="781">
        <f>IF(CZ!CH101="ANO","YES",IF(CZ!CH101="NE","NO",CZ!CH101))</f>
        <v>0</v>
      </c>
      <c r="CH101" s="781">
        <f>IF(CZ!CI101="ANO","YES",IF(CZ!CI101="NE","NO",CZ!CI101))</f>
        <v>0</v>
      </c>
      <c r="CI101" s="781" t="str">
        <f>IF(CZ!CJ101="ANO","YES",IF(CZ!CJ101="NE","NO",CZ!CJ101))</f>
        <v>NO</v>
      </c>
      <c r="CJ101" s="781" t="str">
        <f>IF(CZ!CK101="ANO","YES",IF(CZ!CK101="NE","NO",CZ!CK101))</f>
        <v>---</v>
      </c>
      <c r="CK101" s="781" t="str">
        <f>IF(CZ!CL101="ANO","YES",IF(CZ!CL101="NE","NO",CZ!CL101))</f>
        <v>---</v>
      </c>
      <c r="CL101" s="781" t="str">
        <f>IF(CZ!CM101="ANO","YES",IF(CZ!CM101="NE","NO",CZ!CM101))</f>
        <v>---</v>
      </c>
      <c r="CM101" s="781" t="str">
        <f>IF(CZ!CN101="ANO","YES",IF(CZ!CN101="NE","NO",CZ!CN101))</f>
        <v>---</v>
      </c>
      <c r="CN101" s="781">
        <f>IF(CZ!CO101="ANO","YES",IF(CZ!CO101="NE","NO",CZ!CO101))</f>
        <v>0</v>
      </c>
      <c r="CO101" s="781" t="str">
        <f>IF(CZ!CP101="ANO","YES",IF(CZ!CP101="NE","NO",CZ!CP101))</f>
        <v>NO</v>
      </c>
      <c r="CP101" s="781">
        <f>IF(CZ!CQ101="ANO","YES",IF(CZ!CQ101="NE","NO",CZ!CQ101))</f>
        <v>0</v>
      </c>
      <c r="CQ101" s="781" t="str">
        <f>IF(CZ!CR101="ANO","YES",IF(CZ!CR101="NE","NO",CZ!CR101))</f>
        <v>NO</v>
      </c>
      <c r="CR101" s="781">
        <f>IF(CZ!CS101="ANO","YES",IF(CZ!CS101="NE","NO",CZ!CS101))</f>
        <v>0</v>
      </c>
      <c r="CS101" s="781" t="str">
        <f>IF(CZ!CT101="ANO","YES",IF(CZ!CT101="NE","NO",CZ!CT101))</f>
        <v>NO</v>
      </c>
      <c r="CT101" s="781" t="str">
        <f>IF(CZ!CU101="ANO","YES",IF(CZ!CU101="NE","NO",CZ!CU101))</f>
        <v>---</v>
      </c>
      <c r="CU101" s="781" t="str">
        <f>IF(CZ!CV101="ANO","YES",IF(CZ!CV101="NE","NO",CZ!CV101))</f>
        <v>---</v>
      </c>
      <c r="CV101" s="781">
        <f>IF(CZ!CW101="ANO","YES",IF(CZ!CW101="NE","NO",CZ!CW101))</f>
        <v>0</v>
      </c>
    </row>
    <row r="102" spans="1:100" s="354" customFormat="1" ht="15.6" customHeight="1" thickBot="1">
      <c r="A102" s="378"/>
      <c r="B102" s="410">
        <v>94</v>
      </c>
      <c r="C102" s="411">
        <v>243</v>
      </c>
      <c r="D102" s="696" t="s">
        <v>882</v>
      </c>
      <c r="E102" s="412" t="s">
        <v>1329</v>
      </c>
      <c r="F102" s="412" t="s">
        <v>1329</v>
      </c>
      <c r="G102" s="412" t="s">
        <v>1329</v>
      </c>
      <c r="H102" s="412" t="s">
        <v>1329</v>
      </c>
      <c r="I102" s="608"/>
      <c r="J102" s="412"/>
      <c r="K102" s="413"/>
      <c r="L102" s="382" t="s">
        <v>1329</v>
      </c>
      <c r="M102" s="382" t="s">
        <v>1329</v>
      </c>
      <c r="N102" s="383" t="s">
        <v>880</v>
      </c>
      <c r="O102" s="384" t="s">
        <v>881</v>
      </c>
      <c r="P102" s="411" t="s">
        <v>880</v>
      </c>
      <c r="Q102" s="384" t="s">
        <v>883</v>
      </c>
      <c r="R102" s="385" t="s">
        <v>884</v>
      </c>
      <c r="S102" s="386" t="s">
        <v>885</v>
      </c>
      <c r="T102" s="387" t="s">
        <v>886</v>
      </c>
      <c r="U102" s="387" t="s">
        <v>887</v>
      </c>
      <c r="V102" s="388" t="s">
        <v>888</v>
      </c>
      <c r="W102" s="339"/>
      <c r="X102" s="694" t="str">
        <f>IF(CZ!Y102="ANO","YES","NO")</f>
        <v>YES</v>
      </c>
      <c r="Y102" s="694" t="str">
        <f>IF(CZ!Z102="Mimoevropská země","Non-European countries","European countries")</f>
        <v>Non-European countries</v>
      </c>
      <c r="Z102" s="694" t="str">
        <f>CZ!AA102</f>
        <v>2 kg</v>
      </c>
      <c r="AA102" s="694" t="str">
        <f>CZ!AB102</f>
        <v>D+6-8</v>
      </c>
      <c r="AB102" s="694">
        <f>CZ!AC102</f>
        <v>0</v>
      </c>
      <c r="AC102" s="694">
        <f>CZ!AD102</f>
        <v>0</v>
      </c>
      <c r="AD102" s="694" t="str">
        <f>IF(CZ!AE102="ANO","YES","NO")</f>
        <v>YES</v>
      </c>
      <c r="AE102" s="694" t="str">
        <f>IF(CZ!AF102="Mimoevropská země","Non-European countries","European countries")</f>
        <v>Non-European countries</v>
      </c>
      <c r="AF102" s="694" t="str">
        <f>CZ!AG102</f>
        <v>2 kg</v>
      </c>
      <c r="AG102" s="694" t="str">
        <f>CZ!AH102</f>
        <v>D+6-8</v>
      </c>
      <c r="AH102" s="694" t="str">
        <f>IF(CZ!AI102="ANO","YES",IF(CZ!AI102="NE","NO",CZ!AI102))</f>
        <v>YES</v>
      </c>
      <c r="AI102" s="694" t="str">
        <f>IF(CZ!AJ102="ANO","YES",IF(CZ!AJ102="ANO, jen s Dodejkou","YES, only with Certificate of Delivery",CZ!AJ102))</f>
        <v>YES</v>
      </c>
      <c r="AJ102" s="694" t="str">
        <f>CZ!AK102</f>
        <v>---</v>
      </c>
      <c r="AK102" s="694">
        <f>CZ!AL102</f>
        <v>0</v>
      </c>
      <c r="AL102" s="694">
        <f>CZ!AM102</f>
        <v>0</v>
      </c>
      <c r="AM102" s="694" t="str">
        <f>IF(CZ!AN102="ANO","YES",IF(CZ!AN102="NE","NO",CZ!AN102))</f>
        <v>YES</v>
      </c>
      <c r="AN102" s="694" t="str">
        <f>CZ!AO102</f>
        <v>---</v>
      </c>
      <c r="AO102" s="694" t="str">
        <f>IF(CZ!AP102="Mimoevropská země","Non-European countries",IF(CZ!AP102="Evropská země","European countries",CZ!AP102))</f>
        <v>Non-European countries</v>
      </c>
      <c r="AP102" s="694" t="str">
        <f>CZ!AQ102</f>
        <v>2 kg</v>
      </c>
      <c r="AQ102" s="694" t="str">
        <f>CZ!AR102</f>
        <v>---</v>
      </c>
      <c r="AR102" s="694" t="str">
        <f>IF(CZ!AS102="ANO","YES",IF(CZ!AS102="NE","NO",CZ!AS102))</f>
        <v>YES</v>
      </c>
      <c r="AS102" s="694" t="str">
        <f>IF(CZ!AT102="ANO","YES",IF(CZ!AT102="ANO, jen s Dodejkou","YES, only with Certificate of Delivery",CZ!AT102))</f>
        <v>YES</v>
      </c>
      <c r="AT102" s="694" t="str">
        <f>CZ!AU102</f>
        <v>---</v>
      </c>
      <c r="AU102" s="694">
        <f>CZ!AV102</f>
        <v>0</v>
      </c>
      <c r="AV102" s="694" t="str">
        <f>IF(CZ!AW102="ANO","YES",IF(CZ!AW102="NE","NO",CZ!AW102))</f>
        <v>YES</v>
      </c>
      <c r="AW102" s="694">
        <f>CZ!AX102</f>
        <v>8</v>
      </c>
      <c r="AX102" s="694" t="str">
        <f>CZ!AY102</f>
        <v>30 kg</v>
      </c>
      <c r="AY102" s="694" t="str">
        <f>CZ!AZ102</f>
        <v>D+7-9</v>
      </c>
      <c r="AZ102" s="694" t="str">
        <f>IF(CZ!BA102="ANO","YES",IF(CZ!BA102="NE","NO",CZ!BA102))</f>
        <v>---</v>
      </c>
      <c r="BA102" s="694" t="str">
        <f>CZ!BB102</f>
        <v>---</v>
      </c>
      <c r="BB102" s="694" t="str">
        <f>IF(CZ!BC102="ANO","YES",IF(CZ!BC102="NE","NO",CZ!BC102))</f>
        <v>---</v>
      </c>
      <c r="BC102" s="694">
        <f>CZ!BD102</f>
        <v>0</v>
      </c>
      <c r="BD102" s="694" t="str">
        <f>IF(CZ!BE102="ANO","YES",IF(CZ!BE102="NE","NO",CZ!BE102))</f>
        <v>YES</v>
      </c>
      <c r="BE102" s="694">
        <f>CZ!BF102</f>
        <v>28</v>
      </c>
      <c r="BF102" s="694" t="str">
        <f>CZ!BG102</f>
        <v>30 kg</v>
      </c>
      <c r="BG102" s="694" t="str">
        <f>CZ!BH102</f>
        <v>D+40-70</v>
      </c>
      <c r="BH102" s="694" t="str">
        <f>IF(CZ!BI102="ANO","YES",IF(CZ!BI102="NE","NO",CZ!BI102))</f>
        <v>---</v>
      </c>
      <c r="BI102" s="694" t="str">
        <f>IF(CZ!BJ102="ANO","YES",IF(CZ!BJ102="NE","NO",CZ!BJ102))</f>
        <v>---</v>
      </c>
      <c r="BJ102" s="694" t="str">
        <f>IF(CZ!BK102="ANO","YES",IF(CZ!BK102="NE","NO",CZ!BK102))</f>
        <v>---</v>
      </c>
      <c r="BK102" s="694">
        <f>IF(CZ!BL102="ANO","YES",IF(CZ!BL102="NE","NO",CZ!BL102))</f>
        <v>0</v>
      </c>
      <c r="BL102" s="694" t="str">
        <f>IF(CZ!BM102="ANO","YES",IF(CZ!BM102="NE","NO",CZ!BM102))</f>
        <v>YES</v>
      </c>
      <c r="BM102" s="694">
        <f>IF(CZ!BN102="ANO","YES",IF(CZ!BN102="NE","NO",CZ!BN102))</f>
        <v>3969</v>
      </c>
      <c r="BN102" s="694">
        <f>IF(CZ!BO102="ANO","YES",IF(CZ!BO102="NE","NO",CZ!BO102))</f>
        <v>8</v>
      </c>
      <c r="BO102" s="694" t="str">
        <f>IF(CZ!BP102="ANO","YES",IF(CZ!BP102="NE","NO",CZ!BP102))</f>
        <v>30 kg</v>
      </c>
      <c r="BP102" s="694" t="str">
        <f>IF(CZ!BQ102="ANO","YES",IF(CZ!BQ102="NE","NO",CZ!BQ102))</f>
        <v>D+7-9</v>
      </c>
      <c r="BQ102" s="694" t="str">
        <f>IF(CZ!BR102="ANO","YES",IF(CZ!BR102="NE","NO",CZ!BR102))</f>
        <v>---</v>
      </c>
      <c r="BR102" s="694" t="str">
        <f>IF(CZ!BS102="ANO","YES",IF(CZ!BS102="NE","NO",CZ!BS102))</f>
        <v>---</v>
      </c>
      <c r="BS102" s="694" t="str">
        <f>IF(CZ!BT102="ANO","YES",IF(CZ!BT102="NE","NO",CZ!BT102))</f>
        <v>---</v>
      </c>
      <c r="BT102" s="694">
        <f>IF(CZ!BU102="ANO","YES",IF(CZ!BU102="NE","NO",CZ!BU102))</f>
        <v>0</v>
      </c>
      <c r="BU102" s="694" t="str">
        <f>IF(CZ!BV102="ANO","YES",IF(CZ!BV102="NE","NO",CZ!BV102))</f>
        <v>NO</v>
      </c>
      <c r="BV102" s="694" t="str">
        <f>IF(CZ!BW102="ANO","YES",IF(CZ!BW102="NE","NO",CZ!BW102))</f>
        <v>---</v>
      </c>
      <c r="BW102" s="694">
        <f>IF(CZ!BX102="ANO","YES",IF(CZ!BX102="NE","NO",CZ!BX102))</f>
        <v>28</v>
      </c>
      <c r="BX102" s="694" t="str">
        <f>IF(CZ!BY102="ANO","YES",IF(CZ!BY102="NE","NO",CZ!BY102))</f>
        <v>---</v>
      </c>
      <c r="BY102" s="694" t="str">
        <f>IF(CZ!BZ102="ANO","YES",IF(CZ!BZ102="NE","NO",CZ!BZ102))</f>
        <v>---</v>
      </c>
      <c r="BZ102" s="694" t="str">
        <f>IF(CZ!CA102="ANO","YES",IF(CZ!CA102="NE","NO",CZ!CA102))</f>
        <v>---</v>
      </c>
      <c r="CA102" s="694" t="str">
        <f>IF(CZ!CB102="ANO","YES",IF(CZ!CB102="NE","NO",CZ!CB102))</f>
        <v>---</v>
      </c>
      <c r="CB102" s="694" t="str">
        <f>IF(CZ!CC102="ANO","YES",IF(CZ!CC102="NE","NO",CZ!CC102))</f>
        <v>---</v>
      </c>
      <c r="CC102" s="694">
        <f>IF(CZ!CD102="ANO","YES",IF(CZ!CD102="NE","NO",CZ!CD102))</f>
        <v>0</v>
      </c>
      <c r="CD102" s="694" t="str">
        <f>IF(CZ!CE102="ANO","YES",IF(CZ!CE102="NE","NO",CZ!CE102))</f>
        <v>YES</v>
      </c>
      <c r="CE102" s="694">
        <f>IF(CZ!CF102="ANO","YES",IF(CZ!CF102="NE","NO",CZ!CF102))</f>
        <v>105</v>
      </c>
      <c r="CF102" s="694" t="str">
        <f>IF(CZ!CG102="ANO","YES",IF(CZ!CG102="NE","NO",CZ!CG102))</f>
        <v>30 kg</v>
      </c>
      <c r="CG102" s="694">
        <f>IF(CZ!CH102="ANO","YES",IF(CZ!CH102="NE","NO",CZ!CH102))</f>
        <v>0</v>
      </c>
      <c r="CH102" s="694">
        <f>IF(CZ!CI102="ANO","YES",IF(CZ!CI102="NE","NO",CZ!CI102))</f>
        <v>0</v>
      </c>
      <c r="CI102" s="694" t="str">
        <f>IF(CZ!CJ102="ANO","YES",IF(CZ!CJ102="NE","NO",CZ!CJ102))</f>
        <v>NO</v>
      </c>
      <c r="CJ102" s="694" t="str">
        <f>IF(CZ!CK102="ANO","YES",IF(CZ!CK102="NE","NO",CZ!CK102))</f>
        <v>---</v>
      </c>
      <c r="CK102" s="694" t="str">
        <f>IF(CZ!CL102="ANO","YES",IF(CZ!CL102="NE","NO",CZ!CL102))</f>
        <v>---</v>
      </c>
      <c r="CL102" s="694" t="str">
        <f>IF(CZ!CM102="ANO","YES",IF(CZ!CM102="NE","NO",CZ!CM102))</f>
        <v>---</v>
      </c>
      <c r="CM102" s="694" t="str">
        <f>IF(CZ!CN102="ANO","YES",IF(CZ!CN102="NE","NO",CZ!CN102))</f>
        <v>---</v>
      </c>
      <c r="CN102" s="694">
        <f>IF(CZ!CO102="ANO","YES",IF(CZ!CO102="NE","NO",CZ!CO102))</f>
        <v>0</v>
      </c>
      <c r="CO102" s="694" t="str">
        <f>IF(CZ!CP102="ANO","YES",IF(CZ!CP102="NE","NO",CZ!CP102))</f>
        <v>NO</v>
      </c>
      <c r="CP102" s="694">
        <f>IF(CZ!CQ102="ANO","YES",IF(CZ!CQ102="NE","NO",CZ!CQ102))</f>
        <v>0</v>
      </c>
      <c r="CQ102" s="694" t="str">
        <f>IF(CZ!CR102="ANO","YES",IF(CZ!CR102="NE","NO",CZ!CR102))</f>
        <v>NO</v>
      </c>
      <c r="CR102" s="694">
        <f>IF(CZ!CS102="ANO","YES",IF(CZ!CS102="NE","NO",CZ!CS102))</f>
        <v>0</v>
      </c>
      <c r="CS102" s="694" t="str">
        <f>IF(CZ!CT102="ANO","YES",IF(CZ!CT102="NE","NO",CZ!CT102))</f>
        <v>NO</v>
      </c>
      <c r="CT102" s="694" t="str">
        <f>IF(CZ!CU102="ANO","YES",IF(CZ!CU102="NE","NO",CZ!CU102))</f>
        <v>---</v>
      </c>
      <c r="CU102" s="694" t="str">
        <f>IF(CZ!CV102="ANO","YES",IF(CZ!CV102="NE","NO",CZ!CV102))</f>
        <v>---</v>
      </c>
      <c r="CV102" s="694">
        <f>IF(CZ!CW102="ANO","YES",IF(CZ!CW102="NE","NO",CZ!CW102))</f>
        <v>0</v>
      </c>
    </row>
    <row r="103" spans="1:100" s="354" customFormat="1" ht="15.6" customHeight="1" thickBot="1">
      <c r="A103" s="378"/>
      <c r="B103" s="479">
        <v>95</v>
      </c>
      <c r="C103" s="480">
        <v>244</v>
      </c>
      <c r="D103" s="699" t="s">
        <v>889</v>
      </c>
      <c r="E103" s="381" t="s">
        <v>2046</v>
      </c>
      <c r="F103" s="381" t="s">
        <v>1329</v>
      </c>
      <c r="G103" s="381" t="s">
        <v>1329</v>
      </c>
      <c r="H103" s="381" t="s">
        <v>55</v>
      </c>
      <c r="I103" s="482">
        <v>45352</v>
      </c>
      <c r="J103" s="381"/>
      <c r="K103" s="330"/>
      <c r="L103" s="483" t="s">
        <v>1329</v>
      </c>
      <c r="M103" s="483" t="s">
        <v>1329</v>
      </c>
      <c r="N103" s="333" t="s">
        <v>889</v>
      </c>
      <c r="O103" s="334" t="s">
        <v>891</v>
      </c>
      <c r="P103" s="481" t="s">
        <v>889</v>
      </c>
      <c r="Q103" s="334" t="s">
        <v>892</v>
      </c>
      <c r="R103" s="331" t="s">
        <v>893</v>
      </c>
      <c r="S103" s="484" t="s">
        <v>55</v>
      </c>
      <c r="T103" s="337" t="s">
        <v>894</v>
      </c>
      <c r="U103" s="337" t="s">
        <v>895</v>
      </c>
      <c r="V103" s="338" t="s">
        <v>896</v>
      </c>
      <c r="W103" s="440"/>
      <c r="X103" s="781" t="str">
        <f>IF(CZ!Y103="ANO","YES","NO")</f>
        <v>NO</v>
      </c>
      <c r="Y103" s="781" t="str">
        <f>IF(CZ!Z103="Mimoevropská země","Non-European countries","European countries")</f>
        <v>Non-European countries</v>
      </c>
      <c r="Z103" s="781" t="str">
        <f>CZ!AA103</f>
        <v>2 kg</v>
      </c>
      <c r="AA103" s="781" t="str">
        <f>CZ!AB103</f>
        <v>D+12-14</v>
      </c>
      <c r="AB103" s="781">
        <f>CZ!AC103</f>
        <v>0</v>
      </c>
      <c r="AC103" s="781">
        <f>CZ!AD103</f>
        <v>0</v>
      </c>
      <c r="AD103" s="781" t="str">
        <f>IF(CZ!AE103="ANO","YES","NO")</f>
        <v>NO</v>
      </c>
      <c r="AE103" s="781" t="str">
        <f>IF(CZ!AF103="Mimoevropská země","Non-European countries","European countries")</f>
        <v>Non-European countries</v>
      </c>
      <c r="AF103" s="781" t="str">
        <f>CZ!AG103</f>
        <v>2 kg</v>
      </c>
      <c r="AG103" s="781" t="str">
        <f>CZ!AH103</f>
        <v>D+12-14</v>
      </c>
      <c r="AH103" s="781" t="str">
        <f>IF(CZ!AI103="ANO","YES",IF(CZ!AI103="NE","NO",CZ!AI103))</f>
        <v>YES</v>
      </c>
      <c r="AI103" s="781" t="str">
        <f>IF(CZ!AJ103="ANO","YES",IF(CZ!AJ103="ANO, jen s Dodejkou","YES, only with Certificate of Delivery",CZ!AJ103))</f>
        <v>YES, only with Certificate of Delivery</v>
      </c>
      <c r="AJ103" s="781" t="str">
        <f>CZ!AK103</f>
        <v>---</v>
      </c>
      <c r="AK103" s="781">
        <f>CZ!AL103</f>
        <v>0</v>
      </c>
      <c r="AL103" s="781">
        <f>CZ!AM103</f>
        <v>0</v>
      </c>
      <c r="AM103" s="781" t="str">
        <f>IF(CZ!AN103="ANO","YES",IF(CZ!AN103="NE","NO",CZ!AN103))</f>
        <v>NO</v>
      </c>
      <c r="AN103" s="781" t="str">
        <f>CZ!AO103</f>
        <v>---</v>
      </c>
      <c r="AO103" s="781" t="str">
        <f>IF(CZ!AP103="Mimoevropská země","Non-European countries",IF(CZ!AP103="Evropská země","European countries",CZ!AP103))</f>
        <v>---</v>
      </c>
      <c r="AP103" s="781" t="str">
        <f>CZ!AQ103</f>
        <v>---</v>
      </c>
      <c r="AQ103" s="781" t="str">
        <f>CZ!AR103</f>
        <v>---</v>
      </c>
      <c r="AR103" s="781" t="str">
        <f>IF(CZ!AS103="ANO","YES",IF(CZ!AS103="NE","NO",CZ!AS103))</f>
        <v>---</v>
      </c>
      <c r="AS103" s="781" t="str">
        <f>IF(CZ!AT103="ANO","YES",IF(CZ!AT103="ANO, jen s Dodejkou","YES, only with Certificate of Delivery",CZ!AT103))</f>
        <v>---</v>
      </c>
      <c r="AT103" s="781" t="str">
        <f>CZ!AU103</f>
        <v>---</v>
      </c>
      <c r="AU103" s="781">
        <f>CZ!AV103</f>
        <v>0</v>
      </c>
      <c r="AV103" s="781" t="str">
        <f>IF(CZ!AW103="ANO","YES",IF(CZ!AW103="NE","NO",CZ!AW103))</f>
        <v>YES</v>
      </c>
      <c r="AW103" s="781">
        <f>CZ!AX103</f>
        <v>3</v>
      </c>
      <c r="AX103" s="781" t="str">
        <f>CZ!AY103</f>
        <v>20 kg</v>
      </c>
      <c r="AY103" s="781" t="str">
        <f>CZ!AZ103</f>
        <v>D+15-17</v>
      </c>
      <c r="AZ103" s="781" t="str">
        <f>IF(CZ!BA103="ANO","YES",IF(CZ!BA103="NE","NO",CZ!BA103))</f>
        <v>---</v>
      </c>
      <c r="BA103" s="781" t="str">
        <f>CZ!BB103</f>
        <v>---</v>
      </c>
      <c r="BB103" s="781" t="str">
        <f>IF(CZ!BC103="ANO","YES",IF(CZ!BC103="NE","NO",CZ!BC103))</f>
        <v>---</v>
      </c>
      <c r="BC103" s="781">
        <f>CZ!BD103</f>
        <v>0</v>
      </c>
      <c r="BD103" s="781" t="str">
        <f>IF(CZ!BE103="ANO","YES",IF(CZ!BE103="NE","NO",CZ!BE103))</f>
        <v>YES</v>
      </c>
      <c r="BE103" s="781">
        <f>CZ!BF103</f>
        <v>23</v>
      </c>
      <c r="BF103" s="781" t="str">
        <f>CZ!BG103</f>
        <v>20 kg</v>
      </c>
      <c r="BG103" s="781" t="str">
        <f>CZ!BH103</f>
        <v>D+60-90</v>
      </c>
      <c r="BH103" s="781" t="str">
        <f>IF(CZ!BI103="ANO","YES",IF(CZ!BI103="NE","NO",CZ!BI103))</f>
        <v>---</v>
      </c>
      <c r="BI103" s="781" t="str">
        <f>IF(CZ!BJ103="ANO","YES",IF(CZ!BJ103="NE","NO",CZ!BJ103))</f>
        <v>---</v>
      </c>
      <c r="BJ103" s="781" t="str">
        <f>IF(CZ!BK103="ANO","YES",IF(CZ!BK103="NE","NO",CZ!BK103))</f>
        <v>---</v>
      </c>
      <c r="BK103" s="781">
        <f>IF(CZ!BL103="ANO","YES",IF(CZ!BL103="NE","NO",CZ!BL103))</f>
        <v>0</v>
      </c>
      <c r="BL103" s="781" t="str">
        <f>IF(CZ!BM103="ANO","YES",IF(CZ!BM103="NE","NO",CZ!BM103))</f>
        <v>NO</v>
      </c>
      <c r="BM103" s="781" t="str">
        <f>IF(CZ!BN103="ANO","YES",IF(CZ!BN103="NE","NO",CZ!BN103))</f>
        <v>---</v>
      </c>
      <c r="BN103" s="781">
        <f>IF(CZ!BO103="ANO","YES",IF(CZ!BO103="NE","NO",CZ!BO103))</f>
        <v>3</v>
      </c>
      <c r="BO103" s="781" t="str">
        <f>IF(CZ!BP103="ANO","YES",IF(CZ!BP103="NE","NO",CZ!BP103))</f>
        <v>---</v>
      </c>
      <c r="BP103" s="781" t="str">
        <f>IF(CZ!BQ103="ANO","YES",IF(CZ!BQ103="NE","NO",CZ!BQ103))</f>
        <v>---</v>
      </c>
      <c r="BQ103" s="781" t="str">
        <f>IF(CZ!BR103="ANO","YES",IF(CZ!BR103="NE","NO",CZ!BR103))</f>
        <v>---</v>
      </c>
      <c r="BR103" s="781" t="str">
        <f>IF(CZ!BS103="ANO","YES",IF(CZ!BS103="NE","NO",CZ!BS103))</f>
        <v>---</v>
      </c>
      <c r="BS103" s="781" t="str">
        <f>IF(CZ!BT103="ANO","YES",IF(CZ!BT103="NE","NO",CZ!BT103))</f>
        <v>---</v>
      </c>
      <c r="BT103" s="781">
        <f>IF(CZ!BU103="ANO","YES",IF(CZ!BU103="NE","NO",CZ!BU103))</f>
        <v>0</v>
      </c>
      <c r="BU103" s="781" t="str">
        <f>IF(CZ!BV103="ANO","YES",IF(CZ!BV103="NE","NO",CZ!BV103))</f>
        <v>NO</v>
      </c>
      <c r="BV103" s="781" t="str">
        <f>IF(CZ!BW103="ANO","YES",IF(CZ!BW103="NE","NO",CZ!BW103))</f>
        <v>---</v>
      </c>
      <c r="BW103" s="781">
        <f>IF(CZ!BX103="ANO","YES",IF(CZ!BX103="NE","NO",CZ!BX103))</f>
        <v>23</v>
      </c>
      <c r="BX103" s="781" t="str">
        <f>IF(CZ!BY103="ANO","YES",IF(CZ!BY103="NE","NO",CZ!BY103))</f>
        <v>---</v>
      </c>
      <c r="BY103" s="781" t="str">
        <f>IF(CZ!BZ103="ANO","YES",IF(CZ!BZ103="NE","NO",CZ!BZ103))</f>
        <v>---</v>
      </c>
      <c r="BZ103" s="781" t="str">
        <f>IF(CZ!CA103="ANO","YES",IF(CZ!CA103="NE","NO",CZ!CA103))</f>
        <v>---</v>
      </c>
      <c r="CA103" s="781" t="str">
        <f>IF(CZ!CB103="ANO","YES",IF(CZ!CB103="NE","NO",CZ!CB103))</f>
        <v>---</v>
      </c>
      <c r="CB103" s="781" t="str">
        <f>IF(CZ!CC103="ANO","YES",IF(CZ!CC103="NE","NO",CZ!CC103))</f>
        <v>---</v>
      </c>
      <c r="CC103" s="781">
        <f>IF(CZ!CD103="ANO","YES",IF(CZ!CD103="NE","NO",CZ!CD103))</f>
        <v>0</v>
      </c>
      <c r="CD103" s="781" t="str">
        <f>IF(CZ!CE103="ANO","YES",IF(CZ!CE103="NE","NO",CZ!CE103))</f>
        <v>NO</v>
      </c>
      <c r="CE103" s="781" t="str">
        <f>IF(CZ!CF103="ANO","YES",IF(CZ!CF103="NE","NO",CZ!CF103))</f>
        <v>---</v>
      </c>
      <c r="CF103" s="781" t="str">
        <f>IF(CZ!CG103="ANO","YES",IF(CZ!CG103="NE","NO",CZ!CG103))</f>
        <v>---</v>
      </c>
      <c r="CG103" s="781">
        <f>IF(CZ!CH103="ANO","YES",IF(CZ!CH103="NE","NO",CZ!CH103))</f>
        <v>0</v>
      </c>
      <c r="CH103" s="781">
        <f>IF(CZ!CI103="ANO","YES",IF(CZ!CI103="NE","NO",CZ!CI103))</f>
        <v>0</v>
      </c>
      <c r="CI103" s="781" t="str">
        <f>IF(CZ!CJ103="ANO","YES",IF(CZ!CJ103="NE","NO",CZ!CJ103))</f>
        <v>NO</v>
      </c>
      <c r="CJ103" s="781" t="str">
        <f>IF(CZ!CK103="ANO","YES",IF(CZ!CK103="NE","NO",CZ!CK103))</f>
        <v>---</v>
      </c>
      <c r="CK103" s="781" t="str">
        <f>IF(CZ!CL103="ANO","YES",IF(CZ!CL103="NE","NO",CZ!CL103))</f>
        <v>---</v>
      </c>
      <c r="CL103" s="781" t="str">
        <f>IF(CZ!CM103="ANO","YES",IF(CZ!CM103="NE","NO",CZ!CM103))</f>
        <v>---</v>
      </c>
      <c r="CM103" s="781" t="str">
        <f>IF(CZ!CN103="ANO","YES",IF(CZ!CN103="NE","NO",CZ!CN103))</f>
        <v>---</v>
      </c>
      <c r="CN103" s="781">
        <f>IF(CZ!CO103="ANO","YES",IF(CZ!CO103="NE","NO",CZ!CO103))</f>
        <v>0</v>
      </c>
      <c r="CO103" s="781" t="str">
        <f>IF(CZ!CP103="ANO","YES",IF(CZ!CP103="NE","NO",CZ!CP103))</f>
        <v>NO</v>
      </c>
      <c r="CP103" s="781">
        <f>IF(CZ!CQ103="ANO","YES",IF(CZ!CQ103="NE","NO",CZ!CQ103))</f>
        <v>0</v>
      </c>
      <c r="CQ103" s="781" t="str">
        <f>IF(CZ!CR103="ANO","YES",IF(CZ!CR103="NE","NO",CZ!CR103))</f>
        <v>NO</v>
      </c>
      <c r="CR103" s="781">
        <f>IF(CZ!CS103="ANO","YES",IF(CZ!CS103="NE","NO",CZ!CS103))</f>
        <v>0</v>
      </c>
      <c r="CS103" s="781" t="str">
        <f>IF(CZ!CT103="ANO","YES",IF(CZ!CT103="NE","NO",CZ!CT103))</f>
        <v>NO</v>
      </c>
      <c r="CT103" s="781" t="str">
        <f>IF(CZ!CU103="ANO","YES",IF(CZ!CU103="NE","NO",CZ!CU103))</f>
        <v>---</v>
      </c>
      <c r="CU103" s="781" t="str">
        <f>IF(CZ!CV103="ANO","YES",IF(CZ!CV103="NE","NO",CZ!CV103))</f>
        <v>---</v>
      </c>
      <c r="CV103" s="781">
        <f>IF(CZ!CW103="ANO","YES",IF(CZ!CW103="NE","NO",CZ!CW103))</f>
        <v>0</v>
      </c>
    </row>
    <row r="104" spans="1:100" s="354" customFormat="1" ht="15.6" customHeight="1" thickBot="1">
      <c r="A104" s="378"/>
      <c r="B104" s="410">
        <v>96</v>
      </c>
      <c r="C104" s="411">
        <v>245</v>
      </c>
      <c r="D104" s="696" t="s">
        <v>900</v>
      </c>
      <c r="E104" s="412" t="s">
        <v>1329</v>
      </c>
      <c r="F104" s="412" t="s">
        <v>1329</v>
      </c>
      <c r="G104" s="412" t="s">
        <v>1329</v>
      </c>
      <c r="H104" s="412" t="s">
        <v>1329</v>
      </c>
      <c r="I104" s="608">
        <v>43914</v>
      </c>
      <c r="J104" s="412" t="s">
        <v>2046</v>
      </c>
      <c r="K104" s="413">
        <v>43998</v>
      </c>
      <c r="L104" s="382" t="s">
        <v>1329</v>
      </c>
      <c r="M104" s="382" t="s">
        <v>1329</v>
      </c>
      <c r="N104" s="383" t="s">
        <v>897</v>
      </c>
      <c r="O104" s="384" t="s">
        <v>899</v>
      </c>
      <c r="P104" s="411" t="s">
        <v>897</v>
      </c>
      <c r="Q104" s="384" t="s">
        <v>901</v>
      </c>
      <c r="R104" s="385" t="s">
        <v>902</v>
      </c>
      <c r="S104" s="386" t="s">
        <v>903</v>
      </c>
      <c r="T104" s="387" t="s">
        <v>904</v>
      </c>
      <c r="U104" s="387" t="s">
        <v>905</v>
      </c>
      <c r="V104" s="388" t="s">
        <v>906</v>
      </c>
      <c r="W104" s="339"/>
      <c r="X104" s="694" t="str">
        <f>IF(CZ!Y104="ANO","YES","NO")</f>
        <v>YES</v>
      </c>
      <c r="Y104" s="694" t="str">
        <f>IF(CZ!Z104="Mimoevropská země","Non-European countries","European countries")</f>
        <v>Non-European countries</v>
      </c>
      <c r="Z104" s="694" t="str">
        <f>CZ!AA104</f>
        <v>2 kg</v>
      </c>
      <c r="AA104" s="694" t="str">
        <f>CZ!AB104</f>
        <v>D+5-7</v>
      </c>
      <c r="AB104" s="694">
        <f>CZ!AC104</f>
        <v>0</v>
      </c>
      <c r="AC104" s="694">
        <f>CZ!AD104</f>
        <v>0</v>
      </c>
      <c r="AD104" s="694" t="str">
        <f>IF(CZ!AE104="ANO","YES","NO")</f>
        <v>YES</v>
      </c>
      <c r="AE104" s="694" t="str">
        <f>IF(CZ!AF104="Mimoevropská země","Non-European countries","European countries")</f>
        <v>Non-European countries</v>
      </c>
      <c r="AF104" s="694" t="str">
        <f>CZ!AG104</f>
        <v>2 kg</v>
      </c>
      <c r="AG104" s="694" t="str">
        <f>CZ!AH104</f>
        <v>D+5-7</v>
      </c>
      <c r="AH104" s="694" t="str">
        <f>IF(CZ!AI104="ANO","YES",IF(CZ!AI104="NE","NO",CZ!AI104))</f>
        <v>YES</v>
      </c>
      <c r="AI104" s="694" t="str">
        <f>IF(CZ!AJ104="ANO","YES",IF(CZ!AJ104="ANO, jen s Dodejkou","YES, only with Certificate of Delivery",CZ!AJ104))</f>
        <v>---</v>
      </c>
      <c r="AJ104" s="694" t="str">
        <f>CZ!AK104</f>
        <v>---</v>
      </c>
      <c r="AK104" s="694">
        <f>CZ!AL104</f>
        <v>0</v>
      </c>
      <c r="AL104" s="694">
        <f>CZ!AM104</f>
        <v>0</v>
      </c>
      <c r="AM104" s="694" t="str">
        <f>IF(CZ!AN104="ANO","YES",IF(CZ!AN104="NE","NO",CZ!AN104))</f>
        <v>NO</v>
      </c>
      <c r="AN104" s="694" t="str">
        <f>CZ!AO104</f>
        <v>---</v>
      </c>
      <c r="AO104" s="694" t="str">
        <f>IF(CZ!AP104="Mimoevropská země","Non-European countries",IF(CZ!AP104="Evropská země","European countries",CZ!AP104))</f>
        <v>---</v>
      </c>
      <c r="AP104" s="694" t="str">
        <f>CZ!AQ104</f>
        <v>---</v>
      </c>
      <c r="AQ104" s="694" t="str">
        <f>CZ!AR104</f>
        <v>---</v>
      </c>
      <c r="AR104" s="694" t="str">
        <f>IF(CZ!AS104="ANO","YES",IF(CZ!AS104="NE","NO",CZ!AS104))</f>
        <v>---</v>
      </c>
      <c r="AS104" s="694" t="str">
        <f>IF(CZ!AT104="ANO","YES",IF(CZ!AT104="ANO, jen s Dodejkou","YES, only with Certificate of Delivery",CZ!AT104))</f>
        <v>---</v>
      </c>
      <c r="AT104" s="694" t="str">
        <f>CZ!AU104</f>
        <v>---</v>
      </c>
      <c r="AU104" s="694">
        <f>CZ!AV104</f>
        <v>0</v>
      </c>
      <c r="AV104" s="694" t="str">
        <f>IF(CZ!AW104="ANO","YES",IF(CZ!AW104="NE","NO",CZ!AW104))</f>
        <v>YES</v>
      </c>
      <c r="AW104" s="694">
        <f>CZ!AX104</f>
        <v>6</v>
      </c>
      <c r="AX104" s="694" t="str">
        <f>CZ!AY104</f>
        <v>30 kg</v>
      </c>
      <c r="AY104" s="694" t="str">
        <f>CZ!AZ104</f>
        <v>D+6-8</v>
      </c>
      <c r="AZ104" s="694" t="str">
        <f>IF(CZ!BA104="ANO","YES",IF(CZ!BA104="NE","NO",CZ!BA104))</f>
        <v>---</v>
      </c>
      <c r="BA104" s="694" t="str">
        <f>CZ!BB104</f>
        <v>---</v>
      </c>
      <c r="BB104" s="694" t="str">
        <f>IF(CZ!BC104="ANO","YES",IF(CZ!BC104="NE","NO",CZ!BC104))</f>
        <v>---</v>
      </c>
      <c r="BC104" s="694">
        <f>CZ!BD104</f>
        <v>0</v>
      </c>
      <c r="BD104" s="694" t="str">
        <f>IF(CZ!BE104="ANO","YES",IF(CZ!BE104="NE","NO",CZ!BE104))</f>
        <v>YES</v>
      </c>
      <c r="BE104" s="694">
        <f>CZ!BF104</f>
        <v>26</v>
      </c>
      <c r="BF104" s="694" t="str">
        <f>CZ!BG104</f>
        <v>30 kg</v>
      </c>
      <c r="BG104" s="694" t="str">
        <f>CZ!BH104</f>
        <v>D+50-80</v>
      </c>
      <c r="BH104" s="694" t="str">
        <f>IF(CZ!BI104="ANO","YES",IF(CZ!BI104="NE","NO",CZ!BI104))</f>
        <v>---</v>
      </c>
      <c r="BI104" s="694" t="str">
        <f>IF(CZ!BJ104="ANO","YES",IF(CZ!BJ104="NE","NO",CZ!BJ104))</f>
        <v>---</v>
      </c>
      <c r="BJ104" s="694" t="str">
        <f>IF(CZ!BK104="ANO","YES",IF(CZ!BK104="NE","NO",CZ!BK104))</f>
        <v>---</v>
      </c>
      <c r="BK104" s="694">
        <f>IF(CZ!BL104="ANO","YES",IF(CZ!BL104="NE","NO",CZ!BL104))</f>
        <v>0</v>
      </c>
      <c r="BL104" s="694" t="str">
        <f>IF(CZ!BM104="ANO","YES",IF(CZ!BM104="NE","NO",CZ!BM104))</f>
        <v>NO</v>
      </c>
      <c r="BM104" s="694" t="str">
        <f>IF(CZ!BN104="ANO","YES",IF(CZ!BN104="NE","NO",CZ!BN104))</f>
        <v>---</v>
      </c>
      <c r="BN104" s="694">
        <f>IF(CZ!BO104="ANO","YES",IF(CZ!BO104="NE","NO",CZ!BO104))</f>
        <v>6</v>
      </c>
      <c r="BO104" s="694" t="str">
        <f>IF(CZ!BP104="ANO","YES",IF(CZ!BP104="NE","NO",CZ!BP104))</f>
        <v>---</v>
      </c>
      <c r="BP104" s="694" t="str">
        <f>IF(CZ!BQ104="ANO","YES",IF(CZ!BQ104="NE","NO",CZ!BQ104))</f>
        <v>---</v>
      </c>
      <c r="BQ104" s="694" t="str">
        <f>IF(CZ!BR104="ANO","YES",IF(CZ!BR104="NE","NO",CZ!BR104))</f>
        <v>---</v>
      </c>
      <c r="BR104" s="694" t="str">
        <f>IF(CZ!BS104="ANO","YES",IF(CZ!BS104="NE","NO",CZ!BS104))</f>
        <v>---</v>
      </c>
      <c r="BS104" s="694" t="str">
        <f>IF(CZ!BT104="ANO","YES",IF(CZ!BT104="NE","NO",CZ!BT104))</f>
        <v>---</v>
      </c>
      <c r="BT104" s="694">
        <f>IF(CZ!BU104="ANO","YES",IF(CZ!BU104="NE","NO",CZ!BU104))</f>
        <v>0</v>
      </c>
      <c r="BU104" s="694" t="str">
        <f>IF(CZ!BV104="ANO","YES",IF(CZ!BV104="NE","NO",CZ!BV104))</f>
        <v>NO</v>
      </c>
      <c r="BV104" s="694" t="str">
        <f>IF(CZ!BW104="ANO","YES",IF(CZ!BW104="NE","NO",CZ!BW104))</f>
        <v>---</v>
      </c>
      <c r="BW104" s="694">
        <f>IF(CZ!BX104="ANO","YES",IF(CZ!BX104="NE","NO",CZ!BX104))</f>
        <v>26</v>
      </c>
      <c r="BX104" s="694" t="str">
        <f>IF(CZ!BY104="ANO","YES",IF(CZ!BY104="NE","NO",CZ!BY104))</f>
        <v>---</v>
      </c>
      <c r="BY104" s="694" t="str">
        <f>IF(CZ!BZ104="ANO","YES",IF(CZ!BZ104="NE","NO",CZ!BZ104))</f>
        <v>---</v>
      </c>
      <c r="BZ104" s="694" t="str">
        <f>IF(CZ!CA104="ANO","YES",IF(CZ!CA104="NE","NO",CZ!CA104))</f>
        <v>---</v>
      </c>
      <c r="CA104" s="694" t="str">
        <f>IF(CZ!CB104="ANO","YES",IF(CZ!CB104="NE","NO",CZ!CB104))</f>
        <v>---</v>
      </c>
      <c r="CB104" s="694" t="str">
        <f>IF(CZ!CC104="ANO","YES",IF(CZ!CC104="NE","NO",CZ!CC104))</f>
        <v>---</v>
      </c>
      <c r="CC104" s="694">
        <f>IF(CZ!CD104="ANO","YES",IF(CZ!CD104="NE","NO",CZ!CD104))</f>
        <v>0</v>
      </c>
      <c r="CD104" s="694" t="str">
        <f>IF(CZ!CE104="ANO","YES",IF(CZ!CE104="NE","NO",CZ!CE104))</f>
        <v>YES</v>
      </c>
      <c r="CE104" s="694">
        <f>IF(CZ!CF104="ANO","YES",IF(CZ!CF104="NE","NO",CZ!CF104))</f>
        <v>105</v>
      </c>
      <c r="CF104" s="694" t="str">
        <f>IF(CZ!CG104="ANO","YES",IF(CZ!CG104="NE","NO",CZ!CG104))</f>
        <v>30 kg</v>
      </c>
      <c r="CG104" s="694">
        <f>IF(CZ!CH104="ANO","YES",IF(CZ!CH104="NE","NO",CZ!CH104))</f>
        <v>0</v>
      </c>
      <c r="CH104" s="694">
        <f>IF(CZ!CI104="ANO","YES",IF(CZ!CI104="NE","NO",CZ!CI104))</f>
        <v>0</v>
      </c>
      <c r="CI104" s="694" t="str">
        <f>IF(CZ!CJ104="ANO","YES",IF(CZ!CJ104="NE","NO",CZ!CJ104))</f>
        <v>NO</v>
      </c>
      <c r="CJ104" s="694" t="str">
        <f>IF(CZ!CK104="ANO","YES",IF(CZ!CK104="NE","NO",CZ!CK104))</f>
        <v>---</v>
      </c>
      <c r="CK104" s="694" t="str">
        <f>IF(CZ!CL104="ANO","YES",IF(CZ!CL104="NE","NO",CZ!CL104))</f>
        <v>---</v>
      </c>
      <c r="CL104" s="694" t="str">
        <f>IF(CZ!CM104="ANO","YES",IF(CZ!CM104="NE","NO",CZ!CM104))</f>
        <v>---</v>
      </c>
      <c r="CM104" s="694" t="str">
        <f>IF(CZ!CN104="ANO","YES",IF(CZ!CN104="NE","NO",CZ!CN104))</f>
        <v>---</v>
      </c>
      <c r="CN104" s="694">
        <f>IF(CZ!CO104="ANO","YES",IF(CZ!CO104="NE","NO",CZ!CO104))</f>
        <v>0</v>
      </c>
      <c r="CO104" s="694" t="str">
        <f>IF(CZ!CP104="ANO","YES",IF(CZ!CP104="NE","NO",CZ!CP104))</f>
        <v>NO</v>
      </c>
      <c r="CP104" s="694">
        <f>IF(CZ!CQ104="ANO","YES",IF(CZ!CQ104="NE","NO",CZ!CQ104))</f>
        <v>0</v>
      </c>
      <c r="CQ104" s="694" t="str">
        <f>IF(CZ!CR104="ANO","YES",IF(CZ!CR104="NE","NO",CZ!CR104))</f>
        <v>NO</v>
      </c>
      <c r="CR104" s="694">
        <f>IF(CZ!CS104="ANO","YES",IF(CZ!CS104="NE","NO",CZ!CS104))</f>
        <v>0</v>
      </c>
      <c r="CS104" s="694" t="str">
        <f>IF(CZ!CT104="ANO","YES",IF(CZ!CT104="NE","NO",CZ!CT104))</f>
        <v>NO</v>
      </c>
      <c r="CT104" s="694" t="str">
        <f>IF(CZ!CU104="ANO","YES",IF(CZ!CU104="NE","NO",CZ!CU104))</f>
        <v>---</v>
      </c>
      <c r="CU104" s="694" t="str">
        <f>IF(CZ!CV104="ANO","YES",IF(CZ!CV104="NE","NO",CZ!CV104))</f>
        <v>---</v>
      </c>
      <c r="CV104" s="694">
        <f>IF(CZ!CW104="ANO","YES",IF(CZ!CW104="NE","NO",CZ!CW104))</f>
        <v>0</v>
      </c>
    </row>
    <row r="105" spans="1:100" s="354" customFormat="1" ht="15.6" customHeight="1" thickBot="1">
      <c r="A105" s="378" t="s">
        <v>2047</v>
      </c>
      <c r="B105" s="355">
        <v>97</v>
      </c>
      <c r="C105" s="356">
        <v>246</v>
      </c>
      <c r="D105" s="699" t="s">
        <v>909</v>
      </c>
      <c r="E105" s="330" t="s">
        <v>1329</v>
      </c>
      <c r="F105" s="330" t="s">
        <v>2046</v>
      </c>
      <c r="G105" s="330" t="s">
        <v>2046</v>
      </c>
      <c r="H105" s="330" t="s">
        <v>55</v>
      </c>
      <c r="I105" s="330">
        <v>43943</v>
      </c>
      <c r="J105" s="330"/>
      <c r="K105" s="330"/>
      <c r="L105" s="332" t="s">
        <v>1329</v>
      </c>
      <c r="M105" s="332" t="s">
        <v>1329</v>
      </c>
      <c r="N105" s="333" t="s">
        <v>907</v>
      </c>
      <c r="O105" s="334" t="s">
        <v>908</v>
      </c>
      <c r="P105" s="357" t="s">
        <v>907</v>
      </c>
      <c r="Q105" s="334" t="s">
        <v>910</v>
      </c>
      <c r="R105" s="335" t="s">
        <v>911</v>
      </c>
      <c r="S105" s="377" t="s">
        <v>55</v>
      </c>
      <c r="T105" s="337" t="s">
        <v>912</v>
      </c>
      <c r="U105" s="337" t="s">
        <v>913</v>
      </c>
      <c r="V105" s="338" t="s">
        <v>914</v>
      </c>
      <c r="W105" s="339"/>
      <c r="X105" s="781" t="str">
        <f>IF(CZ!Y105="ANO","YES","NO")</f>
        <v>YES</v>
      </c>
      <c r="Y105" s="781" t="str">
        <f>IF(CZ!Z105="Mimoevropská země","Non-European countries","European countries")</f>
        <v>Non-European countries</v>
      </c>
      <c r="Z105" s="781" t="str">
        <f>CZ!AA105</f>
        <v>2 kg</v>
      </c>
      <c r="AA105" s="781" t="str">
        <f>CZ!AB105</f>
        <v>D+8-10</v>
      </c>
      <c r="AB105" s="781">
        <f>CZ!AC105</f>
        <v>0</v>
      </c>
      <c r="AC105" s="781">
        <f>CZ!AD105</f>
        <v>0</v>
      </c>
      <c r="AD105" s="781" t="str">
        <f>IF(CZ!AE105="ANO","YES","NO")</f>
        <v>YES</v>
      </c>
      <c r="AE105" s="781" t="str">
        <f>IF(CZ!AF105="Mimoevropská země","Non-European countries","European countries")</f>
        <v>Non-European countries</v>
      </c>
      <c r="AF105" s="781" t="str">
        <f>CZ!AG105</f>
        <v>2 kg</v>
      </c>
      <c r="AG105" s="781" t="str">
        <f>CZ!AH105</f>
        <v>D+8-10</v>
      </c>
      <c r="AH105" s="781" t="str">
        <f>IF(CZ!AI105="ANO","YES",IF(CZ!AI105="NE","NO",CZ!AI105))</f>
        <v>YES</v>
      </c>
      <c r="AI105" s="781" t="str">
        <f>IF(CZ!AJ105="ANO","YES",IF(CZ!AJ105="ANO, jen s Dodejkou","YES, only with Certificate of Delivery",CZ!AJ105))</f>
        <v>YES</v>
      </c>
      <c r="AJ105" s="781" t="str">
        <f>CZ!AK105</f>
        <v>---</v>
      </c>
      <c r="AK105" s="781">
        <f>CZ!AL105</f>
        <v>0</v>
      </c>
      <c r="AL105" s="781">
        <f>CZ!AM105</f>
        <v>0</v>
      </c>
      <c r="AM105" s="781" t="str">
        <f>IF(CZ!AN105="ANO","YES",IF(CZ!AN105="NE","NO",CZ!AN105))</f>
        <v>YES</v>
      </c>
      <c r="AN105" s="781">
        <f>CZ!AO105</f>
        <v>127489</v>
      </c>
      <c r="AO105" s="781" t="str">
        <f>IF(CZ!AP105="Mimoevropská země","Non-European countries",IF(CZ!AP105="Evropská země","European countries",CZ!AP105))</f>
        <v>Non-European countries</v>
      </c>
      <c r="AP105" s="781" t="str">
        <f>CZ!AQ105</f>
        <v>2 kg</v>
      </c>
      <c r="AQ105" s="781" t="str">
        <f>CZ!AR105</f>
        <v>D+8-10</v>
      </c>
      <c r="AR105" s="781" t="str">
        <f>IF(CZ!AS105="ANO","YES",IF(CZ!AS105="NE","NO",CZ!AS105))</f>
        <v>YES</v>
      </c>
      <c r="AS105" s="781" t="str">
        <f>IF(CZ!AT105="ANO","YES",IF(CZ!AT105="ANO, jen s Dodejkou","YES, only with Certificate of Delivery",CZ!AT105))</f>
        <v>YES</v>
      </c>
      <c r="AT105" s="781" t="str">
        <f>CZ!AU105</f>
        <v>---</v>
      </c>
      <c r="AU105" s="781">
        <f>CZ!AV105</f>
        <v>0</v>
      </c>
      <c r="AV105" s="781" t="str">
        <f>IF(CZ!AW105="ANO","YES",IF(CZ!AW105="NE","NO",CZ!AW105))</f>
        <v>NO</v>
      </c>
      <c r="AW105" s="781">
        <f>CZ!AX105</f>
        <v>3</v>
      </c>
      <c r="AX105" s="781" t="str">
        <f>CZ!AY105</f>
        <v>20 kg</v>
      </c>
      <c r="AY105" s="781" t="str">
        <f>CZ!AZ105</f>
        <v>D+11-13</v>
      </c>
      <c r="AZ105" s="781" t="str">
        <f>IF(CZ!BA105="ANO","YES",IF(CZ!BA105="NE","NO",CZ!BA105))</f>
        <v>---</v>
      </c>
      <c r="BA105" s="781" t="str">
        <f>CZ!BB105</f>
        <v>---</v>
      </c>
      <c r="BB105" s="781" t="str">
        <f>IF(CZ!BC105="ANO","YES",IF(CZ!BC105="NE","NO",CZ!BC105))</f>
        <v>---</v>
      </c>
      <c r="BC105" s="781">
        <f>CZ!BD105</f>
        <v>0</v>
      </c>
      <c r="BD105" s="781" t="str">
        <f>IF(CZ!BE105="ANO","YES",IF(CZ!BE105="NE","NO",CZ!BE105))</f>
        <v>NO</v>
      </c>
      <c r="BE105" s="781">
        <f>CZ!BF105</f>
        <v>23</v>
      </c>
      <c r="BF105" s="781" t="str">
        <f>CZ!BG105</f>
        <v>20 kg</v>
      </c>
      <c r="BG105" s="781" t="str">
        <f>CZ!BH105</f>
        <v>D+40-70</v>
      </c>
      <c r="BH105" s="781" t="str">
        <f>IF(CZ!BI105="ANO","YES",IF(CZ!BI105="NE","NO",CZ!BI105))</f>
        <v>---</v>
      </c>
      <c r="BI105" s="781" t="str">
        <f>IF(CZ!BJ105="ANO","YES",IF(CZ!BJ105="NE","NO",CZ!BJ105))</f>
        <v>---</v>
      </c>
      <c r="BJ105" s="781" t="str">
        <f>IF(CZ!BK105="ANO","YES",IF(CZ!BK105="NE","NO",CZ!BK105))</f>
        <v>---</v>
      </c>
      <c r="BK105" s="781">
        <f>IF(CZ!BL105="ANO","YES",IF(CZ!BL105="NE","NO",CZ!BL105))</f>
        <v>0</v>
      </c>
      <c r="BL105" s="781" t="str">
        <f>IF(CZ!BM105="ANO","YES",IF(CZ!BM105="NE","NO",CZ!BM105))</f>
        <v>NO</v>
      </c>
      <c r="BM105" s="781">
        <f>IF(CZ!BN105="ANO","YES",IF(CZ!BN105="NE","NO",CZ!BN105))</f>
        <v>110389</v>
      </c>
      <c r="BN105" s="781">
        <f>IF(CZ!BO105="ANO","YES",IF(CZ!BO105="NE","NO",CZ!BO105))</f>
        <v>3</v>
      </c>
      <c r="BO105" s="781" t="str">
        <f>IF(CZ!BP105="ANO","YES",IF(CZ!BP105="NE","NO",CZ!BP105))</f>
        <v>20 kg</v>
      </c>
      <c r="BP105" s="781" t="str">
        <f>IF(CZ!BQ105="ANO","YES",IF(CZ!BQ105="NE","NO",CZ!BQ105))</f>
        <v>D+11-13</v>
      </c>
      <c r="BQ105" s="781" t="str">
        <f>IF(CZ!BR105="ANO","YES",IF(CZ!BR105="NE","NO",CZ!BR105))</f>
        <v>---</v>
      </c>
      <c r="BR105" s="781" t="str">
        <f>IF(CZ!BS105="ANO","YES",IF(CZ!BS105="NE","NO",CZ!BS105))</f>
        <v>---</v>
      </c>
      <c r="BS105" s="781" t="str">
        <f>IF(CZ!BT105="ANO","YES",IF(CZ!BT105="NE","NO",CZ!BT105))</f>
        <v>---</v>
      </c>
      <c r="BT105" s="781">
        <f>IF(CZ!BU105="ANO","YES",IF(CZ!BU105="NE","NO",CZ!BU105))</f>
        <v>0</v>
      </c>
      <c r="BU105" s="781" t="str">
        <f>IF(CZ!BV105="ANO","YES",IF(CZ!BV105="NE","NO",CZ!BV105))</f>
        <v>NO</v>
      </c>
      <c r="BV105" s="781" t="str">
        <f>IF(CZ!BW105="ANO","YES",IF(CZ!BW105="NE","NO",CZ!BW105))</f>
        <v>---</v>
      </c>
      <c r="BW105" s="781">
        <f>IF(CZ!BX105="ANO","YES",IF(CZ!BX105="NE","NO",CZ!BX105))</f>
        <v>23</v>
      </c>
      <c r="BX105" s="781" t="str">
        <f>IF(CZ!BY105="ANO","YES",IF(CZ!BY105="NE","NO",CZ!BY105))</f>
        <v>---</v>
      </c>
      <c r="BY105" s="781" t="str">
        <f>IF(CZ!BZ105="ANO","YES",IF(CZ!BZ105="NE","NO",CZ!BZ105))</f>
        <v>---</v>
      </c>
      <c r="BZ105" s="781" t="str">
        <f>IF(CZ!CA105="ANO","YES",IF(CZ!CA105="NE","NO",CZ!CA105))</f>
        <v>---</v>
      </c>
      <c r="CA105" s="781" t="str">
        <f>IF(CZ!CB105="ANO","YES",IF(CZ!CB105="NE","NO",CZ!CB105))</f>
        <v>---</v>
      </c>
      <c r="CB105" s="781" t="str">
        <f>IF(CZ!CC105="ANO","YES",IF(CZ!CC105="NE","NO",CZ!CC105))</f>
        <v>---</v>
      </c>
      <c r="CC105" s="781">
        <f>IF(CZ!CD105="ANO","YES",IF(CZ!CD105="NE","NO",CZ!CD105))</f>
        <v>0</v>
      </c>
      <c r="CD105" s="781" t="str">
        <f>IF(CZ!CE105="ANO","YES",IF(CZ!CE105="NE","NO",CZ!CE105))</f>
        <v>NO</v>
      </c>
      <c r="CE105" s="781" t="str">
        <f>IF(CZ!CF105="ANO","YES",IF(CZ!CF105="NE","NO",CZ!CF105))</f>
        <v>---</v>
      </c>
      <c r="CF105" s="781" t="str">
        <f>IF(CZ!CG105="ANO","YES",IF(CZ!CG105="NE","NO",CZ!CG105))</f>
        <v>---</v>
      </c>
      <c r="CG105" s="781">
        <f>IF(CZ!CH105="ANO","YES",IF(CZ!CH105="NE","NO",CZ!CH105))</f>
        <v>0</v>
      </c>
      <c r="CH105" s="781">
        <f>IF(CZ!CI105="ANO","YES",IF(CZ!CI105="NE","NO",CZ!CI105))</f>
        <v>0</v>
      </c>
      <c r="CI105" s="781" t="str">
        <f>IF(CZ!CJ105="ANO","YES",IF(CZ!CJ105="NE","NO",CZ!CJ105))</f>
        <v>NO</v>
      </c>
      <c r="CJ105" s="781" t="str">
        <f>IF(CZ!CK105="ANO","YES",IF(CZ!CK105="NE","NO",CZ!CK105))</f>
        <v>---</v>
      </c>
      <c r="CK105" s="781" t="str">
        <f>IF(CZ!CL105="ANO","YES",IF(CZ!CL105="NE","NO",CZ!CL105))</f>
        <v>---</v>
      </c>
      <c r="CL105" s="781" t="str">
        <f>IF(CZ!CM105="ANO","YES",IF(CZ!CM105="NE","NO",CZ!CM105))</f>
        <v>---</v>
      </c>
      <c r="CM105" s="781" t="str">
        <f>IF(CZ!CN105="ANO","YES",IF(CZ!CN105="NE","NO",CZ!CN105))</f>
        <v>---</v>
      </c>
      <c r="CN105" s="781">
        <f>IF(CZ!CO105="ANO","YES",IF(CZ!CO105="NE","NO",CZ!CO105))</f>
        <v>0</v>
      </c>
      <c r="CO105" s="781" t="str">
        <f>IF(CZ!CP105="ANO","YES",IF(CZ!CP105="NE","NO",CZ!CP105))</f>
        <v>NO</v>
      </c>
      <c r="CP105" s="781">
        <f>IF(CZ!CQ105="ANO","YES",IF(CZ!CQ105="NE","NO",CZ!CQ105))</f>
        <v>0</v>
      </c>
      <c r="CQ105" s="781" t="str">
        <f>IF(CZ!CR105="ANO","YES",IF(CZ!CR105="NE","NO",CZ!CR105))</f>
        <v>NO</v>
      </c>
      <c r="CR105" s="781">
        <f>IF(CZ!CS105="ANO","YES",IF(CZ!CS105="NE","NO",CZ!CS105))</f>
        <v>0</v>
      </c>
      <c r="CS105" s="781" t="str">
        <f>IF(CZ!CT105="ANO","YES",IF(CZ!CT105="NE","NO",CZ!CT105))</f>
        <v>NO</v>
      </c>
      <c r="CT105" s="781" t="str">
        <f>IF(CZ!CU105="ANO","YES",IF(CZ!CU105="NE","NO",CZ!CU105))</f>
        <v>---</v>
      </c>
      <c r="CU105" s="781" t="str">
        <f>IF(CZ!CV105="ANO","YES",IF(CZ!CV105="NE","NO",CZ!CV105))</f>
        <v>---</v>
      </c>
      <c r="CV105" s="781">
        <f>IF(CZ!CW105="ANO","YES",IF(CZ!CW105="NE","NO",CZ!CW105))</f>
        <v>0</v>
      </c>
    </row>
    <row r="106" spans="1:100" s="354" customFormat="1" ht="15.6" customHeight="1" thickBot="1">
      <c r="A106" s="378" t="s">
        <v>2047</v>
      </c>
      <c r="B106" s="410">
        <v>98</v>
      </c>
      <c r="C106" s="411">
        <v>247</v>
      </c>
      <c r="D106" s="696" t="s">
        <v>917</v>
      </c>
      <c r="E106" s="412" t="s">
        <v>1329</v>
      </c>
      <c r="F106" s="412" t="s">
        <v>2046</v>
      </c>
      <c r="G106" s="412" t="s">
        <v>2046</v>
      </c>
      <c r="H106" s="412" t="s">
        <v>55</v>
      </c>
      <c r="I106" s="608">
        <v>43943</v>
      </c>
      <c r="J106" s="412"/>
      <c r="K106" s="413"/>
      <c r="L106" s="382" t="s">
        <v>1329</v>
      </c>
      <c r="M106" s="382" t="s">
        <v>1329</v>
      </c>
      <c r="N106" s="383" t="s">
        <v>916</v>
      </c>
      <c r="O106" s="384" t="s">
        <v>916</v>
      </c>
      <c r="P106" s="411" t="s">
        <v>915</v>
      </c>
      <c r="Q106" s="384" t="s">
        <v>918</v>
      </c>
      <c r="R106" s="385" t="s">
        <v>919</v>
      </c>
      <c r="S106" s="386" t="s">
        <v>55</v>
      </c>
      <c r="T106" s="387" t="s">
        <v>920</v>
      </c>
      <c r="U106" s="387" t="s">
        <v>921</v>
      </c>
      <c r="V106" s="388" t="s">
        <v>922</v>
      </c>
      <c r="W106" s="339"/>
      <c r="X106" s="694" t="str">
        <f>IF(CZ!Y106="ANO","YES","NO")</f>
        <v>YES</v>
      </c>
      <c r="Y106" s="694" t="str">
        <f>IF(CZ!Z106="Mimoevropská země","Non-European countries","European countries")</f>
        <v>Non-European countries</v>
      </c>
      <c r="Z106" s="694" t="str">
        <f>CZ!AA106</f>
        <v>2 kg</v>
      </c>
      <c r="AA106" s="694" t="str">
        <f>CZ!AB106</f>
        <v>D+7-9</v>
      </c>
      <c r="AB106" s="694">
        <f>CZ!AC106</f>
        <v>0</v>
      </c>
      <c r="AC106" s="694">
        <f>CZ!AD106</f>
        <v>0</v>
      </c>
      <c r="AD106" s="694" t="str">
        <f>IF(CZ!AE106="ANO","YES","NO")</f>
        <v>YES</v>
      </c>
      <c r="AE106" s="694" t="str">
        <f>IF(CZ!AF106="Mimoevropská země","Non-European countries","European countries")</f>
        <v>Non-European countries</v>
      </c>
      <c r="AF106" s="694" t="str">
        <f>CZ!AG106</f>
        <v>2 kg</v>
      </c>
      <c r="AG106" s="694" t="str">
        <f>CZ!AH106</f>
        <v>D+7-9</v>
      </c>
      <c r="AH106" s="694" t="str">
        <f>IF(CZ!AI106="ANO","YES",IF(CZ!AI106="NE","NO",CZ!AI106))</f>
        <v>YES</v>
      </c>
      <c r="AI106" s="694" t="str">
        <f>IF(CZ!AJ106="ANO","YES",IF(CZ!AJ106="ANO, jen s Dodejkou","YES, only with Certificate of Delivery",CZ!AJ106))</f>
        <v>YES</v>
      </c>
      <c r="AJ106" s="694" t="str">
        <f>CZ!AK106</f>
        <v>---</v>
      </c>
      <c r="AK106" s="694">
        <f>CZ!AL106</f>
        <v>0</v>
      </c>
      <c r="AL106" s="694">
        <f>CZ!AM106</f>
        <v>0</v>
      </c>
      <c r="AM106" s="694" t="str">
        <f>IF(CZ!AN106="ANO","YES",IF(CZ!AN106="NE","NO",CZ!AN106))</f>
        <v>NO</v>
      </c>
      <c r="AN106" s="694" t="str">
        <f>CZ!AO106</f>
        <v>---</v>
      </c>
      <c r="AO106" s="694" t="str">
        <f>IF(CZ!AP106="Mimoevropská země","Non-European countries",IF(CZ!AP106="Evropská země","European countries",CZ!AP106))</f>
        <v>---</v>
      </c>
      <c r="AP106" s="694" t="str">
        <f>CZ!AQ106</f>
        <v>---</v>
      </c>
      <c r="AQ106" s="694" t="str">
        <f>CZ!AR106</f>
        <v>---</v>
      </c>
      <c r="AR106" s="694" t="str">
        <f>IF(CZ!AS106="ANO","YES",IF(CZ!AS106="NE","NO",CZ!AS106))</f>
        <v>---</v>
      </c>
      <c r="AS106" s="694" t="str">
        <f>IF(CZ!AT106="ANO","YES",IF(CZ!AT106="ANO, jen s Dodejkou","YES, only with Certificate of Delivery",CZ!AT106))</f>
        <v>---</v>
      </c>
      <c r="AT106" s="694" t="str">
        <f>CZ!AU106</f>
        <v>---</v>
      </c>
      <c r="AU106" s="694">
        <f>CZ!AV106</f>
        <v>0</v>
      </c>
      <c r="AV106" s="694" t="str">
        <f>IF(CZ!AW106="ANO","YES",IF(CZ!AW106="NE","NO",CZ!AW106))</f>
        <v>NO</v>
      </c>
      <c r="AW106" s="694">
        <f>CZ!AX106</f>
        <v>4</v>
      </c>
      <c r="AX106" s="694" t="str">
        <f>CZ!AY106</f>
        <v>30 kg</v>
      </c>
      <c r="AY106" s="694" t="str">
        <f>CZ!AZ106</f>
        <v>D+10-12</v>
      </c>
      <c r="AZ106" s="694" t="str">
        <f>IF(CZ!BA106="ANO","YES",IF(CZ!BA106="NE","NO",CZ!BA106))</f>
        <v>---</v>
      </c>
      <c r="BA106" s="694" t="str">
        <f>CZ!BB106</f>
        <v>---</v>
      </c>
      <c r="BB106" s="694" t="str">
        <f>IF(CZ!BC106="ANO","YES",IF(CZ!BC106="NE","NO",CZ!BC106))</f>
        <v>---</v>
      </c>
      <c r="BC106" s="694">
        <f>CZ!BD106</f>
        <v>0</v>
      </c>
      <c r="BD106" s="694" t="str">
        <f>IF(CZ!BE106="ANO","YES",IF(CZ!BE106="NE","NO",CZ!BE106))</f>
        <v>NO</v>
      </c>
      <c r="BE106" s="694">
        <f>CZ!BF106</f>
        <v>24</v>
      </c>
      <c r="BF106" s="694" t="str">
        <f>CZ!BG106</f>
        <v>30 kg</v>
      </c>
      <c r="BG106" s="694" t="str">
        <f>CZ!BH106</f>
        <v>D+30-60</v>
      </c>
      <c r="BH106" s="694" t="str">
        <f>IF(CZ!BI106="ANO","YES",IF(CZ!BI106="NE","NO",CZ!BI106))</f>
        <v>---</v>
      </c>
      <c r="BI106" s="694" t="str">
        <f>IF(CZ!BJ106="ANO","YES",IF(CZ!BJ106="NE","NO",CZ!BJ106))</f>
        <v>---</v>
      </c>
      <c r="BJ106" s="694" t="str">
        <f>IF(CZ!BK106="ANO","YES",IF(CZ!BK106="NE","NO",CZ!BK106))</f>
        <v>---</v>
      </c>
      <c r="BK106" s="694">
        <f>IF(CZ!BL106="ANO","YES",IF(CZ!BL106="NE","NO",CZ!BL106))</f>
        <v>0</v>
      </c>
      <c r="BL106" s="694" t="str">
        <f>IF(CZ!BM106="ANO","YES",IF(CZ!BM106="NE","NO",CZ!BM106))</f>
        <v>NO</v>
      </c>
      <c r="BM106" s="694">
        <f>IF(CZ!BN106="ANO","YES",IF(CZ!BN106="NE","NO",CZ!BN106))</f>
        <v>45804</v>
      </c>
      <c r="BN106" s="694">
        <f>IF(CZ!BO106="ANO","YES",IF(CZ!BO106="NE","NO",CZ!BO106))</f>
        <v>4</v>
      </c>
      <c r="BO106" s="694" t="str">
        <f>IF(CZ!BP106="ANO","YES",IF(CZ!BP106="NE","NO",CZ!BP106))</f>
        <v>30 kg</v>
      </c>
      <c r="BP106" s="694" t="str">
        <f>IF(CZ!BQ106="ANO","YES",IF(CZ!BQ106="NE","NO",CZ!BQ106))</f>
        <v>D+10-12</v>
      </c>
      <c r="BQ106" s="694" t="str">
        <f>IF(CZ!BR106="ANO","YES",IF(CZ!BR106="NE","NO",CZ!BR106))</f>
        <v>---</v>
      </c>
      <c r="BR106" s="694" t="str">
        <f>IF(CZ!BS106="ANO","YES",IF(CZ!BS106="NE","NO",CZ!BS106))</f>
        <v>---</v>
      </c>
      <c r="BS106" s="694" t="str">
        <f>IF(CZ!BT106="ANO","YES",IF(CZ!BT106="NE","NO",CZ!BT106))</f>
        <v>---</v>
      </c>
      <c r="BT106" s="694">
        <f>IF(CZ!BU106="ANO","YES",IF(CZ!BU106="NE","NO",CZ!BU106))</f>
        <v>0</v>
      </c>
      <c r="BU106" s="694" t="str">
        <f>IF(CZ!BV106="ANO","YES",IF(CZ!BV106="NE","NO",CZ!BV106))</f>
        <v>NO</v>
      </c>
      <c r="BV106" s="694" t="str">
        <f>IF(CZ!BW106="ANO","YES",IF(CZ!BW106="NE","NO",CZ!BW106))</f>
        <v>---</v>
      </c>
      <c r="BW106" s="694">
        <f>IF(CZ!BX106="ANO","YES",IF(CZ!BX106="NE","NO",CZ!BX106))</f>
        <v>24</v>
      </c>
      <c r="BX106" s="694" t="str">
        <f>IF(CZ!BY106="ANO","YES",IF(CZ!BY106="NE","NO",CZ!BY106))</f>
        <v xml:space="preserve"> --- </v>
      </c>
      <c r="BY106" s="694" t="str">
        <f>IF(CZ!BZ106="ANO","YES",IF(CZ!BZ106="NE","NO",CZ!BZ106))</f>
        <v xml:space="preserve"> --- </v>
      </c>
      <c r="BZ106" s="694" t="str">
        <f>IF(CZ!CA106="ANO","YES",IF(CZ!CA106="NE","NO",CZ!CA106))</f>
        <v>---</v>
      </c>
      <c r="CA106" s="694" t="str">
        <f>IF(CZ!CB106="ANO","YES",IF(CZ!CB106="NE","NO",CZ!CB106))</f>
        <v>---</v>
      </c>
      <c r="CB106" s="694" t="str">
        <f>IF(CZ!CC106="ANO","YES",IF(CZ!CC106="NE","NO",CZ!CC106))</f>
        <v>---</v>
      </c>
      <c r="CC106" s="694">
        <f>IF(CZ!CD106="ANO","YES",IF(CZ!CD106="NE","NO",CZ!CD106))</f>
        <v>0</v>
      </c>
      <c r="CD106" s="694" t="str">
        <f>IF(CZ!CE106="ANO","YES",IF(CZ!CE106="NE","NO",CZ!CE106))</f>
        <v>NO</v>
      </c>
      <c r="CE106" s="694" t="str">
        <f>IF(CZ!CF106="ANO","YES",IF(CZ!CF106="NE","NO",CZ!CF106))</f>
        <v>---</v>
      </c>
      <c r="CF106" s="694" t="str">
        <f>IF(CZ!CG106="ANO","YES",IF(CZ!CG106="NE","NO",CZ!CG106))</f>
        <v>---</v>
      </c>
      <c r="CG106" s="694">
        <f>IF(CZ!CH106="ANO","YES",IF(CZ!CH106="NE","NO",CZ!CH106))</f>
        <v>0</v>
      </c>
      <c r="CH106" s="694">
        <f>IF(CZ!CI106="ANO","YES",IF(CZ!CI106="NE","NO",CZ!CI106))</f>
        <v>0</v>
      </c>
      <c r="CI106" s="694" t="str">
        <f>IF(CZ!CJ106="ANO","YES",IF(CZ!CJ106="NE","NO",CZ!CJ106))</f>
        <v>NO</v>
      </c>
      <c r="CJ106" s="694" t="str">
        <f>IF(CZ!CK106="ANO","YES",IF(CZ!CK106="NE","NO",CZ!CK106))</f>
        <v>---</v>
      </c>
      <c r="CK106" s="694" t="str">
        <f>IF(CZ!CL106="ANO","YES",IF(CZ!CL106="NE","NO",CZ!CL106))</f>
        <v>---</v>
      </c>
      <c r="CL106" s="694" t="str">
        <f>IF(CZ!CM106="ANO","YES",IF(CZ!CM106="NE","NO",CZ!CM106))</f>
        <v>---</v>
      </c>
      <c r="CM106" s="694" t="str">
        <f>IF(CZ!CN106="ANO","YES",IF(CZ!CN106="NE","NO",CZ!CN106))</f>
        <v>---</v>
      </c>
      <c r="CN106" s="694">
        <f>IF(CZ!CO106="ANO","YES",IF(CZ!CO106="NE","NO",CZ!CO106))</f>
        <v>0</v>
      </c>
      <c r="CO106" s="694" t="str">
        <f>IF(CZ!CP106="ANO","YES",IF(CZ!CP106="NE","NO",CZ!CP106))</f>
        <v>NO</v>
      </c>
      <c r="CP106" s="694">
        <f>IF(CZ!CQ106="ANO","YES",IF(CZ!CQ106="NE","NO",CZ!CQ106))</f>
        <v>0</v>
      </c>
      <c r="CQ106" s="694" t="str">
        <f>IF(CZ!CR106="ANO","YES",IF(CZ!CR106="NE","NO",CZ!CR106))</f>
        <v>NO</v>
      </c>
      <c r="CR106" s="694">
        <f>IF(CZ!CS106="ANO","YES",IF(CZ!CS106="NE","NO",CZ!CS106))</f>
        <v>0</v>
      </c>
      <c r="CS106" s="694" t="str">
        <f>IF(CZ!CT106="ANO","YES",IF(CZ!CT106="NE","NO",CZ!CT106))</f>
        <v>NO</v>
      </c>
      <c r="CT106" s="694" t="str">
        <f>IF(CZ!CU106="ANO","YES",IF(CZ!CU106="NE","NO",CZ!CU106))</f>
        <v>---</v>
      </c>
      <c r="CU106" s="694" t="str">
        <f>IF(CZ!CV106="ANO","YES",IF(CZ!CV106="NE","NO",CZ!CV106))</f>
        <v>---</v>
      </c>
      <c r="CV106" s="694">
        <f>IF(CZ!CW106="ANO","YES",IF(CZ!CW106="NE","NO",CZ!CW106))</f>
        <v>0</v>
      </c>
    </row>
    <row r="107" spans="1:100" s="354" customFormat="1" ht="15.6" customHeight="1" thickBot="1">
      <c r="A107" s="378" t="s">
        <v>2047</v>
      </c>
      <c r="B107" s="355">
        <v>99</v>
      </c>
      <c r="C107" s="356">
        <v>248</v>
      </c>
      <c r="D107" s="699" t="s">
        <v>926</v>
      </c>
      <c r="E107" s="330" t="s">
        <v>1329</v>
      </c>
      <c r="F107" s="330" t="s">
        <v>1329</v>
      </c>
      <c r="G107" s="330" t="s">
        <v>1329</v>
      </c>
      <c r="H107" s="330" t="s">
        <v>55</v>
      </c>
      <c r="I107" s="330">
        <v>43943</v>
      </c>
      <c r="J107" s="381" t="s">
        <v>2046</v>
      </c>
      <c r="K107" s="330">
        <v>45000</v>
      </c>
      <c r="L107" s="332" t="s">
        <v>1329</v>
      </c>
      <c r="M107" s="332" t="s">
        <v>1329</v>
      </c>
      <c r="N107" s="333" t="s">
        <v>925</v>
      </c>
      <c r="O107" s="334" t="s">
        <v>925</v>
      </c>
      <c r="P107" s="357" t="s">
        <v>924</v>
      </c>
      <c r="Q107" s="334" t="s">
        <v>927</v>
      </c>
      <c r="R107" s="335" t="s">
        <v>928</v>
      </c>
      <c r="S107" s="377" t="s">
        <v>55</v>
      </c>
      <c r="T107" s="337" t="s">
        <v>929</v>
      </c>
      <c r="U107" s="337" t="s">
        <v>930</v>
      </c>
      <c r="V107" s="338" t="s">
        <v>931</v>
      </c>
      <c r="W107" s="339"/>
      <c r="X107" s="781" t="str">
        <f>IF(CZ!Y107="ANO","YES","NO")</f>
        <v>YES</v>
      </c>
      <c r="Y107" s="781" t="str">
        <f>IF(CZ!Z107="Mimoevropská země","Non-European countries","European countries")</f>
        <v>Non-European countries</v>
      </c>
      <c r="Z107" s="781" t="str">
        <f>CZ!AA107</f>
        <v>2 kg</v>
      </c>
      <c r="AA107" s="781" t="str">
        <f>CZ!AB107</f>
        <v>D+7-9</v>
      </c>
      <c r="AB107" s="781">
        <f>CZ!AC107</f>
        <v>0</v>
      </c>
      <c r="AC107" s="781">
        <f>CZ!AD107</f>
        <v>0</v>
      </c>
      <c r="AD107" s="781" t="str">
        <f>IF(CZ!AE107="ANO","YES","NO")</f>
        <v>YES</v>
      </c>
      <c r="AE107" s="781" t="str">
        <f>IF(CZ!AF107="Mimoevropská země","Non-European countries","European countries")</f>
        <v>Non-European countries</v>
      </c>
      <c r="AF107" s="781" t="str">
        <f>CZ!AG107</f>
        <v>2 kg</v>
      </c>
      <c r="AG107" s="781" t="str">
        <f>CZ!AH107</f>
        <v>D+7-9</v>
      </c>
      <c r="AH107" s="781" t="str">
        <f>IF(CZ!AI107="ANO","YES",IF(CZ!AI107="NE","NO",CZ!AI107))</f>
        <v>YES</v>
      </c>
      <c r="AI107" s="781" t="str">
        <f>IF(CZ!AJ107="ANO","YES",IF(CZ!AJ107="ANO, jen s Dodejkou","YES, only with Certificate of Delivery",CZ!AJ107))</f>
        <v>YES</v>
      </c>
      <c r="AJ107" s="781" t="str">
        <f>CZ!AK107</f>
        <v>---</v>
      </c>
      <c r="AK107" s="781">
        <f>CZ!AL107</f>
        <v>0</v>
      </c>
      <c r="AL107" s="781">
        <f>CZ!AM107</f>
        <v>0</v>
      </c>
      <c r="AM107" s="781" t="str">
        <f>IF(CZ!AN107="ANO","YES",IF(CZ!AN107="NE","NO",CZ!AN107))</f>
        <v>NO</v>
      </c>
      <c r="AN107" s="781" t="str">
        <f>CZ!AO107</f>
        <v>---</v>
      </c>
      <c r="AO107" s="781" t="str">
        <f>IF(CZ!AP107="Mimoevropská země","Non-European countries",IF(CZ!AP107="Evropská země","European countries",CZ!AP107))</f>
        <v>---</v>
      </c>
      <c r="AP107" s="781" t="str">
        <f>CZ!AQ107</f>
        <v>---</v>
      </c>
      <c r="AQ107" s="781" t="str">
        <f>CZ!AR107</f>
        <v>---</v>
      </c>
      <c r="AR107" s="781" t="str">
        <f>IF(CZ!AS107="ANO","YES",IF(CZ!AS107="NE","NO",CZ!AS107))</f>
        <v>---</v>
      </c>
      <c r="AS107" s="781" t="str">
        <f>IF(CZ!AT107="ANO","YES",IF(CZ!AT107="ANO, jen s Dodejkou","YES, only with Certificate of Delivery",CZ!AT107))</f>
        <v>---</v>
      </c>
      <c r="AT107" s="781" t="str">
        <f>CZ!AU107</f>
        <v>---</v>
      </c>
      <c r="AU107" s="781">
        <f>CZ!AV107</f>
        <v>0</v>
      </c>
      <c r="AV107" s="781" t="str">
        <f>IF(CZ!AW107="ANO","YES",IF(CZ!AW107="NE","NO",CZ!AW107))</f>
        <v>YES</v>
      </c>
      <c r="AW107" s="781">
        <f>CZ!AX107</f>
        <v>3</v>
      </c>
      <c r="AX107" s="781" t="str">
        <f>CZ!AY107</f>
        <v>30 kg</v>
      </c>
      <c r="AY107" s="781" t="str">
        <f>CZ!AZ107</f>
        <v>D+10-12</v>
      </c>
      <c r="AZ107" s="781" t="str">
        <f>IF(CZ!BA107="ANO","YES",IF(CZ!BA107="NE","NO",CZ!BA107))</f>
        <v>---</v>
      </c>
      <c r="BA107" s="781" t="str">
        <f>CZ!BB107</f>
        <v>---</v>
      </c>
      <c r="BB107" s="781" t="str">
        <f>IF(CZ!BC107="ANO","YES",IF(CZ!BC107="NE","NO",CZ!BC107))</f>
        <v>---</v>
      </c>
      <c r="BC107" s="781">
        <f>CZ!BD107</f>
        <v>0</v>
      </c>
      <c r="BD107" s="781" t="str">
        <f>IF(CZ!BE107="ANO","YES",IF(CZ!BE107="NE","NO",CZ!BE107))</f>
        <v>YES</v>
      </c>
      <c r="BE107" s="781">
        <f>CZ!BF107</f>
        <v>23</v>
      </c>
      <c r="BF107" s="781" t="str">
        <f>CZ!BG107</f>
        <v>30 kg</v>
      </c>
      <c r="BG107" s="781" t="str">
        <f>CZ!BH107</f>
        <v>D+40-70</v>
      </c>
      <c r="BH107" s="781" t="str">
        <f>IF(CZ!BI107="ANO","YES",IF(CZ!BI107="NE","NO",CZ!BI107))</f>
        <v>---</v>
      </c>
      <c r="BI107" s="781" t="str">
        <f>IF(CZ!BJ107="ANO","YES",IF(CZ!BJ107="NE","NO",CZ!BJ107))</f>
        <v>---</v>
      </c>
      <c r="BJ107" s="781" t="str">
        <f>IF(CZ!BK107="ANO","YES",IF(CZ!BK107="NE","NO",CZ!BK107))</f>
        <v>---</v>
      </c>
      <c r="BK107" s="781">
        <f>IF(CZ!BL107="ANO","YES",IF(CZ!BL107="NE","NO",CZ!BL107))</f>
        <v>0</v>
      </c>
      <c r="BL107" s="781" t="str">
        <f>IF(CZ!BM107="ANO","YES",IF(CZ!BM107="NE","NO",CZ!BM107))</f>
        <v>NO</v>
      </c>
      <c r="BM107" s="781" t="str">
        <f>IF(CZ!BN107="ANO","YES",IF(CZ!BN107="NE","NO",CZ!BN107))</f>
        <v>---</v>
      </c>
      <c r="BN107" s="781">
        <f>IF(CZ!BO107="ANO","YES",IF(CZ!BO107="NE","NO",CZ!BO107))</f>
        <v>3</v>
      </c>
      <c r="BO107" s="781" t="str">
        <f>IF(CZ!BP107="ANO","YES",IF(CZ!BP107="NE","NO",CZ!BP107))</f>
        <v>---</v>
      </c>
      <c r="BP107" s="781" t="str">
        <f>IF(CZ!BQ107="ANO","YES",IF(CZ!BQ107="NE","NO",CZ!BQ107))</f>
        <v>---</v>
      </c>
      <c r="BQ107" s="781" t="str">
        <f>IF(CZ!BR107="ANO","YES",IF(CZ!BR107="NE","NO",CZ!BR107))</f>
        <v>---</v>
      </c>
      <c r="BR107" s="781" t="str">
        <f>IF(CZ!BS107="ANO","YES",IF(CZ!BS107="NE","NO",CZ!BS107))</f>
        <v>---</v>
      </c>
      <c r="BS107" s="781" t="str">
        <f>IF(CZ!BT107="ANO","YES",IF(CZ!BT107="NE","NO",CZ!BT107))</f>
        <v>---</v>
      </c>
      <c r="BT107" s="781">
        <f>IF(CZ!BU107="ANO","YES",IF(CZ!BU107="NE","NO",CZ!BU107))</f>
        <v>0</v>
      </c>
      <c r="BU107" s="781" t="str">
        <f>IF(CZ!BV107="ANO","YES",IF(CZ!BV107="NE","NO",CZ!BV107))</f>
        <v>NO</v>
      </c>
      <c r="BV107" s="781" t="str">
        <f>IF(CZ!BW107="ANO","YES",IF(CZ!BW107="NE","NO",CZ!BW107))</f>
        <v>---</v>
      </c>
      <c r="BW107" s="781">
        <f>IF(CZ!BX107="ANO","YES",IF(CZ!BX107="NE","NO",CZ!BX107))</f>
        <v>23</v>
      </c>
      <c r="BX107" s="781" t="str">
        <f>IF(CZ!BY107="ANO","YES",IF(CZ!BY107="NE","NO",CZ!BY107))</f>
        <v>---</v>
      </c>
      <c r="BY107" s="781" t="str">
        <f>IF(CZ!BZ107="ANO","YES",IF(CZ!BZ107="NE","NO",CZ!BZ107))</f>
        <v>---</v>
      </c>
      <c r="BZ107" s="781" t="str">
        <f>IF(CZ!CA107="ANO","YES",IF(CZ!CA107="NE","NO",CZ!CA107))</f>
        <v>---</v>
      </c>
      <c r="CA107" s="781" t="str">
        <f>IF(CZ!CB107="ANO","YES",IF(CZ!CB107="NE","NO",CZ!CB107))</f>
        <v>---</v>
      </c>
      <c r="CB107" s="781" t="str">
        <f>IF(CZ!CC107="ANO","YES",IF(CZ!CC107="NE","NO",CZ!CC107))</f>
        <v>---</v>
      </c>
      <c r="CC107" s="781">
        <f>IF(CZ!CD107="ANO","YES",IF(CZ!CD107="NE","NO",CZ!CD107))</f>
        <v>0</v>
      </c>
      <c r="CD107" s="781" t="str">
        <f>IF(CZ!CE107="ANO","YES",IF(CZ!CE107="NE","NO",CZ!CE107))</f>
        <v>NO</v>
      </c>
      <c r="CE107" s="781" t="str">
        <f>IF(CZ!CF107="ANO","YES",IF(CZ!CF107="NE","NO",CZ!CF107))</f>
        <v>---</v>
      </c>
      <c r="CF107" s="781" t="str">
        <f>IF(CZ!CG107="ANO","YES",IF(CZ!CG107="NE","NO",CZ!CG107))</f>
        <v>---</v>
      </c>
      <c r="CG107" s="781">
        <f>IF(CZ!CH107="ANO","YES",IF(CZ!CH107="NE","NO",CZ!CH107))</f>
        <v>0</v>
      </c>
      <c r="CH107" s="781">
        <f>IF(CZ!CI107="ANO","YES",IF(CZ!CI107="NE","NO",CZ!CI107))</f>
        <v>0</v>
      </c>
      <c r="CI107" s="781" t="str">
        <f>IF(CZ!CJ107="ANO","YES",IF(CZ!CJ107="NE","NO",CZ!CJ107))</f>
        <v>NO</v>
      </c>
      <c r="CJ107" s="781" t="str">
        <f>IF(CZ!CK107="ANO","YES",IF(CZ!CK107="NE","NO",CZ!CK107))</f>
        <v>---</v>
      </c>
      <c r="CK107" s="781" t="str">
        <f>IF(CZ!CL107="ANO","YES",IF(CZ!CL107="NE","NO",CZ!CL107))</f>
        <v>---</v>
      </c>
      <c r="CL107" s="781" t="str">
        <f>IF(CZ!CM107="ANO","YES",IF(CZ!CM107="NE","NO",CZ!CM107))</f>
        <v>---</v>
      </c>
      <c r="CM107" s="781" t="str">
        <f>IF(CZ!CN107="ANO","YES",IF(CZ!CN107="NE","NO",CZ!CN107))</f>
        <v>---</v>
      </c>
      <c r="CN107" s="781">
        <f>IF(CZ!CO107="ANO","YES",IF(CZ!CO107="NE","NO",CZ!CO107))</f>
        <v>0</v>
      </c>
      <c r="CO107" s="781" t="str">
        <f>IF(CZ!CP107="ANO","YES",IF(CZ!CP107="NE","NO",CZ!CP107))</f>
        <v>NO</v>
      </c>
      <c r="CP107" s="781">
        <f>IF(CZ!CQ107="ANO","YES",IF(CZ!CQ107="NE","NO",CZ!CQ107))</f>
        <v>0</v>
      </c>
      <c r="CQ107" s="781" t="str">
        <f>IF(CZ!CR107="ANO","YES",IF(CZ!CR107="NE","NO",CZ!CR107))</f>
        <v>NO</v>
      </c>
      <c r="CR107" s="781">
        <f>IF(CZ!CS107="ANO","YES",IF(CZ!CS107="NE","NO",CZ!CS107))</f>
        <v>0</v>
      </c>
      <c r="CS107" s="781" t="str">
        <f>IF(CZ!CT107="ANO","YES",IF(CZ!CT107="NE","NO",CZ!CT107))</f>
        <v>NO</v>
      </c>
      <c r="CT107" s="781" t="str">
        <f>IF(CZ!CU107="ANO","YES",IF(CZ!CU107="NE","NO",CZ!CU107))</f>
        <v>---</v>
      </c>
      <c r="CU107" s="781" t="str">
        <f>IF(CZ!CV107="ANO","YES",IF(CZ!CV107="NE","NO",CZ!CV107))</f>
        <v>---</v>
      </c>
      <c r="CV107" s="781">
        <f>IF(CZ!CW107="ANO","YES",IF(CZ!CW107="NE","NO",CZ!CW107))</f>
        <v>0</v>
      </c>
    </row>
    <row r="108" spans="1:100" s="354" customFormat="1" ht="15.6" customHeight="1" thickBot="1">
      <c r="A108" s="378"/>
      <c r="B108" s="435">
        <v>100</v>
      </c>
      <c r="C108" s="436">
        <v>249</v>
      </c>
      <c r="D108" s="696" t="s">
        <v>934</v>
      </c>
      <c r="E108" s="412" t="s">
        <v>2046</v>
      </c>
      <c r="F108" s="412" t="s">
        <v>2046</v>
      </c>
      <c r="G108" s="412" t="s">
        <v>2046</v>
      </c>
      <c r="H108" s="412" t="s">
        <v>55</v>
      </c>
      <c r="I108" s="437">
        <v>45157</v>
      </c>
      <c r="J108" s="412"/>
      <c r="K108" s="413"/>
      <c r="L108" s="438" t="s">
        <v>1329</v>
      </c>
      <c r="M108" s="438" t="s">
        <v>1329</v>
      </c>
      <c r="N108" s="383" t="s">
        <v>933</v>
      </c>
      <c r="O108" s="384" t="s">
        <v>933</v>
      </c>
      <c r="P108" s="436" t="s">
        <v>932</v>
      </c>
      <c r="Q108" s="384" t="s">
        <v>935</v>
      </c>
      <c r="R108" s="414" t="s">
        <v>936</v>
      </c>
      <c r="S108" s="439" t="s">
        <v>55</v>
      </c>
      <c r="T108" s="387" t="s">
        <v>937</v>
      </c>
      <c r="U108" s="387" t="s">
        <v>938</v>
      </c>
      <c r="V108" s="388" t="s">
        <v>939</v>
      </c>
      <c r="W108" s="440"/>
      <c r="X108" s="694" t="str">
        <f>IF(CZ!Y108="ANO","YES","NO")</f>
        <v>NO</v>
      </c>
      <c r="Y108" s="694" t="str">
        <f>IF(CZ!Z108="Mimoevropská země","Non-European countries","European countries")</f>
        <v>Non-European countries</v>
      </c>
      <c r="Z108" s="694" t="str">
        <f>CZ!AA108</f>
        <v>2 kg</v>
      </c>
      <c r="AA108" s="694" t="str">
        <f>CZ!AB108</f>
        <v>D+8-10</v>
      </c>
      <c r="AB108" s="694">
        <f>CZ!AC108</f>
        <v>0</v>
      </c>
      <c r="AC108" s="694">
        <f>CZ!AD108</f>
        <v>0</v>
      </c>
      <c r="AD108" s="694" t="str">
        <f>IF(CZ!AE108="ANO","YES","NO")</f>
        <v>NO</v>
      </c>
      <c r="AE108" s="694" t="str">
        <f>IF(CZ!AF108="Mimoevropská země","Non-European countries","European countries")</f>
        <v>Non-European countries</v>
      </c>
      <c r="AF108" s="694" t="str">
        <f>CZ!AG108</f>
        <v>2 kg</v>
      </c>
      <c r="AG108" s="694" t="str">
        <f>CZ!AH108</f>
        <v>D+8-10</v>
      </c>
      <c r="AH108" s="694" t="str">
        <f>IF(CZ!AI108="ANO","YES",IF(CZ!AI108="NE","NO",CZ!AI108))</f>
        <v>YES</v>
      </c>
      <c r="AI108" s="694" t="str">
        <f>IF(CZ!AJ108="ANO","YES",IF(CZ!AJ108="ANO, jen s Dodejkou","YES, only with Certificate of Delivery",CZ!AJ108))</f>
        <v>YES</v>
      </c>
      <c r="AJ108" s="694" t="str">
        <f>CZ!AK108</f>
        <v>---</v>
      </c>
      <c r="AK108" s="694">
        <f>CZ!AL108</f>
        <v>0</v>
      </c>
      <c r="AL108" s="694">
        <f>CZ!AM108</f>
        <v>0</v>
      </c>
      <c r="AM108" s="694" t="str">
        <f>IF(CZ!AN108="ANO","YES",IF(CZ!AN108="NE","NO",CZ!AN108))</f>
        <v>NO</v>
      </c>
      <c r="AN108" s="694" t="str">
        <f>CZ!AO108</f>
        <v>---</v>
      </c>
      <c r="AO108" s="694" t="str">
        <f>IF(CZ!AP108="Mimoevropská země","Non-European countries",IF(CZ!AP108="Evropská země","European countries",CZ!AP108))</f>
        <v>---</v>
      </c>
      <c r="AP108" s="694" t="str">
        <f>CZ!AQ108</f>
        <v>---</v>
      </c>
      <c r="AQ108" s="694" t="str">
        <f>CZ!AR108</f>
        <v>---</v>
      </c>
      <c r="AR108" s="694" t="str">
        <f>IF(CZ!AS108="ANO","YES",IF(CZ!AS108="NE","NO",CZ!AS108))</f>
        <v>---</v>
      </c>
      <c r="AS108" s="694" t="str">
        <f>IF(CZ!AT108="ANO","YES",IF(CZ!AT108="ANO, jen s Dodejkou","YES, only with Certificate of Delivery",CZ!AT108))</f>
        <v>---</v>
      </c>
      <c r="AT108" s="694" t="str">
        <f>CZ!AU108</f>
        <v>---</v>
      </c>
      <c r="AU108" s="694">
        <f>CZ!AV108</f>
        <v>0</v>
      </c>
      <c r="AV108" s="694" t="str">
        <f>IF(CZ!AW108="ANO","YES",IF(CZ!AW108="NE","NO",CZ!AW108))</f>
        <v>NO</v>
      </c>
      <c r="AW108" s="694">
        <f>CZ!AX108</f>
        <v>8</v>
      </c>
      <c r="AX108" s="694" t="str">
        <f>CZ!AY108</f>
        <v>20 kg</v>
      </c>
      <c r="AY108" s="694" t="str">
        <f>CZ!AZ108</f>
        <v>D+18-20</v>
      </c>
      <c r="AZ108" s="694" t="str">
        <f>IF(CZ!BA108="ANO","YES",IF(CZ!BA108="NE","NO",CZ!BA108))</f>
        <v>---</v>
      </c>
      <c r="BA108" s="694" t="str">
        <f>CZ!BB108</f>
        <v>---</v>
      </c>
      <c r="BB108" s="694" t="str">
        <f>IF(CZ!BC108="ANO","YES",IF(CZ!BC108="NE","NO",CZ!BC108))</f>
        <v>---</v>
      </c>
      <c r="BC108" s="694">
        <f>CZ!BD108</f>
        <v>0</v>
      </c>
      <c r="BD108" s="694" t="str">
        <f>IF(CZ!BE108="ANO","YES",IF(CZ!BE108="NE","NO",CZ!BE108))</f>
        <v>NO</v>
      </c>
      <c r="BE108" s="694">
        <f>CZ!BF108</f>
        <v>28</v>
      </c>
      <c r="BF108" s="694" t="str">
        <f>CZ!BG108</f>
        <v>20 kg</v>
      </c>
      <c r="BG108" s="694" t="str">
        <f>CZ!BH108</f>
        <v>D+20-24</v>
      </c>
      <c r="BH108" s="694" t="str">
        <f>IF(CZ!BI108="ANO","YES",IF(CZ!BI108="NE","NO",CZ!BI108))</f>
        <v>---</v>
      </c>
      <c r="BI108" s="694" t="str">
        <f>IF(CZ!BJ108="ANO","YES",IF(CZ!BJ108="NE","NO",CZ!BJ108))</f>
        <v>---</v>
      </c>
      <c r="BJ108" s="694" t="str">
        <f>IF(CZ!BK108="ANO","YES",IF(CZ!BK108="NE","NO",CZ!BK108))</f>
        <v>---</v>
      </c>
      <c r="BK108" s="694">
        <f>IF(CZ!BL108="ANO","YES",IF(CZ!BL108="NE","NO",CZ!BL108))</f>
        <v>0</v>
      </c>
      <c r="BL108" s="694" t="str">
        <f>IF(CZ!BM108="ANO","YES",IF(CZ!BM108="NE","NO",CZ!BM108))</f>
        <v>NO</v>
      </c>
      <c r="BM108" s="694" t="str">
        <f>IF(CZ!BN108="ANO","YES",IF(CZ!BN108="NE","NO",CZ!BN108))</f>
        <v>---</v>
      </c>
      <c r="BN108" s="694">
        <f>IF(CZ!BO108="ANO","YES",IF(CZ!BO108="NE","NO",CZ!BO108))</f>
        <v>8</v>
      </c>
      <c r="BO108" s="694" t="str">
        <f>IF(CZ!BP108="ANO","YES",IF(CZ!BP108="NE","NO",CZ!BP108))</f>
        <v>---</v>
      </c>
      <c r="BP108" s="694" t="str">
        <f>IF(CZ!BQ108="ANO","YES",IF(CZ!BQ108="NE","NO",CZ!BQ108))</f>
        <v>---</v>
      </c>
      <c r="BQ108" s="694" t="str">
        <f>IF(CZ!BR108="ANO","YES",IF(CZ!BR108="NE","NO",CZ!BR108))</f>
        <v>---</v>
      </c>
      <c r="BR108" s="694" t="str">
        <f>IF(CZ!BS108="ANO","YES",IF(CZ!BS108="NE","NO",CZ!BS108))</f>
        <v>---</v>
      </c>
      <c r="BS108" s="694" t="str">
        <f>IF(CZ!BT108="ANO","YES",IF(CZ!BT108="NE","NO",CZ!BT108))</f>
        <v>---</v>
      </c>
      <c r="BT108" s="694">
        <f>IF(CZ!BU108="ANO","YES",IF(CZ!BU108="NE","NO",CZ!BU108))</f>
        <v>0</v>
      </c>
      <c r="BU108" s="694" t="str">
        <f>IF(CZ!BV108="ANO","YES",IF(CZ!BV108="NE","NO",CZ!BV108))</f>
        <v>NO</v>
      </c>
      <c r="BV108" s="694" t="str">
        <f>IF(CZ!BW108="ANO","YES",IF(CZ!BW108="NE","NO",CZ!BW108))</f>
        <v>---</v>
      </c>
      <c r="BW108" s="694">
        <f>IF(CZ!BX108="ANO","YES",IF(CZ!BX108="NE","NO",CZ!BX108))</f>
        <v>28</v>
      </c>
      <c r="BX108" s="694" t="str">
        <f>IF(CZ!BY108="ANO","YES",IF(CZ!BY108="NE","NO",CZ!BY108))</f>
        <v>---</v>
      </c>
      <c r="BY108" s="694" t="str">
        <f>IF(CZ!BZ108="ANO","YES",IF(CZ!BZ108="NE","NO",CZ!BZ108))</f>
        <v>---</v>
      </c>
      <c r="BZ108" s="694" t="str">
        <f>IF(CZ!CA108="ANO","YES",IF(CZ!CA108="NE","NO",CZ!CA108))</f>
        <v>---</v>
      </c>
      <c r="CA108" s="694" t="str">
        <f>IF(CZ!CB108="ANO","YES",IF(CZ!CB108="NE","NO",CZ!CB108))</f>
        <v>---</v>
      </c>
      <c r="CB108" s="694" t="str">
        <f>IF(CZ!CC108="ANO","YES",IF(CZ!CC108="NE","NO",CZ!CC108))</f>
        <v>---</v>
      </c>
      <c r="CC108" s="694">
        <f>IF(CZ!CD108="ANO","YES",IF(CZ!CD108="NE","NO",CZ!CD108))</f>
        <v>0</v>
      </c>
      <c r="CD108" s="694" t="str">
        <f>IF(CZ!CE108="ANO","YES",IF(CZ!CE108="NE","NO",CZ!CE108))</f>
        <v>NO</v>
      </c>
      <c r="CE108" s="694" t="str">
        <f>IF(CZ!CF108="ANO","YES",IF(CZ!CF108="NE","NO",CZ!CF108))</f>
        <v>---</v>
      </c>
      <c r="CF108" s="694" t="str">
        <f>IF(CZ!CG108="ANO","YES",IF(CZ!CG108="NE","NO",CZ!CG108))</f>
        <v>---</v>
      </c>
      <c r="CG108" s="694">
        <f>IF(CZ!CH108="ANO","YES",IF(CZ!CH108="NE","NO",CZ!CH108))</f>
        <v>0</v>
      </c>
      <c r="CH108" s="694">
        <f>IF(CZ!CI108="ANO","YES",IF(CZ!CI108="NE","NO",CZ!CI108))</f>
        <v>0</v>
      </c>
      <c r="CI108" s="694" t="str">
        <f>IF(CZ!CJ108="ANO","YES",IF(CZ!CJ108="NE","NO",CZ!CJ108))</f>
        <v>NO</v>
      </c>
      <c r="CJ108" s="694" t="str">
        <f>IF(CZ!CK108="ANO","YES",IF(CZ!CK108="NE","NO",CZ!CK108))</f>
        <v>---</v>
      </c>
      <c r="CK108" s="694" t="str">
        <f>IF(CZ!CL108="ANO","YES",IF(CZ!CL108="NE","NO",CZ!CL108))</f>
        <v>---</v>
      </c>
      <c r="CL108" s="694" t="str">
        <f>IF(CZ!CM108="ANO","YES",IF(CZ!CM108="NE","NO",CZ!CM108))</f>
        <v>---</v>
      </c>
      <c r="CM108" s="694" t="str">
        <f>IF(CZ!CN108="ANO","YES",IF(CZ!CN108="NE","NO",CZ!CN108))</f>
        <v>---</v>
      </c>
      <c r="CN108" s="694">
        <f>IF(CZ!CO108="ANO","YES",IF(CZ!CO108="NE","NO",CZ!CO108))</f>
        <v>0</v>
      </c>
      <c r="CO108" s="694" t="str">
        <f>IF(CZ!CP108="ANO","YES",IF(CZ!CP108="NE","NO",CZ!CP108))</f>
        <v>NO</v>
      </c>
      <c r="CP108" s="694">
        <f>IF(CZ!CQ108="ANO","YES",IF(CZ!CQ108="NE","NO",CZ!CQ108))</f>
        <v>0</v>
      </c>
      <c r="CQ108" s="694" t="str">
        <f>IF(CZ!CR108="ANO","YES",IF(CZ!CR108="NE","NO",CZ!CR108))</f>
        <v>NO</v>
      </c>
      <c r="CR108" s="694">
        <f>IF(CZ!CS108="ANO","YES",IF(CZ!CS108="NE","NO",CZ!CS108))</f>
        <v>0</v>
      </c>
      <c r="CS108" s="694" t="str">
        <f>IF(CZ!CT108="ANO","YES",IF(CZ!CT108="NE","NO",CZ!CT108))</f>
        <v>NO</v>
      </c>
      <c r="CT108" s="694" t="str">
        <f>IF(CZ!CU108="ANO","YES",IF(CZ!CU108="NE","NO",CZ!CU108))</f>
        <v>---</v>
      </c>
      <c r="CU108" s="694" t="str">
        <f>IF(CZ!CV108="ANO","YES",IF(CZ!CV108="NE","NO",CZ!CV108))</f>
        <v>---</v>
      </c>
      <c r="CV108" s="694">
        <f>IF(CZ!CW108="ANO","YES",IF(CZ!CW108="NE","NO",CZ!CW108))</f>
        <v>0</v>
      </c>
    </row>
    <row r="109" spans="1:100" s="354" customFormat="1" ht="15.6" customHeight="1" thickBot="1">
      <c r="A109" s="378"/>
      <c r="B109" s="355">
        <v>101</v>
      </c>
      <c r="C109" s="356">
        <v>250</v>
      </c>
      <c r="D109" s="699" t="s">
        <v>943</v>
      </c>
      <c r="E109" s="330" t="s">
        <v>1329</v>
      </c>
      <c r="F109" s="330" t="s">
        <v>1329</v>
      </c>
      <c r="G109" s="330" t="s">
        <v>1329</v>
      </c>
      <c r="H109" s="330" t="s">
        <v>1329</v>
      </c>
      <c r="I109" s="565">
        <v>43909</v>
      </c>
      <c r="J109" s="330" t="s">
        <v>2046</v>
      </c>
      <c r="K109" s="330">
        <v>43943</v>
      </c>
      <c r="L109" s="332" t="s">
        <v>1329</v>
      </c>
      <c r="M109" s="332" t="s">
        <v>1329</v>
      </c>
      <c r="N109" s="334" t="s">
        <v>942</v>
      </c>
      <c r="O109" s="334" t="s">
        <v>942</v>
      </c>
      <c r="P109" s="357" t="s">
        <v>942</v>
      </c>
      <c r="Q109" s="334" t="s">
        <v>944</v>
      </c>
      <c r="R109" s="335" t="s">
        <v>945</v>
      </c>
      <c r="S109" s="336" t="s">
        <v>946</v>
      </c>
      <c r="T109" s="337" t="s">
        <v>947</v>
      </c>
      <c r="U109" s="337" t="s">
        <v>948</v>
      </c>
      <c r="V109" s="338" t="s">
        <v>949</v>
      </c>
      <c r="W109" s="339"/>
      <c r="X109" s="781" t="str">
        <f>IF(CZ!Y109="ANO","YES","NO")</f>
        <v>YES</v>
      </c>
      <c r="Y109" s="781" t="str">
        <f>IF(CZ!Z109="Mimoevropská země","Non-European countries","European countries")</f>
        <v>Non-European countries</v>
      </c>
      <c r="Z109" s="781" t="str">
        <f>CZ!AA109</f>
        <v>2 kg</v>
      </c>
      <c r="AA109" s="781" t="str">
        <f>CZ!AB109</f>
        <v>D+6-8</v>
      </c>
      <c r="AB109" s="781">
        <f>CZ!AC109</f>
        <v>0</v>
      </c>
      <c r="AC109" s="781">
        <f>CZ!AD109</f>
        <v>0</v>
      </c>
      <c r="AD109" s="781" t="str">
        <f>IF(CZ!AE109="ANO","YES","NO")</f>
        <v>YES</v>
      </c>
      <c r="AE109" s="781" t="str">
        <f>IF(CZ!AF109="Mimoevropská země","Non-European countries","European countries")</f>
        <v>Non-European countries</v>
      </c>
      <c r="AF109" s="781" t="str">
        <f>CZ!AG109</f>
        <v>2 kg</v>
      </c>
      <c r="AG109" s="781" t="str">
        <f>CZ!AH109</f>
        <v>D+6-8</v>
      </c>
      <c r="AH109" s="781" t="str">
        <f>IF(CZ!AI109="ANO","YES",IF(CZ!AI109="NE","NO",CZ!AI109))</f>
        <v>YES</v>
      </c>
      <c r="AI109" s="781" t="str">
        <f>IF(CZ!AJ109="ANO","YES",IF(CZ!AJ109="ANO, jen s Dodejkou","YES, only with Certificate of Delivery",CZ!AJ109))</f>
        <v>---</v>
      </c>
      <c r="AJ109" s="781" t="str">
        <f>CZ!AK109</f>
        <v>---</v>
      </c>
      <c r="AK109" s="781">
        <f>CZ!AL109</f>
        <v>0</v>
      </c>
      <c r="AL109" s="781">
        <f>CZ!AM109</f>
        <v>0</v>
      </c>
      <c r="AM109" s="781" t="str">
        <f>IF(CZ!AN109="ANO","YES",IF(CZ!AN109="NE","NO",CZ!AN109))</f>
        <v>YES</v>
      </c>
      <c r="AN109" s="781">
        <f>CZ!AO109</f>
        <v>122146</v>
      </c>
      <c r="AO109" s="781" t="str">
        <f>IF(CZ!AP109="Mimoevropská země","Non-European countries",IF(CZ!AP109="Evropská země","European countries",CZ!AP109))</f>
        <v>Non-European countries</v>
      </c>
      <c r="AP109" s="781" t="str">
        <f>CZ!AQ109</f>
        <v>2 kg</v>
      </c>
      <c r="AQ109" s="781" t="str">
        <f>CZ!AR109</f>
        <v>D+6-8</v>
      </c>
      <c r="AR109" s="781" t="str">
        <f>IF(CZ!AS109="ANO","YES",IF(CZ!AS109="NE","NO",CZ!AS109))</f>
        <v>YES</v>
      </c>
      <c r="AS109" s="781" t="str">
        <f>IF(CZ!AT109="ANO","YES",IF(CZ!AT109="ANO, jen s Dodejkou","YES, only with Certificate of Delivery",CZ!AT109))</f>
        <v>---</v>
      </c>
      <c r="AT109" s="781" t="str">
        <f>CZ!AU109</f>
        <v>---</v>
      </c>
      <c r="AU109" s="781">
        <f>CZ!AV109</f>
        <v>0</v>
      </c>
      <c r="AV109" s="781" t="str">
        <f>IF(CZ!AW109="ANO","YES",IF(CZ!AW109="NE","NO",CZ!AW109))</f>
        <v>YES</v>
      </c>
      <c r="AW109" s="781">
        <f>CZ!AX109</f>
        <v>6</v>
      </c>
      <c r="AX109" s="781" t="str">
        <f>CZ!AY109</f>
        <v>20 kg</v>
      </c>
      <c r="AY109" s="781" t="str">
        <f>CZ!AZ109</f>
        <v>D+9-11</v>
      </c>
      <c r="AZ109" s="781" t="str">
        <f>IF(CZ!BA109="ANO","YES",IF(CZ!BA109="NE","NO",CZ!BA109))</f>
        <v>---</v>
      </c>
      <c r="BA109" s="781" t="str">
        <f>CZ!BB109</f>
        <v>---</v>
      </c>
      <c r="BB109" s="781" t="str">
        <f>IF(CZ!BC109="ANO","YES",IF(CZ!BC109="NE","NO",CZ!BC109))</f>
        <v>---</v>
      </c>
      <c r="BC109" s="781">
        <f>CZ!BD109</f>
        <v>0</v>
      </c>
      <c r="BD109" s="781" t="str">
        <f>IF(CZ!BE109="ANO","YES",IF(CZ!BE109="NE","NO",CZ!BE109))</f>
        <v>YES</v>
      </c>
      <c r="BE109" s="781">
        <f>CZ!BF109</f>
        <v>26</v>
      </c>
      <c r="BF109" s="781" t="str">
        <f>CZ!BG109</f>
        <v>20 kg</v>
      </c>
      <c r="BG109" s="781" t="str">
        <f>CZ!BH109</f>
        <v>D+25-35</v>
      </c>
      <c r="BH109" s="781" t="str">
        <f>IF(CZ!BI109="ANO","YES",IF(CZ!BI109="NE","NO",CZ!BI109))</f>
        <v>---</v>
      </c>
      <c r="BI109" s="781" t="str">
        <f>IF(CZ!BJ109="ANO","YES",IF(CZ!BJ109="NE","NO",CZ!BJ109))</f>
        <v>---</v>
      </c>
      <c r="BJ109" s="781" t="str">
        <f>IF(CZ!BK109="ANO","YES",IF(CZ!BK109="NE","NO",CZ!BK109))</f>
        <v>---</v>
      </c>
      <c r="BK109" s="781">
        <f>IF(CZ!BL109="ANO","YES",IF(CZ!BL109="NE","NO",CZ!BL109))</f>
        <v>0</v>
      </c>
      <c r="BL109" s="781" t="str">
        <f>IF(CZ!BM109="ANO","YES",IF(CZ!BM109="NE","NO",CZ!BM109))</f>
        <v>YES</v>
      </c>
      <c r="BM109" s="781">
        <f>IF(CZ!BN109="ANO","YES",IF(CZ!BN109="NE","NO",CZ!BN109))</f>
        <v>122146</v>
      </c>
      <c r="BN109" s="781">
        <f>IF(CZ!BO109="ANO","YES",IF(CZ!BO109="NE","NO",CZ!BO109))</f>
        <v>6</v>
      </c>
      <c r="BO109" s="781" t="str">
        <f>IF(CZ!BP109="ANO","YES",IF(CZ!BP109="NE","NO",CZ!BP109))</f>
        <v>20 kg</v>
      </c>
      <c r="BP109" s="781" t="str">
        <f>IF(CZ!BQ109="ANO","YES",IF(CZ!BQ109="NE","NO",CZ!BQ109))</f>
        <v>D+9-11</v>
      </c>
      <c r="BQ109" s="781" t="str">
        <f>IF(CZ!BR109="ANO","YES",IF(CZ!BR109="NE","NO",CZ!BR109))</f>
        <v>---</v>
      </c>
      <c r="BR109" s="781" t="str">
        <f>IF(CZ!BS109="ANO","YES",IF(CZ!BS109="NE","NO",CZ!BS109))</f>
        <v>---</v>
      </c>
      <c r="BS109" s="781" t="str">
        <f>IF(CZ!BT109="ANO","YES",IF(CZ!BT109="NE","NO",CZ!BT109))</f>
        <v>---</v>
      </c>
      <c r="BT109" s="781">
        <f>IF(CZ!BU109="ANO","YES",IF(CZ!BU109="NE","NO",CZ!BU109))</f>
        <v>0</v>
      </c>
      <c r="BU109" s="781" t="str">
        <f>IF(CZ!BV109="ANO","YES",IF(CZ!BV109="NE","NO",CZ!BV109))</f>
        <v>YES</v>
      </c>
      <c r="BV109" s="781">
        <f>IF(CZ!BW109="ANO","YES",IF(CZ!BW109="NE","NO",CZ!BW109))</f>
        <v>122146</v>
      </c>
      <c r="BW109" s="781">
        <f>IF(CZ!BX109="ANO","YES",IF(CZ!BX109="NE","NO",CZ!BX109))</f>
        <v>26</v>
      </c>
      <c r="BX109" s="781" t="str">
        <f>IF(CZ!BY109="ANO","YES",IF(CZ!BY109="NE","NO",CZ!BY109))</f>
        <v>20 kg</v>
      </c>
      <c r="BY109" s="781" t="str">
        <f>IF(CZ!BZ109="ANO","YES",IF(CZ!BZ109="NE","NO",CZ!BZ109))</f>
        <v>D+25-35</v>
      </c>
      <c r="BZ109" s="781" t="str">
        <f>IF(CZ!CA109="ANO","YES",IF(CZ!CA109="NE","NO",CZ!CA109))</f>
        <v>---</v>
      </c>
      <c r="CA109" s="781" t="str">
        <f>IF(CZ!CB109="ANO","YES",IF(CZ!CB109="NE","NO",CZ!CB109))</f>
        <v>---</v>
      </c>
      <c r="CB109" s="781" t="str">
        <f>IF(CZ!CC109="ANO","YES",IF(CZ!CC109="NE","NO",CZ!CC109))</f>
        <v>---</v>
      </c>
      <c r="CC109" s="781">
        <f>IF(CZ!CD109="ANO","YES",IF(CZ!CD109="NE","NO",CZ!CD109))</f>
        <v>0</v>
      </c>
      <c r="CD109" s="781" t="str">
        <f>IF(CZ!CE109="ANO","YES",IF(CZ!CE109="NE","NO",CZ!CE109))</f>
        <v>YES</v>
      </c>
      <c r="CE109" s="781">
        <f>IF(CZ!CF109="ANO","YES",IF(CZ!CF109="NE","NO",CZ!CF109))</f>
        <v>105</v>
      </c>
      <c r="CF109" s="781" t="str">
        <f>IF(CZ!CG109="ANO","YES",IF(CZ!CG109="NE","NO",CZ!CG109))</f>
        <v>30 kg</v>
      </c>
      <c r="CG109" s="781">
        <f>IF(CZ!CH109="ANO","YES",IF(CZ!CH109="NE","NO",CZ!CH109))</f>
        <v>0</v>
      </c>
      <c r="CH109" s="781">
        <f>IF(CZ!CI109="ANO","YES",IF(CZ!CI109="NE","NO",CZ!CI109))</f>
        <v>0</v>
      </c>
      <c r="CI109" s="781" t="str">
        <f>IF(CZ!CJ109="ANO","YES",IF(CZ!CJ109="NE","NO",CZ!CJ109))</f>
        <v>NO</v>
      </c>
      <c r="CJ109" s="781" t="str">
        <f>IF(CZ!CK109="ANO","YES",IF(CZ!CK109="NE","NO",CZ!CK109))</f>
        <v>---</v>
      </c>
      <c r="CK109" s="781" t="str">
        <f>IF(CZ!CL109="ANO","YES",IF(CZ!CL109="NE","NO",CZ!CL109))</f>
        <v>---</v>
      </c>
      <c r="CL109" s="781" t="str">
        <f>IF(CZ!CM109="ANO","YES",IF(CZ!CM109="NE","NO",CZ!CM109))</f>
        <v>---</v>
      </c>
      <c r="CM109" s="781" t="str">
        <f>IF(CZ!CN109="ANO","YES",IF(CZ!CN109="NE","NO",CZ!CN109))</f>
        <v>---</v>
      </c>
      <c r="CN109" s="781">
        <f>IF(CZ!CO109="ANO","YES",IF(CZ!CO109="NE","NO",CZ!CO109))</f>
        <v>0</v>
      </c>
      <c r="CO109" s="781" t="str">
        <f>IF(CZ!CP109="ANO","YES",IF(CZ!CP109="NE","NO",CZ!CP109))</f>
        <v>NO</v>
      </c>
      <c r="CP109" s="781">
        <f>IF(CZ!CQ109="ANO","YES",IF(CZ!CQ109="NE","NO",CZ!CQ109))</f>
        <v>0</v>
      </c>
      <c r="CQ109" s="781" t="str">
        <f>IF(CZ!CR109="ANO","YES",IF(CZ!CR109="NE","NO",CZ!CR109))</f>
        <v>NO</v>
      </c>
      <c r="CR109" s="781">
        <f>IF(CZ!CS109="ANO","YES",IF(CZ!CS109="NE","NO",CZ!CS109))</f>
        <v>0</v>
      </c>
      <c r="CS109" s="781" t="str">
        <f>IF(CZ!CT109="ANO","YES",IF(CZ!CT109="NE","NO",CZ!CT109))</f>
        <v>NO</v>
      </c>
      <c r="CT109" s="781" t="str">
        <f>IF(CZ!CU109="ANO","YES",IF(CZ!CU109="NE","NO",CZ!CU109))</f>
        <v>---</v>
      </c>
      <c r="CU109" s="781" t="str">
        <f>IF(CZ!CV109="ANO","YES",IF(CZ!CV109="NE","NO",CZ!CV109))</f>
        <v>---</v>
      </c>
      <c r="CV109" s="781">
        <f>IF(CZ!CW109="ANO","YES",IF(CZ!CW109="NE","NO",CZ!CW109))</f>
        <v>0</v>
      </c>
    </row>
    <row r="110" spans="1:100" s="354" customFormat="1" ht="15.6" customHeight="1" thickBot="1">
      <c r="A110" s="378"/>
      <c r="B110" s="410">
        <v>102</v>
      </c>
      <c r="C110" s="411">
        <v>251</v>
      </c>
      <c r="D110" s="696" t="s">
        <v>950</v>
      </c>
      <c r="E110" s="412" t="s">
        <v>1329</v>
      </c>
      <c r="F110" s="412" t="s">
        <v>1329</v>
      </c>
      <c r="G110" s="412" t="s">
        <v>1329</v>
      </c>
      <c r="H110" s="412" t="s">
        <v>55</v>
      </c>
      <c r="I110" s="608"/>
      <c r="J110" s="412"/>
      <c r="K110" s="413"/>
      <c r="L110" s="382" t="s">
        <v>1329</v>
      </c>
      <c r="M110" s="382" t="s">
        <v>2046</v>
      </c>
      <c r="N110" s="383" t="s">
        <v>950</v>
      </c>
      <c r="O110" s="384" t="s">
        <v>951</v>
      </c>
      <c r="P110" s="411" t="s">
        <v>950</v>
      </c>
      <c r="Q110" s="384"/>
      <c r="R110" s="385" t="s">
        <v>952</v>
      </c>
      <c r="S110" s="386" t="s">
        <v>55</v>
      </c>
      <c r="T110" s="387" t="s">
        <v>953</v>
      </c>
      <c r="U110" s="387" t="s">
        <v>954</v>
      </c>
      <c r="V110" s="388" t="s">
        <v>955</v>
      </c>
      <c r="W110" s="339"/>
      <c r="X110" s="694" t="str">
        <f>IF(CZ!Y110="ANO","YES","NO")</f>
        <v>YES</v>
      </c>
      <c r="Y110" s="694" t="str">
        <f>IF(CZ!Z110="Mimoevropská země","Non-European countries","European countries")</f>
        <v>European countries</v>
      </c>
      <c r="Z110" s="694" t="str">
        <f>CZ!AA110</f>
        <v>2 kg</v>
      </c>
      <c r="AA110" s="694" t="str">
        <f>CZ!AB110</f>
        <v>D+6-8</v>
      </c>
      <c r="AB110" s="694">
        <f>CZ!AC110</f>
        <v>0</v>
      </c>
      <c r="AC110" s="694">
        <f>CZ!AD110</f>
        <v>0</v>
      </c>
      <c r="AD110" s="694" t="str">
        <f>IF(CZ!AE110="ANO","YES","NO")</f>
        <v>YES</v>
      </c>
      <c r="AE110" s="694" t="str">
        <f>IF(CZ!AF110="Mimoevropská země","Non-European countries","European countries")</f>
        <v>European countries</v>
      </c>
      <c r="AF110" s="694" t="str">
        <f>CZ!AG110</f>
        <v>2 kg</v>
      </c>
      <c r="AG110" s="694" t="str">
        <f>CZ!AH110</f>
        <v>D+6-8</v>
      </c>
      <c r="AH110" s="694" t="str">
        <f>IF(CZ!AI110="ANO","YES",IF(CZ!AI110="NE","NO",CZ!AI110))</f>
        <v>YES</v>
      </c>
      <c r="AI110" s="694" t="str">
        <f>IF(CZ!AJ110="ANO","YES",IF(CZ!AJ110="ANO, jen s Dodejkou","YES, only with Certificate of Delivery",CZ!AJ110))</f>
        <v>YES</v>
      </c>
      <c r="AJ110" s="694" t="str">
        <f>CZ!AK110</f>
        <v>---</v>
      </c>
      <c r="AK110" s="694">
        <f>CZ!AL110</f>
        <v>0</v>
      </c>
      <c r="AL110" s="694">
        <f>CZ!AM110</f>
        <v>0</v>
      </c>
      <c r="AM110" s="694" t="str">
        <f>IF(CZ!AN110="ANO","YES",IF(CZ!AN110="NE","NO",CZ!AN110))</f>
        <v>NO</v>
      </c>
      <c r="AN110" s="694" t="str">
        <f>CZ!AO110</f>
        <v>---</v>
      </c>
      <c r="AO110" s="694" t="str">
        <f>IF(CZ!AP110="Mimoevropská země","Non-European countries",IF(CZ!AP110="Evropská země","European countries",CZ!AP110))</f>
        <v>---</v>
      </c>
      <c r="AP110" s="694" t="str">
        <f>CZ!AQ110</f>
        <v>---</v>
      </c>
      <c r="AQ110" s="694" t="str">
        <f>CZ!AR110</f>
        <v>---</v>
      </c>
      <c r="AR110" s="694" t="str">
        <f>IF(CZ!AS110="ANO","YES",IF(CZ!AS110="NE","NO",CZ!AS110))</f>
        <v>---</v>
      </c>
      <c r="AS110" s="694" t="str">
        <f>IF(CZ!AT110="ANO","YES",IF(CZ!AT110="ANO, jen s Dodejkou","YES, only with Certificate of Delivery",CZ!AT110))</f>
        <v>---</v>
      </c>
      <c r="AT110" s="694" t="str">
        <f>CZ!AU110</f>
        <v>---</v>
      </c>
      <c r="AU110" s="694">
        <f>CZ!AV110</f>
        <v>0</v>
      </c>
      <c r="AV110" s="694" t="str">
        <f>IF(CZ!AW110="ANO","YES",IF(CZ!AW110="NE","NO",CZ!AW110))</f>
        <v>YES</v>
      </c>
      <c r="AW110" s="694">
        <f>CZ!AX110</f>
        <v>3</v>
      </c>
      <c r="AX110" s="694" t="str">
        <f>CZ!AY110</f>
        <v>20 kg</v>
      </c>
      <c r="AY110" s="694" t="str">
        <f>CZ!AZ110</f>
        <v>D+10-12</v>
      </c>
      <c r="AZ110" s="694" t="str">
        <f>IF(CZ!BA110="ANO","YES",IF(CZ!BA110="NE","NO",CZ!BA110))</f>
        <v>---</v>
      </c>
      <c r="BA110" s="694" t="str">
        <f>CZ!BB110</f>
        <v>---</v>
      </c>
      <c r="BB110" s="694" t="str">
        <f>IF(CZ!BC110="ANO","YES",IF(CZ!BC110="NE","NO",CZ!BC110))</f>
        <v>---</v>
      </c>
      <c r="BC110" s="694">
        <f>CZ!BD110</f>
        <v>0</v>
      </c>
      <c r="BD110" s="694" t="str">
        <f>IF(CZ!BE110="ANO","YES",IF(CZ!BE110="NE","NO",CZ!BE110))</f>
        <v>YES</v>
      </c>
      <c r="BE110" s="694">
        <f>CZ!BF110</f>
        <v>23</v>
      </c>
      <c r="BF110" s="694" t="str">
        <f>CZ!BG110</f>
        <v>20 kg</v>
      </c>
      <c r="BG110" s="694" t="str">
        <f>CZ!BH110</f>
        <v>D+14-18</v>
      </c>
      <c r="BH110" s="694" t="str">
        <f>IF(CZ!BI110="ANO","YES",IF(CZ!BI110="NE","NO",CZ!BI110))</f>
        <v>---</v>
      </c>
      <c r="BI110" s="694" t="str">
        <f>IF(CZ!BJ110="ANO","YES",IF(CZ!BJ110="NE","NO",CZ!BJ110))</f>
        <v>---</v>
      </c>
      <c r="BJ110" s="694" t="str">
        <f>IF(CZ!BK110="ANO","YES",IF(CZ!BK110="NE","NO",CZ!BK110))</f>
        <v>---</v>
      </c>
      <c r="BK110" s="694">
        <f>IF(CZ!BL110="ANO","YES",IF(CZ!BL110="NE","NO",CZ!BL110))</f>
        <v>0</v>
      </c>
      <c r="BL110" s="694" t="str">
        <f>IF(CZ!BM110="ANO","YES",IF(CZ!BM110="NE","NO",CZ!BM110))</f>
        <v>NO</v>
      </c>
      <c r="BM110" s="694" t="str">
        <f>IF(CZ!BN110="ANO","YES",IF(CZ!BN110="NE","NO",CZ!BN110))</f>
        <v>---</v>
      </c>
      <c r="BN110" s="694">
        <f>IF(CZ!BO110="ANO","YES",IF(CZ!BO110="NE","NO",CZ!BO110))</f>
        <v>3</v>
      </c>
      <c r="BO110" s="694" t="str">
        <f>IF(CZ!BP110="ANO","YES",IF(CZ!BP110="NE","NO",CZ!BP110))</f>
        <v>---</v>
      </c>
      <c r="BP110" s="694" t="str">
        <f>IF(CZ!BQ110="ANO","YES",IF(CZ!BQ110="NE","NO",CZ!BQ110))</f>
        <v>---</v>
      </c>
      <c r="BQ110" s="694" t="str">
        <f>IF(CZ!BR110="ANO","YES",IF(CZ!BR110="NE","NO",CZ!BR110))</f>
        <v>---</v>
      </c>
      <c r="BR110" s="694" t="str">
        <f>IF(CZ!BS110="ANO","YES",IF(CZ!BS110="NE","NO",CZ!BS110))</f>
        <v>---</v>
      </c>
      <c r="BS110" s="694" t="str">
        <f>IF(CZ!BT110="ANO","YES",IF(CZ!BT110="NE","NO",CZ!BT110))</f>
        <v>---</v>
      </c>
      <c r="BT110" s="694">
        <f>IF(CZ!BU110="ANO","YES",IF(CZ!BU110="NE","NO",CZ!BU110))</f>
        <v>0</v>
      </c>
      <c r="BU110" s="694" t="str">
        <f>IF(CZ!BV110="ANO","YES",IF(CZ!BV110="NE","NO",CZ!BV110))</f>
        <v>NO</v>
      </c>
      <c r="BV110" s="694" t="str">
        <f>IF(CZ!BW110="ANO","YES",IF(CZ!BW110="NE","NO",CZ!BW110))</f>
        <v>---</v>
      </c>
      <c r="BW110" s="694">
        <f>IF(CZ!BX110="ANO","YES",IF(CZ!BX110="NE","NO",CZ!BX110))</f>
        <v>23</v>
      </c>
      <c r="BX110" s="694" t="str">
        <f>IF(CZ!BY110="ANO","YES",IF(CZ!BY110="NE","NO",CZ!BY110))</f>
        <v>---</v>
      </c>
      <c r="BY110" s="694" t="str">
        <f>IF(CZ!BZ110="ANO","YES",IF(CZ!BZ110="NE","NO",CZ!BZ110))</f>
        <v>---</v>
      </c>
      <c r="BZ110" s="694" t="str">
        <f>IF(CZ!CA110="ANO","YES",IF(CZ!CA110="NE","NO",CZ!CA110))</f>
        <v>---</v>
      </c>
      <c r="CA110" s="694" t="str">
        <f>IF(CZ!CB110="ANO","YES",IF(CZ!CB110="NE","NO",CZ!CB110))</f>
        <v>---</v>
      </c>
      <c r="CB110" s="694" t="str">
        <f>IF(CZ!CC110="ANO","YES",IF(CZ!CC110="NE","NO",CZ!CC110))</f>
        <v>---</v>
      </c>
      <c r="CC110" s="694">
        <f>IF(CZ!CD110="ANO","YES",IF(CZ!CD110="NE","NO",CZ!CD110))</f>
        <v>0</v>
      </c>
      <c r="CD110" s="694" t="str">
        <f>IF(CZ!CE110="ANO","YES",IF(CZ!CE110="NE","NO",CZ!CE110))</f>
        <v>NO</v>
      </c>
      <c r="CE110" s="694" t="str">
        <f>IF(CZ!CF110="ANO","YES",IF(CZ!CF110="NE","NO",CZ!CF110))</f>
        <v>---</v>
      </c>
      <c r="CF110" s="694" t="str">
        <f>IF(CZ!CG110="ANO","YES",IF(CZ!CG110="NE","NO",CZ!CG110))</f>
        <v>---</v>
      </c>
      <c r="CG110" s="694">
        <f>IF(CZ!CH110="ANO","YES",IF(CZ!CH110="NE","NO",CZ!CH110))</f>
        <v>0</v>
      </c>
      <c r="CH110" s="694">
        <f>IF(CZ!CI110="ANO","YES",IF(CZ!CI110="NE","NO",CZ!CI110))</f>
        <v>0</v>
      </c>
      <c r="CI110" s="694" t="str">
        <f>IF(CZ!CJ110="ANO","YES",IF(CZ!CJ110="NE","NO",CZ!CJ110))</f>
        <v>NO</v>
      </c>
      <c r="CJ110" s="694" t="str">
        <f>IF(CZ!CK110="ANO","YES",IF(CZ!CK110="NE","NO",CZ!CK110))</f>
        <v>---</v>
      </c>
      <c r="CK110" s="694" t="str">
        <f>IF(CZ!CL110="ANO","YES",IF(CZ!CL110="NE","NO",CZ!CL110))</f>
        <v>---</v>
      </c>
      <c r="CL110" s="694" t="str">
        <f>IF(CZ!CM110="ANO","YES",IF(CZ!CM110="NE","NO",CZ!CM110))</f>
        <v>---</v>
      </c>
      <c r="CM110" s="694" t="str">
        <f>IF(CZ!CN110="ANO","YES",IF(CZ!CN110="NE","NO",CZ!CN110))</f>
        <v>---</v>
      </c>
      <c r="CN110" s="694">
        <f>IF(CZ!CO110="ANO","YES",IF(CZ!CO110="NE","NO",CZ!CO110))</f>
        <v>0</v>
      </c>
      <c r="CO110" s="694" t="str">
        <f>IF(CZ!CP110="ANO","YES",IF(CZ!CP110="NE","NO",CZ!CP110))</f>
        <v>NO</v>
      </c>
      <c r="CP110" s="694">
        <f>IF(CZ!CQ110="ANO","YES",IF(CZ!CQ110="NE","NO",CZ!CQ110))</f>
        <v>0</v>
      </c>
      <c r="CQ110" s="694" t="str">
        <f>IF(CZ!CR110="ANO","YES",IF(CZ!CR110="NE","NO",CZ!CR110))</f>
        <v>NO</v>
      </c>
      <c r="CR110" s="694">
        <f>IF(CZ!CS110="ANO","YES",IF(CZ!CS110="NE","NO",CZ!CS110))</f>
        <v>0</v>
      </c>
      <c r="CS110" s="694" t="str">
        <f>IF(CZ!CT110="ANO","YES",IF(CZ!CT110="NE","NO",CZ!CT110))</f>
        <v>NO</v>
      </c>
      <c r="CT110" s="694" t="str">
        <f>IF(CZ!CU110="ANO","YES",IF(CZ!CU110="NE","NO",CZ!CU110))</f>
        <v>---</v>
      </c>
      <c r="CU110" s="694" t="str">
        <f>IF(CZ!CV110="ANO","YES",IF(CZ!CV110="NE","NO",CZ!CV110))</f>
        <v>---</v>
      </c>
      <c r="CV110" s="694">
        <f>IF(CZ!CW110="ANO","YES",IF(CZ!CW110="NE","NO",CZ!CW110))</f>
        <v>0</v>
      </c>
    </row>
    <row r="111" spans="1:100" s="354" customFormat="1" ht="15.6" customHeight="1" thickBot="1">
      <c r="A111" s="378"/>
      <c r="B111" s="355">
        <v>103</v>
      </c>
      <c r="C111" s="356">
        <v>252</v>
      </c>
      <c r="D111" s="699" t="s">
        <v>958</v>
      </c>
      <c r="E111" s="381" t="s">
        <v>1329</v>
      </c>
      <c r="F111" s="381" t="s">
        <v>1329</v>
      </c>
      <c r="G111" s="381" t="s">
        <v>1329</v>
      </c>
      <c r="H111" s="381" t="s">
        <v>1329</v>
      </c>
      <c r="I111" s="700"/>
      <c r="J111" s="381"/>
      <c r="K111" s="330"/>
      <c r="L111" s="332" t="s">
        <v>1329</v>
      </c>
      <c r="M111" s="332" t="s">
        <v>1329</v>
      </c>
      <c r="N111" s="333" t="s">
        <v>956</v>
      </c>
      <c r="O111" s="334" t="s">
        <v>957</v>
      </c>
      <c r="P111" s="357" t="s">
        <v>956</v>
      </c>
      <c r="Q111" s="334" t="s">
        <v>959</v>
      </c>
      <c r="R111" s="335" t="s">
        <v>960</v>
      </c>
      <c r="S111" s="336" t="s">
        <v>961</v>
      </c>
      <c r="T111" s="337" t="s">
        <v>962</v>
      </c>
      <c r="U111" s="337" t="s">
        <v>963</v>
      </c>
      <c r="V111" s="338" t="s">
        <v>964</v>
      </c>
      <c r="W111" s="339"/>
      <c r="X111" s="781" t="str">
        <f>IF(CZ!Y111="ANO","YES","NO")</f>
        <v>YES</v>
      </c>
      <c r="Y111" s="781" t="str">
        <f>IF(CZ!Z111="Mimoevropská země","Non-European countries","European countries")</f>
        <v>Non-European countries</v>
      </c>
      <c r="Z111" s="781" t="str">
        <f>CZ!AA111</f>
        <v>2 kg</v>
      </c>
      <c r="AA111" s="781" t="str">
        <f>CZ!AB111</f>
        <v>D+10-12</v>
      </c>
      <c r="AB111" s="781">
        <f>CZ!AC111</f>
        <v>0</v>
      </c>
      <c r="AC111" s="781">
        <f>CZ!AD111</f>
        <v>0</v>
      </c>
      <c r="AD111" s="781" t="str">
        <f>IF(CZ!AE111="ANO","YES","NO")</f>
        <v>YES</v>
      </c>
      <c r="AE111" s="781" t="str">
        <f>IF(CZ!AF111="Mimoevropská země","Non-European countries","European countries")</f>
        <v>Non-European countries</v>
      </c>
      <c r="AF111" s="781" t="str">
        <f>CZ!AG111</f>
        <v>2 kg</v>
      </c>
      <c r="AG111" s="781" t="str">
        <f>CZ!AH111</f>
        <v>D+10-12</v>
      </c>
      <c r="AH111" s="781" t="str">
        <f>IF(CZ!AI111="ANO","YES",IF(CZ!AI111="NE","NO",CZ!AI111))</f>
        <v>YES</v>
      </c>
      <c r="AI111" s="781" t="str">
        <f>IF(CZ!AJ111="ANO","YES",IF(CZ!AJ111="ANO, jen s Dodejkou","YES, only with Certificate of Delivery",CZ!AJ111))</f>
        <v xml:space="preserve"> --- </v>
      </c>
      <c r="AJ111" s="781" t="str">
        <f>CZ!AK111</f>
        <v>---</v>
      </c>
      <c r="AK111" s="781">
        <f>CZ!AL111</f>
        <v>0</v>
      </c>
      <c r="AL111" s="781">
        <f>CZ!AM111</f>
        <v>0</v>
      </c>
      <c r="AM111" s="781" t="str">
        <f>IF(CZ!AN111="ANO","YES",IF(CZ!AN111="NE","NO",CZ!AN111))</f>
        <v>NO</v>
      </c>
      <c r="AN111" s="781" t="str">
        <f>CZ!AO111</f>
        <v>---</v>
      </c>
      <c r="AO111" s="781" t="str">
        <f>IF(CZ!AP111="Mimoevropská země","Non-European countries",IF(CZ!AP111="Evropská země","European countries",CZ!AP111))</f>
        <v>---</v>
      </c>
      <c r="AP111" s="781" t="str">
        <f>CZ!AQ111</f>
        <v>---</v>
      </c>
      <c r="AQ111" s="781" t="str">
        <f>CZ!AR111</f>
        <v>---</v>
      </c>
      <c r="AR111" s="781" t="str">
        <f>IF(CZ!AS111="ANO","YES",IF(CZ!AS111="NE","NO",CZ!AS111))</f>
        <v>---</v>
      </c>
      <c r="AS111" s="781" t="str">
        <f>IF(CZ!AT111="ANO","YES",IF(CZ!AT111="ANO, jen s Dodejkou","YES, only with Certificate of Delivery",CZ!AT111))</f>
        <v>---</v>
      </c>
      <c r="AT111" s="781" t="str">
        <f>CZ!AU111</f>
        <v>---</v>
      </c>
      <c r="AU111" s="781">
        <f>CZ!AV111</f>
        <v>0</v>
      </c>
      <c r="AV111" s="781" t="str">
        <f>IF(CZ!AW111="ANO","YES",IF(CZ!AW111="NE","NO",CZ!AW111))</f>
        <v>YES</v>
      </c>
      <c r="AW111" s="781">
        <f>CZ!AX111</f>
        <v>6</v>
      </c>
      <c r="AX111" s="781" t="str">
        <f>CZ!AY111</f>
        <v>30 kg</v>
      </c>
      <c r="AY111" s="781" t="str">
        <f>CZ!AZ111</f>
        <v>D+13-15</v>
      </c>
      <c r="AZ111" s="781" t="str">
        <f>IF(CZ!BA111="ANO","YES",IF(CZ!BA111="NE","NO",CZ!BA111))</f>
        <v>---</v>
      </c>
      <c r="BA111" s="781" t="str">
        <f>CZ!BB111</f>
        <v>---</v>
      </c>
      <c r="BB111" s="781" t="str">
        <f>IF(CZ!BC111="ANO","YES",IF(CZ!BC111="NE","NO",CZ!BC111))</f>
        <v>---</v>
      </c>
      <c r="BC111" s="781">
        <f>CZ!BD111</f>
        <v>0</v>
      </c>
      <c r="BD111" s="781" t="str">
        <f>IF(CZ!BE111="ANO","YES",IF(CZ!BE111="NE","NO",CZ!BE111))</f>
        <v>YES</v>
      </c>
      <c r="BE111" s="781">
        <f>CZ!BF111</f>
        <v>26</v>
      </c>
      <c r="BF111" s="781" t="str">
        <f>CZ!BG111</f>
        <v>30 kg</v>
      </c>
      <c r="BG111" s="781" t="str">
        <f>CZ!BH111</f>
        <v>D+40-70</v>
      </c>
      <c r="BH111" s="781" t="str">
        <f>IF(CZ!BI111="ANO","YES",IF(CZ!BI111="NE","NO",CZ!BI111))</f>
        <v>---</v>
      </c>
      <c r="BI111" s="781" t="str">
        <f>IF(CZ!BJ111="ANO","YES",IF(CZ!BJ111="NE","NO",CZ!BJ111))</f>
        <v>---</v>
      </c>
      <c r="BJ111" s="781" t="str">
        <f>IF(CZ!BK111="ANO","YES",IF(CZ!BK111="NE","NO",CZ!BK111))</f>
        <v>---</v>
      </c>
      <c r="BK111" s="781">
        <f>IF(CZ!BL111="ANO","YES",IF(CZ!BL111="NE","NO",CZ!BL111))</f>
        <v>0</v>
      </c>
      <c r="BL111" s="781" t="str">
        <f>IF(CZ!BM111="ANO","YES",IF(CZ!BM111="NE","NO",CZ!BM111))</f>
        <v>NO</v>
      </c>
      <c r="BM111" s="781" t="str">
        <f>IF(CZ!BN111="ANO","YES",IF(CZ!BN111="NE","NO",CZ!BN111))</f>
        <v>---</v>
      </c>
      <c r="BN111" s="781">
        <f>IF(CZ!BO111="ANO","YES",IF(CZ!BO111="NE","NO",CZ!BO111))</f>
        <v>6</v>
      </c>
      <c r="BO111" s="781" t="str">
        <f>IF(CZ!BP111="ANO","YES",IF(CZ!BP111="NE","NO",CZ!BP111))</f>
        <v>---</v>
      </c>
      <c r="BP111" s="781" t="str">
        <f>IF(CZ!BQ111="ANO","YES",IF(CZ!BQ111="NE","NO",CZ!BQ111))</f>
        <v>---</v>
      </c>
      <c r="BQ111" s="781" t="str">
        <f>IF(CZ!BR111="ANO","YES",IF(CZ!BR111="NE","NO",CZ!BR111))</f>
        <v>---</v>
      </c>
      <c r="BR111" s="781" t="str">
        <f>IF(CZ!BS111="ANO","YES",IF(CZ!BS111="NE","NO",CZ!BS111))</f>
        <v>---</v>
      </c>
      <c r="BS111" s="781" t="str">
        <f>IF(CZ!BT111="ANO","YES",IF(CZ!BT111="NE","NO",CZ!BT111))</f>
        <v>---</v>
      </c>
      <c r="BT111" s="781">
        <f>IF(CZ!BU111="ANO","YES",IF(CZ!BU111="NE","NO",CZ!BU111))</f>
        <v>0</v>
      </c>
      <c r="BU111" s="781" t="str">
        <f>IF(CZ!BV111="ANO","YES",IF(CZ!BV111="NE","NO",CZ!BV111))</f>
        <v>NO</v>
      </c>
      <c r="BV111" s="781" t="str">
        <f>IF(CZ!BW111="ANO","YES",IF(CZ!BW111="NE","NO",CZ!BW111))</f>
        <v>---</v>
      </c>
      <c r="BW111" s="781">
        <f>IF(CZ!BX111="ANO","YES",IF(CZ!BX111="NE","NO",CZ!BX111))</f>
        <v>26</v>
      </c>
      <c r="BX111" s="781" t="str">
        <f>IF(CZ!BY111="ANO","YES",IF(CZ!BY111="NE","NO",CZ!BY111))</f>
        <v>---</v>
      </c>
      <c r="BY111" s="781" t="str">
        <f>IF(CZ!BZ111="ANO","YES",IF(CZ!BZ111="NE","NO",CZ!BZ111))</f>
        <v>---</v>
      </c>
      <c r="BZ111" s="781" t="str">
        <f>IF(CZ!CA111="ANO","YES",IF(CZ!CA111="NE","NO",CZ!CA111))</f>
        <v>---</v>
      </c>
      <c r="CA111" s="781" t="str">
        <f>IF(CZ!CB111="ANO","YES",IF(CZ!CB111="NE","NO",CZ!CB111))</f>
        <v>---</v>
      </c>
      <c r="CB111" s="781" t="str">
        <f>IF(CZ!CC111="ANO","YES",IF(CZ!CC111="NE","NO",CZ!CC111))</f>
        <v>---</v>
      </c>
      <c r="CC111" s="781">
        <f>IF(CZ!CD111="ANO","YES",IF(CZ!CD111="NE","NO",CZ!CD111))</f>
        <v>0</v>
      </c>
      <c r="CD111" s="781" t="str">
        <f>IF(CZ!CE111="ANO","YES",IF(CZ!CE111="NE","NO",CZ!CE111))</f>
        <v>YES</v>
      </c>
      <c r="CE111" s="781">
        <f>IF(CZ!CF111="ANO","YES",IF(CZ!CF111="NE","NO",CZ!CF111))</f>
        <v>105</v>
      </c>
      <c r="CF111" s="781" t="str">
        <f>IF(CZ!CG111="ANO","YES",IF(CZ!CG111="NE","NO",CZ!CG111))</f>
        <v>30 kg</v>
      </c>
      <c r="CG111" s="781">
        <f>IF(CZ!CH111="ANO","YES",IF(CZ!CH111="NE","NO",CZ!CH111))</f>
        <v>0</v>
      </c>
      <c r="CH111" s="781">
        <f>IF(CZ!CI111="ANO","YES",IF(CZ!CI111="NE","NO",CZ!CI111))</f>
        <v>0</v>
      </c>
      <c r="CI111" s="781" t="str">
        <f>IF(CZ!CJ111="ANO","YES",IF(CZ!CJ111="NE","NO",CZ!CJ111))</f>
        <v>NO</v>
      </c>
      <c r="CJ111" s="781" t="str">
        <f>IF(CZ!CK111="ANO","YES",IF(CZ!CK111="NE","NO",CZ!CK111))</f>
        <v>---</v>
      </c>
      <c r="CK111" s="781" t="str">
        <f>IF(CZ!CL111="ANO","YES",IF(CZ!CL111="NE","NO",CZ!CL111))</f>
        <v>---</v>
      </c>
      <c r="CL111" s="781" t="str">
        <f>IF(CZ!CM111="ANO","YES",IF(CZ!CM111="NE","NO",CZ!CM111))</f>
        <v>---</v>
      </c>
      <c r="CM111" s="781" t="str">
        <f>IF(CZ!CN111="ANO","YES",IF(CZ!CN111="NE","NO",CZ!CN111))</f>
        <v>---</v>
      </c>
      <c r="CN111" s="781">
        <f>IF(CZ!CO111="ANO","YES",IF(CZ!CO111="NE","NO",CZ!CO111))</f>
        <v>0</v>
      </c>
      <c r="CO111" s="781" t="str">
        <f>IF(CZ!CP111="ANO","YES",IF(CZ!CP111="NE","NO",CZ!CP111))</f>
        <v>NO</v>
      </c>
      <c r="CP111" s="781">
        <f>IF(CZ!CQ111="ANO","YES",IF(CZ!CQ111="NE","NO",CZ!CQ111))</f>
        <v>0</v>
      </c>
      <c r="CQ111" s="781" t="str">
        <f>IF(CZ!CR111="ANO","YES",IF(CZ!CR111="NE","NO",CZ!CR111))</f>
        <v>NO</v>
      </c>
      <c r="CR111" s="781">
        <f>IF(CZ!CS111="ANO","YES",IF(CZ!CS111="NE","NO",CZ!CS111))</f>
        <v>0</v>
      </c>
      <c r="CS111" s="781" t="str">
        <f>IF(CZ!CT111="ANO","YES",IF(CZ!CT111="NE","NO",CZ!CT111))</f>
        <v>NO</v>
      </c>
      <c r="CT111" s="781" t="str">
        <f>IF(CZ!CU111="ANO","YES",IF(CZ!CU111="NE","NO",CZ!CU111))</f>
        <v>---</v>
      </c>
      <c r="CU111" s="781" t="str">
        <f>IF(CZ!CV111="ANO","YES",IF(CZ!CV111="NE","NO",CZ!CV111))</f>
        <v>---</v>
      </c>
      <c r="CV111" s="781">
        <f>IF(CZ!CW111="ANO","YES",IF(CZ!CW111="NE","NO",CZ!CW111))</f>
        <v>0</v>
      </c>
    </row>
    <row r="112" spans="1:100" s="354" customFormat="1" ht="15.6" customHeight="1" thickBot="1">
      <c r="A112" s="378"/>
      <c r="B112" s="410">
        <v>104</v>
      </c>
      <c r="C112" s="411">
        <v>253</v>
      </c>
      <c r="D112" s="696" t="s">
        <v>968</v>
      </c>
      <c r="E112" s="412" t="s">
        <v>1329</v>
      </c>
      <c r="F112" s="412" t="s">
        <v>1329</v>
      </c>
      <c r="G112" s="412" t="s">
        <v>1329</v>
      </c>
      <c r="H112" s="412" t="s">
        <v>1329</v>
      </c>
      <c r="I112" s="608">
        <v>43936</v>
      </c>
      <c r="J112" s="412" t="s">
        <v>2046</v>
      </c>
      <c r="K112" s="413">
        <v>44106</v>
      </c>
      <c r="L112" s="382" t="s">
        <v>1329</v>
      </c>
      <c r="M112" s="382" t="s">
        <v>1329</v>
      </c>
      <c r="N112" s="383" t="s">
        <v>965</v>
      </c>
      <c r="O112" s="384" t="s">
        <v>967</v>
      </c>
      <c r="P112" s="411" t="s">
        <v>965</v>
      </c>
      <c r="Q112" s="384" t="s">
        <v>969</v>
      </c>
      <c r="R112" s="385" t="s">
        <v>970</v>
      </c>
      <c r="S112" s="386" t="s">
        <v>971</v>
      </c>
      <c r="T112" s="387" t="s">
        <v>972</v>
      </c>
      <c r="U112" s="387" t="s">
        <v>973</v>
      </c>
      <c r="V112" s="388" t="s">
        <v>974</v>
      </c>
      <c r="W112" s="339"/>
      <c r="X112" s="694" t="str">
        <f>IF(CZ!Y112="ANO","YES","NO")</f>
        <v>YES</v>
      </c>
      <c r="Y112" s="694" t="str">
        <f>IF(CZ!Z112="Mimoevropská země","Non-European countries","European countries")</f>
        <v>Non-European countries</v>
      </c>
      <c r="Z112" s="694" t="str">
        <f>CZ!AA112</f>
        <v>2 kg</v>
      </c>
      <c r="AA112" s="694" t="str">
        <f>CZ!AB112</f>
        <v>D+6-8</v>
      </c>
      <c r="AB112" s="694">
        <f>CZ!AC112</f>
        <v>0</v>
      </c>
      <c r="AC112" s="694">
        <f>CZ!AD112</f>
        <v>0</v>
      </c>
      <c r="AD112" s="694" t="str">
        <f>IF(CZ!AE112="ANO","YES","NO")</f>
        <v>YES</v>
      </c>
      <c r="AE112" s="694" t="str">
        <f>IF(CZ!AF112="Mimoevropská země","Non-European countries","European countries")</f>
        <v>Non-European countries</v>
      </c>
      <c r="AF112" s="694" t="str">
        <f>CZ!AG112</f>
        <v>2 kg</v>
      </c>
      <c r="AG112" s="694" t="str">
        <f>CZ!AH112</f>
        <v>D+6-8</v>
      </c>
      <c r="AH112" s="694" t="str">
        <f>IF(CZ!AI112="ANO","YES",IF(CZ!AI112="NE","NO",CZ!AI112))</f>
        <v>YES</v>
      </c>
      <c r="AI112" s="694" t="str">
        <f>IF(CZ!AJ112="ANO","YES",IF(CZ!AJ112="ANO, jen s Dodejkou","YES, only with Certificate of Delivery",CZ!AJ112))</f>
        <v>YES</v>
      </c>
      <c r="AJ112" s="694" t="str">
        <f>CZ!AK112</f>
        <v>---</v>
      </c>
      <c r="AK112" s="694">
        <f>CZ!AL112</f>
        <v>0</v>
      </c>
      <c r="AL112" s="694">
        <f>CZ!AM112</f>
        <v>0</v>
      </c>
      <c r="AM112" s="694" t="str">
        <f>IF(CZ!AN112="ANO","YES",IF(CZ!AN112="NE","NO",CZ!AN112))</f>
        <v>NO</v>
      </c>
      <c r="AN112" s="694" t="str">
        <f>CZ!AO112</f>
        <v>---</v>
      </c>
      <c r="AO112" s="694" t="str">
        <f>IF(CZ!AP112="Mimoevropská země","Non-European countries",IF(CZ!AP112="Evropská země","European countries",CZ!AP112))</f>
        <v>---</v>
      </c>
      <c r="AP112" s="694" t="str">
        <f>CZ!AQ112</f>
        <v>---</v>
      </c>
      <c r="AQ112" s="694" t="str">
        <f>CZ!AR112</f>
        <v>---</v>
      </c>
      <c r="AR112" s="694" t="str">
        <f>IF(CZ!AS112="ANO","YES",IF(CZ!AS112="NE","NO",CZ!AS112))</f>
        <v>---</v>
      </c>
      <c r="AS112" s="694" t="str">
        <f>IF(CZ!AT112="ANO","YES",IF(CZ!AT112="ANO, jen s Dodejkou","YES, only with Certificate of Delivery",CZ!AT112))</f>
        <v>---</v>
      </c>
      <c r="AT112" s="694" t="str">
        <f>CZ!AU112</f>
        <v>---</v>
      </c>
      <c r="AU112" s="694">
        <f>CZ!AV112</f>
        <v>0</v>
      </c>
      <c r="AV112" s="694" t="str">
        <f>IF(CZ!AW112="ANO","YES",IF(CZ!AW112="NE","NO",CZ!AW112))</f>
        <v>YES</v>
      </c>
      <c r="AW112" s="694">
        <f>CZ!AX112</f>
        <v>6</v>
      </c>
      <c r="AX112" s="694" t="str">
        <f>CZ!AY112</f>
        <v>20 kg</v>
      </c>
      <c r="AY112" s="694" t="str">
        <f>CZ!AZ112</f>
        <v>D+7-9</v>
      </c>
      <c r="AZ112" s="694" t="str">
        <f>IF(CZ!BA112="ANO","YES",IF(CZ!BA112="NE","NO",CZ!BA112))</f>
        <v>---</v>
      </c>
      <c r="BA112" s="694" t="str">
        <f>CZ!BB112</f>
        <v>---</v>
      </c>
      <c r="BB112" s="694" t="str">
        <f>IF(CZ!BC112="ANO","YES",IF(CZ!BC112="NE","NO",CZ!BC112))</f>
        <v>---</v>
      </c>
      <c r="BC112" s="694">
        <f>CZ!BD112</f>
        <v>0</v>
      </c>
      <c r="BD112" s="694" t="str">
        <f>IF(CZ!BE112="ANO","YES",IF(CZ!BE112="NE","NO",CZ!BE112))</f>
        <v>YES</v>
      </c>
      <c r="BE112" s="694">
        <f>CZ!BF112</f>
        <v>26</v>
      </c>
      <c r="BF112" s="694" t="str">
        <f>CZ!BG112</f>
        <v>20 kg</v>
      </c>
      <c r="BG112" s="694" t="str">
        <f>CZ!BH112</f>
        <v>D+40-70</v>
      </c>
      <c r="BH112" s="694" t="str">
        <f>IF(CZ!BI112="ANO","YES",IF(CZ!BI112="NE","NO",CZ!BI112))</f>
        <v>---</v>
      </c>
      <c r="BI112" s="694" t="str">
        <f>IF(CZ!BJ112="ANO","YES",IF(CZ!BJ112="NE","NO",CZ!BJ112))</f>
        <v>---</v>
      </c>
      <c r="BJ112" s="694" t="str">
        <f>IF(CZ!BK112="ANO","YES",IF(CZ!BK112="NE","NO",CZ!BK112))</f>
        <v>---</v>
      </c>
      <c r="BK112" s="694">
        <f>IF(CZ!BL112="ANO","YES",IF(CZ!BL112="NE","NO",CZ!BL112))</f>
        <v>0</v>
      </c>
      <c r="BL112" s="694" t="str">
        <f>IF(CZ!BM112="ANO","YES",IF(CZ!BM112="NE","NO",CZ!BM112))</f>
        <v>NO</v>
      </c>
      <c r="BM112" s="694" t="str">
        <f>IF(CZ!BN112="ANO","YES",IF(CZ!BN112="NE","NO",CZ!BN112))</f>
        <v>---</v>
      </c>
      <c r="BN112" s="694">
        <f>IF(CZ!BO112="ANO","YES",IF(CZ!BO112="NE","NO",CZ!BO112))</f>
        <v>6</v>
      </c>
      <c r="BO112" s="694" t="str">
        <f>IF(CZ!BP112="ANO","YES",IF(CZ!BP112="NE","NO",CZ!BP112))</f>
        <v>---</v>
      </c>
      <c r="BP112" s="694" t="str">
        <f>IF(CZ!BQ112="ANO","YES",IF(CZ!BQ112="NE","NO",CZ!BQ112))</f>
        <v>---</v>
      </c>
      <c r="BQ112" s="694" t="str">
        <f>IF(CZ!BR112="ANO","YES",IF(CZ!BR112="NE","NO",CZ!BR112))</f>
        <v>---</v>
      </c>
      <c r="BR112" s="694" t="str">
        <f>IF(CZ!BS112="ANO","YES",IF(CZ!BS112="NE","NO",CZ!BS112))</f>
        <v>---</v>
      </c>
      <c r="BS112" s="694" t="str">
        <f>IF(CZ!BT112="ANO","YES",IF(CZ!BT112="NE","NO",CZ!BT112))</f>
        <v>---</v>
      </c>
      <c r="BT112" s="694">
        <f>IF(CZ!BU112="ANO","YES",IF(CZ!BU112="NE","NO",CZ!BU112))</f>
        <v>0</v>
      </c>
      <c r="BU112" s="694" t="str">
        <f>IF(CZ!BV112="ANO","YES",IF(CZ!BV112="NE","NO",CZ!BV112))</f>
        <v>NO</v>
      </c>
      <c r="BV112" s="694" t="str">
        <f>IF(CZ!BW112="ANO","YES",IF(CZ!BW112="NE","NO",CZ!BW112))</f>
        <v>---</v>
      </c>
      <c r="BW112" s="694">
        <f>IF(CZ!BX112="ANO","YES",IF(CZ!BX112="NE","NO",CZ!BX112))</f>
        <v>26</v>
      </c>
      <c r="BX112" s="694" t="str">
        <f>IF(CZ!BY112="ANO","YES",IF(CZ!BY112="NE","NO",CZ!BY112))</f>
        <v>---</v>
      </c>
      <c r="BY112" s="694" t="str">
        <f>IF(CZ!BZ112="ANO","YES",IF(CZ!BZ112="NE","NO",CZ!BZ112))</f>
        <v>---</v>
      </c>
      <c r="BZ112" s="694" t="str">
        <f>IF(CZ!CA112="ANO","YES",IF(CZ!CA112="NE","NO",CZ!CA112))</f>
        <v>---</v>
      </c>
      <c r="CA112" s="694" t="str">
        <f>IF(CZ!CB112="ANO","YES",IF(CZ!CB112="NE","NO",CZ!CB112))</f>
        <v>---</v>
      </c>
      <c r="CB112" s="694" t="str">
        <f>IF(CZ!CC112="ANO","YES",IF(CZ!CC112="NE","NO",CZ!CC112))</f>
        <v>---</v>
      </c>
      <c r="CC112" s="694">
        <f>IF(CZ!CD112="ANO","YES",IF(CZ!CD112="NE","NO",CZ!CD112))</f>
        <v>0</v>
      </c>
      <c r="CD112" s="694" t="str">
        <f>IF(CZ!CE112="ANO","YES",IF(CZ!CE112="NE","NO",CZ!CE112))</f>
        <v>YES</v>
      </c>
      <c r="CE112" s="694">
        <f>IF(CZ!CF112="ANO","YES",IF(CZ!CF112="NE","NO",CZ!CF112))</f>
        <v>107</v>
      </c>
      <c r="CF112" s="694" t="str">
        <f>IF(CZ!CG112="ANO","YES",IF(CZ!CG112="NE","NO",CZ!CG112))</f>
        <v>30 kg</v>
      </c>
      <c r="CG112" s="694">
        <f>IF(CZ!CH112="ANO","YES",IF(CZ!CH112="NE","NO",CZ!CH112))</f>
        <v>0</v>
      </c>
      <c r="CH112" s="694">
        <f>IF(CZ!CI112="ANO","YES",IF(CZ!CI112="NE","NO",CZ!CI112))</f>
        <v>0</v>
      </c>
      <c r="CI112" s="694" t="str">
        <f>IF(CZ!CJ112="ANO","YES",IF(CZ!CJ112="NE","NO",CZ!CJ112))</f>
        <v>NO</v>
      </c>
      <c r="CJ112" s="694" t="str">
        <f>IF(CZ!CK112="ANO","YES",IF(CZ!CK112="NE","NO",CZ!CK112))</f>
        <v>---</v>
      </c>
      <c r="CK112" s="694" t="str">
        <f>IF(CZ!CL112="ANO","YES",IF(CZ!CL112="NE","NO",CZ!CL112))</f>
        <v>---</v>
      </c>
      <c r="CL112" s="694" t="str">
        <f>IF(CZ!CM112="ANO","YES",IF(CZ!CM112="NE","NO",CZ!CM112))</f>
        <v>---</v>
      </c>
      <c r="CM112" s="694" t="str">
        <f>IF(CZ!CN112="ANO","YES",IF(CZ!CN112="NE","NO",CZ!CN112))</f>
        <v>---</v>
      </c>
      <c r="CN112" s="694">
        <f>IF(CZ!CO112="ANO","YES",IF(CZ!CO112="NE","NO",CZ!CO112))</f>
        <v>0</v>
      </c>
      <c r="CO112" s="694" t="str">
        <f>IF(CZ!CP112="ANO","YES",IF(CZ!CP112="NE","NO",CZ!CP112))</f>
        <v>NO</v>
      </c>
      <c r="CP112" s="694">
        <f>IF(CZ!CQ112="ANO","YES",IF(CZ!CQ112="NE","NO",CZ!CQ112))</f>
        <v>0</v>
      </c>
      <c r="CQ112" s="694" t="str">
        <f>IF(CZ!CR112="ANO","YES",IF(CZ!CR112="NE","NO",CZ!CR112))</f>
        <v>NO</v>
      </c>
      <c r="CR112" s="694">
        <f>IF(CZ!CS112="ANO","YES",IF(CZ!CS112="NE","NO",CZ!CS112))</f>
        <v>0</v>
      </c>
      <c r="CS112" s="694" t="str">
        <f>IF(CZ!CT112="ANO","YES",IF(CZ!CT112="NE","NO",CZ!CT112))</f>
        <v>NO</v>
      </c>
      <c r="CT112" s="694" t="str">
        <f>IF(CZ!CU112="ANO","YES",IF(CZ!CU112="NE","NO",CZ!CU112))</f>
        <v>---</v>
      </c>
      <c r="CU112" s="694" t="str">
        <f>IF(CZ!CV112="ANO","YES",IF(CZ!CV112="NE","NO",CZ!CV112))</f>
        <v>---</v>
      </c>
      <c r="CV112" s="694">
        <f>IF(CZ!CW112="ANO","YES",IF(CZ!CW112="NE","NO",CZ!CW112))</f>
        <v>0</v>
      </c>
    </row>
    <row r="113" spans="1:100" s="354" customFormat="1" ht="15.6" customHeight="1" thickBot="1">
      <c r="A113" s="378"/>
      <c r="B113" s="355">
        <v>105</v>
      </c>
      <c r="C113" s="356">
        <v>254</v>
      </c>
      <c r="D113" s="699" t="s">
        <v>977</v>
      </c>
      <c r="E113" s="381" t="s">
        <v>1329</v>
      </c>
      <c r="F113" s="381" t="s">
        <v>1329</v>
      </c>
      <c r="G113" s="381" t="s">
        <v>1329</v>
      </c>
      <c r="H113" s="381" t="s">
        <v>1329</v>
      </c>
      <c r="I113" s="700"/>
      <c r="J113" s="381"/>
      <c r="K113" s="330"/>
      <c r="L113" s="332" t="s">
        <v>1329</v>
      </c>
      <c r="M113" s="332" t="s">
        <v>1329</v>
      </c>
      <c r="N113" s="333" t="s">
        <v>975</v>
      </c>
      <c r="O113" s="334" t="s">
        <v>976</v>
      </c>
      <c r="P113" s="357" t="s">
        <v>975</v>
      </c>
      <c r="Q113" s="334" t="s">
        <v>978</v>
      </c>
      <c r="R113" s="335" t="s">
        <v>979</v>
      </c>
      <c r="S113" s="336" t="s">
        <v>980</v>
      </c>
      <c r="T113" s="337" t="s">
        <v>981</v>
      </c>
      <c r="U113" s="337" t="s">
        <v>982</v>
      </c>
      <c r="V113" s="338" t="s">
        <v>983</v>
      </c>
      <c r="W113" s="339"/>
      <c r="X113" s="781" t="str">
        <f>IF(CZ!Y113="ANO","YES","NO")</f>
        <v>YES</v>
      </c>
      <c r="Y113" s="781" t="str">
        <f>IF(CZ!Z113="Mimoevropská země","Non-European countries","European countries")</f>
        <v>Non-European countries</v>
      </c>
      <c r="Z113" s="781" t="str">
        <f>CZ!AA113</f>
        <v>2 kg</v>
      </c>
      <c r="AA113" s="781" t="str">
        <f>CZ!AB113</f>
        <v>D+5-7</v>
      </c>
      <c r="AB113" s="781">
        <f>CZ!AC113</f>
        <v>0</v>
      </c>
      <c r="AC113" s="781">
        <f>CZ!AD113</f>
        <v>0</v>
      </c>
      <c r="AD113" s="781" t="str">
        <f>IF(CZ!AE113="ANO","YES","NO")</f>
        <v>YES</v>
      </c>
      <c r="AE113" s="781" t="str">
        <f>IF(CZ!AF113="Mimoevropská země","Non-European countries","European countries")</f>
        <v>Non-European countries</v>
      </c>
      <c r="AF113" s="781" t="str">
        <f>CZ!AG113</f>
        <v>2 kg</v>
      </c>
      <c r="AG113" s="781" t="str">
        <f>CZ!AH113</f>
        <v>D+5-7</v>
      </c>
      <c r="AH113" s="781" t="str">
        <f>IF(CZ!AI113="ANO","YES",IF(CZ!AI113="NE","NO",CZ!AI113))</f>
        <v>YES</v>
      </c>
      <c r="AI113" s="781" t="str">
        <f>IF(CZ!AJ113="ANO","YES",IF(CZ!AJ113="ANO, jen s Dodejkou","YES, only with Certificate of Delivery",CZ!AJ113))</f>
        <v>YES</v>
      </c>
      <c r="AJ113" s="781" t="str">
        <f>CZ!AK113</f>
        <v>---</v>
      </c>
      <c r="AK113" s="781">
        <f>CZ!AL113</f>
        <v>0</v>
      </c>
      <c r="AL113" s="781">
        <f>CZ!AM113</f>
        <v>0</v>
      </c>
      <c r="AM113" s="781" t="str">
        <f>IF(CZ!AN113="ANO","YES",IF(CZ!AN113="NE","NO",CZ!AN113))</f>
        <v>NO</v>
      </c>
      <c r="AN113" s="781" t="str">
        <f>CZ!AO113</f>
        <v>---</v>
      </c>
      <c r="AO113" s="781" t="str">
        <f>IF(CZ!AP113="Mimoevropská země","Non-European countries",IF(CZ!AP113="Evropská země","European countries",CZ!AP113))</f>
        <v>---</v>
      </c>
      <c r="AP113" s="781" t="str">
        <f>CZ!AQ113</f>
        <v>---</v>
      </c>
      <c r="AQ113" s="781" t="str">
        <f>CZ!AR113</f>
        <v>---</v>
      </c>
      <c r="AR113" s="781" t="str">
        <f>IF(CZ!AS113="ANO","YES",IF(CZ!AS113="NE","NO",CZ!AS113))</f>
        <v>---</v>
      </c>
      <c r="AS113" s="781" t="str">
        <f>IF(CZ!AT113="ANO","YES",IF(CZ!AT113="ANO, jen s Dodejkou","YES, only with Certificate of Delivery",CZ!AT113))</f>
        <v>---</v>
      </c>
      <c r="AT113" s="781" t="str">
        <f>CZ!AU113</f>
        <v>---</v>
      </c>
      <c r="AU113" s="781">
        <f>CZ!AV113</f>
        <v>0</v>
      </c>
      <c r="AV113" s="781" t="str">
        <f>IF(CZ!AW113="ANO","YES",IF(CZ!AW113="NE","NO",CZ!AW113))</f>
        <v>YES</v>
      </c>
      <c r="AW113" s="781">
        <f>CZ!AX113</f>
        <v>6</v>
      </c>
      <c r="AX113" s="781" t="str">
        <f>CZ!AY113</f>
        <v>30 kg</v>
      </c>
      <c r="AY113" s="781" t="str">
        <f>CZ!AZ113</f>
        <v>D+6-8</v>
      </c>
      <c r="AZ113" s="781" t="str">
        <f>IF(CZ!BA113="ANO","YES",IF(CZ!BA113="NE","NO",CZ!BA113))</f>
        <v>---</v>
      </c>
      <c r="BA113" s="781" t="str">
        <f>CZ!BB113</f>
        <v>---</v>
      </c>
      <c r="BB113" s="781" t="str">
        <f>IF(CZ!BC113="ANO","YES",IF(CZ!BC113="NE","NO",CZ!BC113))</f>
        <v>YES</v>
      </c>
      <c r="BC113" s="781">
        <f>CZ!BD113</f>
        <v>0</v>
      </c>
      <c r="BD113" s="781" t="str">
        <f>IF(CZ!BE113="ANO","YES",IF(CZ!BE113="NE","NO",CZ!BE113))</f>
        <v>YES</v>
      </c>
      <c r="BE113" s="781">
        <f>CZ!BF113</f>
        <v>26</v>
      </c>
      <c r="BF113" s="781" t="str">
        <f>CZ!BG113</f>
        <v>30 kg</v>
      </c>
      <c r="BG113" s="781" t="str">
        <f>CZ!BH113</f>
        <v>D+8-10</v>
      </c>
      <c r="BH113" s="781" t="str">
        <f>IF(CZ!BI113="ANO","YES",IF(CZ!BI113="NE","NO",CZ!BI113))</f>
        <v>---</v>
      </c>
      <c r="BI113" s="781" t="str">
        <f>IF(CZ!BJ113="ANO","YES",IF(CZ!BJ113="NE","NO",CZ!BJ113))</f>
        <v>---</v>
      </c>
      <c r="BJ113" s="781" t="str">
        <f>IF(CZ!BK113="ANO","YES",IF(CZ!BK113="NE","NO",CZ!BK113))</f>
        <v>YES</v>
      </c>
      <c r="BK113" s="781">
        <f>IF(CZ!BL113="ANO","YES",IF(CZ!BL113="NE","NO",CZ!BL113))</f>
        <v>0</v>
      </c>
      <c r="BL113" s="781" t="str">
        <f>IF(CZ!BM113="ANO","YES",IF(CZ!BM113="NE","NO",CZ!BM113))</f>
        <v>YES</v>
      </c>
      <c r="BM113" s="781">
        <f>IF(CZ!BN113="ANO","YES",IF(CZ!BN113="NE","NO",CZ!BN113))</f>
        <v>40379</v>
      </c>
      <c r="BN113" s="781">
        <f>IF(CZ!BO113="ANO","YES",IF(CZ!BO113="NE","NO",CZ!BO113))</f>
        <v>6</v>
      </c>
      <c r="BO113" s="781" t="str">
        <f>IF(CZ!BP113="ANO","YES",IF(CZ!BP113="NE","NO",CZ!BP113))</f>
        <v>30 kg</v>
      </c>
      <c r="BP113" s="781" t="str">
        <f>IF(CZ!BQ113="ANO","YES",IF(CZ!BQ113="NE","NO",CZ!BQ113))</f>
        <v>D+4-6</v>
      </c>
      <c r="BQ113" s="781" t="str">
        <f>IF(CZ!BR113="ANO","YES",IF(CZ!BR113="NE","NO",CZ!BR113))</f>
        <v>---</v>
      </c>
      <c r="BR113" s="781" t="str">
        <f>IF(CZ!BS113="ANO","YES",IF(CZ!BS113="NE","NO",CZ!BS113))</f>
        <v>---</v>
      </c>
      <c r="BS113" s="781" t="str">
        <f>IF(CZ!BT113="ANO","YES",IF(CZ!BT113="NE","NO",CZ!BT113))</f>
        <v>YES</v>
      </c>
      <c r="BT113" s="781">
        <f>IF(CZ!BU113="ANO","YES",IF(CZ!BU113="NE","NO",CZ!BU113))</f>
        <v>0</v>
      </c>
      <c r="BU113" s="781" t="str">
        <f>IF(CZ!BV113="ANO","YES",IF(CZ!BV113="NE","NO",CZ!BV113))</f>
        <v>NO</v>
      </c>
      <c r="BV113" s="781" t="str">
        <f>IF(CZ!BW113="ANO","YES",IF(CZ!BW113="NE","NO",CZ!BW113))</f>
        <v>---</v>
      </c>
      <c r="BW113" s="781">
        <f>IF(CZ!BX113="ANO","YES",IF(CZ!BX113="NE","NO",CZ!BX113))</f>
        <v>26</v>
      </c>
      <c r="BX113" s="781" t="str">
        <f>IF(CZ!BY113="ANO","YES",IF(CZ!BY113="NE","NO",CZ!BY113))</f>
        <v>---</v>
      </c>
      <c r="BY113" s="781" t="str">
        <f>IF(CZ!BZ113="ANO","YES",IF(CZ!BZ113="NE","NO",CZ!BZ113))</f>
        <v>---</v>
      </c>
      <c r="BZ113" s="781" t="str">
        <f>IF(CZ!CA113="ANO","YES",IF(CZ!CA113="NE","NO",CZ!CA113))</f>
        <v>---</v>
      </c>
      <c r="CA113" s="781" t="str">
        <f>IF(CZ!CB113="ANO","YES",IF(CZ!CB113="NE","NO",CZ!CB113))</f>
        <v>---</v>
      </c>
      <c r="CB113" s="781" t="str">
        <f>IF(CZ!CC113="ANO","YES",IF(CZ!CC113="NE","NO",CZ!CC113))</f>
        <v>---</v>
      </c>
      <c r="CC113" s="781">
        <f>IF(CZ!CD113="ANO","YES",IF(CZ!CD113="NE","NO",CZ!CD113))</f>
        <v>0</v>
      </c>
      <c r="CD113" s="781" t="str">
        <f>IF(CZ!CE113="ANO","YES",IF(CZ!CE113="NE","NO",CZ!CE113))</f>
        <v>YES</v>
      </c>
      <c r="CE113" s="781">
        <f>IF(CZ!CF113="ANO","YES",IF(CZ!CF113="NE","NO",CZ!CF113))</f>
        <v>105</v>
      </c>
      <c r="CF113" s="781" t="str">
        <f>IF(CZ!CG113="ANO","YES",IF(CZ!CG113="NE","NO",CZ!CG113))</f>
        <v>30 kg</v>
      </c>
      <c r="CG113" s="781">
        <f>IF(CZ!CH113="ANO","YES",IF(CZ!CH113="NE","NO",CZ!CH113))</f>
        <v>0</v>
      </c>
      <c r="CH113" s="781">
        <f>IF(CZ!CI113="ANO","YES",IF(CZ!CI113="NE","NO",CZ!CI113))</f>
        <v>0</v>
      </c>
      <c r="CI113" s="781" t="str">
        <f>IF(CZ!CJ113="ANO","YES",IF(CZ!CJ113="NE","NO",CZ!CJ113))</f>
        <v>NO</v>
      </c>
      <c r="CJ113" s="781" t="str">
        <f>IF(CZ!CK113="ANO","YES",IF(CZ!CK113="NE","NO",CZ!CK113))</f>
        <v>---</v>
      </c>
      <c r="CK113" s="781" t="str">
        <f>IF(CZ!CL113="ANO","YES",IF(CZ!CL113="NE","NO",CZ!CL113))</f>
        <v>---</v>
      </c>
      <c r="CL113" s="781" t="str">
        <f>IF(CZ!CM113="ANO","YES",IF(CZ!CM113="NE","NO",CZ!CM113))</f>
        <v>---</v>
      </c>
      <c r="CM113" s="781" t="str">
        <f>IF(CZ!CN113="ANO","YES",IF(CZ!CN113="NE","NO",CZ!CN113))</f>
        <v>---</v>
      </c>
      <c r="CN113" s="781">
        <f>IF(CZ!CO113="ANO","YES",IF(CZ!CO113="NE","NO",CZ!CO113))</f>
        <v>0</v>
      </c>
      <c r="CO113" s="781" t="str">
        <f>IF(CZ!CP113="ANO","YES",IF(CZ!CP113="NE","NO",CZ!CP113))</f>
        <v>NO</v>
      </c>
      <c r="CP113" s="781">
        <f>IF(CZ!CQ113="ANO","YES",IF(CZ!CQ113="NE","NO",CZ!CQ113))</f>
        <v>0</v>
      </c>
      <c r="CQ113" s="781" t="str">
        <f>IF(CZ!CR113="ANO","YES",IF(CZ!CR113="NE","NO",CZ!CR113))</f>
        <v>NO</v>
      </c>
      <c r="CR113" s="781">
        <f>IF(CZ!CS113="ANO","YES",IF(CZ!CS113="NE","NO",CZ!CS113))</f>
        <v>0</v>
      </c>
      <c r="CS113" s="781" t="str">
        <f>IF(CZ!CT113="ANO","YES",IF(CZ!CT113="NE","NO",CZ!CT113))</f>
        <v>NO</v>
      </c>
      <c r="CT113" s="781" t="str">
        <f>IF(CZ!CU113="ANO","YES",IF(CZ!CU113="NE","NO",CZ!CU113))</f>
        <v>---</v>
      </c>
      <c r="CU113" s="781" t="str">
        <f>IF(CZ!CV113="ANO","YES",IF(CZ!CV113="NE","NO",CZ!CV113))</f>
        <v>---</v>
      </c>
      <c r="CV113" s="781">
        <f>IF(CZ!CW113="ANO","YES",IF(CZ!CW113="NE","NO",CZ!CW113))</f>
        <v>0</v>
      </c>
    </row>
    <row r="114" spans="1:100" s="354" customFormat="1" ht="15.6" customHeight="1" thickBot="1">
      <c r="A114" s="378"/>
      <c r="B114" s="410">
        <v>106</v>
      </c>
      <c r="C114" s="411">
        <v>255</v>
      </c>
      <c r="D114" s="696" t="s">
        <v>986</v>
      </c>
      <c r="E114" s="412" t="s">
        <v>1329</v>
      </c>
      <c r="F114" s="412" t="s">
        <v>1329</v>
      </c>
      <c r="G114" s="412" t="s">
        <v>1329</v>
      </c>
      <c r="H114" s="412" t="s">
        <v>1329</v>
      </c>
      <c r="I114" s="608">
        <v>43909</v>
      </c>
      <c r="J114" s="412" t="s">
        <v>2046</v>
      </c>
      <c r="K114" s="413">
        <v>44025</v>
      </c>
      <c r="L114" s="382" t="s">
        <v>2046</v>
      </c>
      <c r="M114" s="382" t="s">
        <v>2046</v>
      </c>
      <c r="N114" s="383" t="s">
        <v>984</v>
      </c>
      <c r="O114" s="384" t="s">
        <v>985</v>
      </c>
      <c r="P114" s="411" t="s">
        <v>984</v>
      </c>
      <c r="Q114" s="384" t="s">
        <v>987</v>
      </c>
      <c r="R114" s="385" t="s">
        <v>988</v>
      </c>
      <c r="S114" s="386" t="s">
        <v>989</v>
      </c>
      <c r="T114" s="387" t="s">
        <v>990</v>
      </c>
      <c r="U114" s="387" t="s">
        <v>991</v>
      </c>
      <c r="V114" s="388" t="s">
        <v>992</v>
      </c>
      <c r="W114" s="339"/>
      <c r="X114" s="694" t="str">
        <f>IF(CZ!Y114="ANO","YES","NO")</f>
        <v>YES</v>
      </c>
      <c r="Y114" s="694" t="str">
        <f>IF(CZ!Z114="Mimoevropská země","Non-European countries","European countries")</f>
        <v>European countries</v>
      </c>
      <c r="Z114" s="694" t="str">
        <f>CZ!AA114</f>
        <v>2 kg</v>
      </c>
      <c r="AA114" s="694" t="str">
        <f>CZ!AB114</f>
        <v>D+3-4</v>
      </c>
      <c r="AB114" s="694">
        <f>CZ!AC114</f>
        <v>0</v>
      </c>
      <c r="AC114" s="694">
        <f>CZ!AD114</f>
        <v>0</v>
      </c>
      <c r="AD114" s="694" t="str">
        <f>IF(CZ!AE114="ANO","YES","NO")</f>
        <v>YES</v>
      </c>
      <c r="AE114" s="694" t="str">
        <f>IF(CZ!AF114="Mimoevropská země","Non-European countries","European countries")</f>
        <v>European countries</v>
      </c>
      <c r="AF114" s="694" t="str">
        <f>CZ!AG114</f>
        <v>2 kg</v>
      </c>
      <c r="AG114" s="694" t="str">
        <f>CZ!AH114</f>
        <v>D+3-4</v>
      </c>
      <c r="AH114" s="694" t="str">
        <f>IF(CZ!AI114="ANO","YES",IF(CZ!AI114="NE","NO",CZ!AI114))</f>
        <v>YES</v>
      </c>
      <c r="AI114" s="694" t="str">
        <f>IF(CZ!AJ114="ANO","YES",IF(CZ!AJ114="ANO, jen s Dodejkou","YES, only with Certificate of Delivery",CZ!AJ114))</f>
        <v>YES, only with Certificate of Delivery</v>
      </c>
      <c r="AJ114" s="694" t="str">
        <f>CZ!AK114</f>
        <v>---</v>
      </c>
      <c r="AK114" s="694">
        <f>CZ!AL114</f>
        <v>0</v>
      </c>
      <c r="AL114" s="694">
        <f>CZ!AM114</f>
        <v>0</v>
      </c>
      <c r="AM114" s="694" t="str">
        <f>IF(CZ!AN114="ANO","YES",IF(CZ!AN114="NE","NO",CZ!AN114))</f>
        <v>YES</v>
      </c>
      <c r="AN114" s="694">
        <f>CZ!AO114</f>
        <v>122146</v>
      </c>
      <c r="AO114" s="694" t="str">
        <f>IF(CZ!AP114="Mimoevropská země","Non-European countries",IF(CZ!AP114="Evropská země","European countries",CZ!AP114))</f>
        <v>European countries</v>
      </c>
      <c r="AP114" s="694" t="str">
        <f>CZ!AQ114</f>
        <v>2 kg</v>
      </c>
      <c r="AQ114" s="694" t="str">
        <f>CZ!AR114</f>
        <v>D+3-4</v>
      </c>
      <c r="AR114" s="694" t="str">
        <f>IF(CZ!AS114="ANO","YES",IF(CZ!AS114="NE","NO",CZ!AS114))</f>
        <v>YES</v>
      </c>
      <c r="AS114" s="694" t="str">
        <f>IF(CZ!AT114="ANO","YES",IF(CZ!AT114="ANO, jen s Dodejkou","YES, only with Certificate of Delivery",CZ!AT114))</f>
        <v>YES, only with Certificate of Delivery</v>
      </c>
      <c r="AT114" s="694" t="str">
        <f>CZ!AU114</f>
        <v>---</v>
      </c>
      <c r="AU114" s="694">
        <f>CZ!AV114</f>
        <v>0</v>
      </c>
      <c r="AV114" s="694" t="str">
        <f>IF(CZ!AW114="ANO","YES",IF(CZ!AW114="NE","NO",CZ!AW114))</f>
        <v>YES</v>
      </c>
      <c r="AW114" s="694">
        <f>CZ!AX114</f>
        <v>3</v>
      </c>
      <c r="AX114" s="694" t="str">
        <f>CZ!AY114</f>
        <v>30 kg</v>
      </c>
      <c r="AY114" s="694" t="str">
        <f>CZ!AZ114</f>
        <v>D+5-7</v>
      </c>
      <c r="AZ114" s="694" t="str">
        <f>IF(CZ!BA114="ANO","YES",IF(CZ!BA114="NE","NO",CZ!BA114))</f>
        <v>---</v>
      </c>
      <c r="BA114" s="694" t="str">
        <f>CZ!BB114</f>
        <v>---</v>
      </c>
      <c r="BB114" s="694" t="str">
        <f>IF(CZ!BC114="ANO","YES",IF(CZ!BC114="NE","NO",CZ!BC114))</f>
        <v>---</v>
      </c>
      <c r="BC114" s="694">
        <f>CZ!BD114</f>
        <v>0</v>
      </c>
      <c r="BD114" s="694" t="str">
        <f>IF(CZ!BE114="ANO","YES",IF(CZ!BE114="NE","NO",CZ!BE114))</f>
        <v>YES</v>
      </c>
      <c r="BE114" s="694">
        <f>CZ!BF114</f>
        <v>23</v>
      </c>
      <c r="BF114" s="694" t="str">
        <f>CZ!BG114</f>
        <v>30 kg</v>
      </c>
      <c r="BG114" s="694" t="str">
        <f>CZ!BH114</f>
        <v>D+8-10</v>
      </c>
      <c r="BH114" s="694" t="str">
        <f>IF(CZ!BI114="ANO","YES",IF(CZ!BI114="NE","NO",CZ!BI114))</f>
        <v>---</v>
      </c>
      <c r="BI114" s="694" t="str">
        <f>IF(CZ!BJ114="ANO","YES",IF(CZ!BJ114="NE","NO",CZ!BJ114))</f>
        <v>---</v>
      </c>
      <c r="BJ114" s="694" t="str">
        <f>IF(CZ!BK114="ANO","YES",IF(CZ!BK114="NE","NO",CZ!BK114))</f>
        <v>---</v>
      </c>
      <c r="BK114" s="694">
        <f>IF(CZ!BL114="ANO","YES",IF(CZ!BL114="NE","NO",CZ!BL114))</f>
        <v>0</v>
      </c>
      <c r="BL114" s="694" t="str">
        <f>IF(CZ!BM114="ANO","YES",IF(CZ!BM114="NE","NO",CZ!BM114))</f>
        <v>YES</v>
      </c>
      <c r="BM114" s="694">
        <f>IF(CZ!BN114="ANO","YES",IF(CZ!BN114="NE","NO",CZ!BN114))</f>
        <v>122146</v>
      </c>
      <c r="BN114" s="694">
        <f>IF(CZ!BO114="ANO","YES",IF(CZ!BO114="NE","NO",CZ!BO114))</f>
        <v>3</v>
      </c>
      <c r="BO114" s="694" t="str">
        <f>IF(CZ!BP114="ANO","YES",IF(CZ!BP114="NE","NO",CZ!BP114))</f>
        <v>30 kg</v>
      </c>
      <c r="BP114" s="694" t="str">
        <f>IF(CZ!BQ114="ANO","YES",IF(CZ!BQ114="NE","NO",CZ!BQ114))</f>
        <v>D+5-7</v>
      </c>
      <c r="BQ114" s="694" t="str">
        <f>IF(CZ!BR114="ANO","YES",IF(CZ!BR114="NE","NO",CZ!BR114))</f>
        <v>---</v>
      </c>
      <c r="BR114" s="694" t="str">
        <f>IF(CZ!BS114="ANO","YES",IF(CZ!BS114="NE","NO",CZ!BS114))</f>
        <v>---</v>
      </c>
      <c r="BS114" s="694" t="str">
        <f>IF(CZ!BT114="ANO","YES",IF(CZ!BT114="NE","NO",CZ!BT114))</f>
        <v>---</v>
      </c>
      <c r="BT114" s="694">
        <f>IF(CZ!BU114="ANO","YES",IF(CZ!BU114="NE","NO",CZ!BU114))</f>
        <v>0</v>
      </c>
      <c r="BU114" s="694" t="str">
        <f>IF(CZ!BV114="ANO","YES",IF(CZ!BV114="NE","NO",CZ!BV114))</f>
        <v>YES</v>
      </c>
      <c r="BV114" s="694">
        <f>IF(CZ!BW114="ANO","YES",IF(CZ!BW114="NE","NO",CZ!BW114))</f>
        <v>122146</v>
      </c>
      <c r="BW114" s="694">
        <f>IF(CZ!BX114="ANO","YES",IF(CZ!BX114="NE","NO",CZ!BX114))</f>
        <v>23</v>
      </c>
      <c r="BX114" s="694" t="str">
        <f>IF(CZ!BY114="ANO","YES",IF(CZ!BY114="NE","NO",CZ!BY114))</f>
        <v>30 kg</v>
      </c>
      <c r="BY114" s="694" t="str">
        <f>IF(CZ!BZ114="ANO","YES",IF(CZ!BZ114="NE","NO",CZ!BZ114))</f>
        <v>D+8-10</v>
      </c>
      <c r="BZ114" s="694" t="str">
        <f>IF(CZ!CA114="ANO","YES",IF(CZ!CA114="NE","NO",CZ!CA114))</f>
        <v>---</v>
      </c>
      <c r="CA114" s="694" t="str">
        <f>IF(CZ!CB114="ANO","YES",IF(CZ!CB114="NE","NO",CZ!CB114))</f>
        <v>---</v>
      </c>
      <c r="CB114" s="694" t="str">
        <f>IF(CZ!CC114="ANO","YES",IF(CZ!CC114="NE","NO",CZ!CC114))</f>
        <v>---</v>
      </c>
      <c r="CC114" s="694">
        <f>IF(CZ!CD114="ANO","YES",IF(CZ!CD114="NE","NO",CZ!CD114))</f>
        <v>0</v>
      </c>
      <c r="CD114" s="694" t="str">
        <f>IF(CZ!CE114="ANO","YES",IF(CZ!CE114="NE","NO",CZ!CE114))</f>
        <v>YES</v>
      </c>
      <c r="CE114" s="694">
        <f>IF(CZ!CF114="ANO","YES",IF(CZ!CF114="NE","NO",CZ!CF114))</f>
        <v>104</v>
      </c>
      <c r="CF114" s="694" t="str">
        <f>IF(CZ!CG114="ANO","YES",IF(CZ!CG114="NE","NO",CZ!CG114))</f>
        <v>30 kg</v>
      </c>
      <c r="CG114" s="694">
        <f>IF(CZ!CH114="ANO","YES",IF(CZ!CH114="NE","NO",CZ!CH114))</f>
        <v>0</v>
      </c>
      <c r="CH114" s="694">
        <f>IF(CZ!CI114="ANO","YES",IF(CZ!CI114="NE","NO",CZ!CI114))</f>
        <v>0</v>
      </c>
      <c r="CI114" s="694" t="str">
        <f>IF(CZ!CJ114="ANO","YES",IF(CZ!CJ114="NE","NO",CZ!CJ114))</f>
        <v>YES</v>
      </c>
      <c r="CJ114" s="694" t="str">
        <f>IF(CZ!CK114="ANO","YES",IF(CZ!CK114="NE","NO",CZ!CK114))</f>
        <v>D+3/D+4</v>
      </c>
      <c r="CK114" s="694">
        <f>IF(CZ!CL114="ANO","YES",IF(CZ!CL114="NE","NO",CZ!CL114))</f>
        <v>204</v>
      </c>
      <c r="CL114" s="694" t="str">
        <f>IF(CZ!CM114="ANO","YES",IF(CZ!CM114="NE","NO",CZ!CM114))</f>
        <v>30 kg</v>
      </c>
      <c r="CM114" s="694" t="str">
        <f>IF(CZ!CN114="ANO","YES",IF(CZ!CN114="NE","NO",CZ!CN114))</f>
        <v>YES</v>
      </c>
      <c r="CN114" s="694">
        <f>IF(CZ!CO114="ANO","YES",IF(CZ!CO114="NE","NO",CZ!CO114))</f>
        <v>0</v>
      </c>
      <c r="CO114" s="694" t="str">
        <f>IF(CZ!CP114="ANO","YES",IF(CZ!CP114="NE","NO",CZ!CP114))</f>
        <v>NO</v>
      </c>
      <c r="CP114" s="694">
        <f>IF(CZ!CQ114="ANO","YES",IF(CZ!CQ114="NE","NO",CZ!CQ114))</f>
        <v>0</v>
      </c>
      <c r="CQ114" s="694" t="str">
        <f>IF(CZ!CR114="ANO","YES",IF(CZ!CR114="NE","NO",CZ!CR114))</f>
        <v>NO</v>
      </c>
      <c r="CR114" s="694">
        <f>IF(CZ!CS114="ANO","YES",IF(CZ!CS114="NE","NO",CZ!CS114))</f>
        <v>0</v>
      </c>
      <c r="CS114" s="694" t="str">
        <f>IF(CZ!CT114="ANO","YES",IF(CZ!CT114="NE","NO",CZ!CT114))</f>
        <v>NO</v>
      </c>
      <c r="CT114" s="694" t="str">
        <f>IF(CZ!CU114="ANO","YES",IF(CZ!CU114="NE","NO",CZ!CU114))</f>
        <v>---</v>
      </c>
      <c r="CU114" s="694" t="str">
        <f>IF(CZ!CV114="ANO","YES",IF(CZ!CV114="NE","NO",CZ!CV114))</f>
        <v>---</v>
      </c>
      <c r="CV114" s="694">
        <f>IF(CZ!CW114="ANO","YES",IF(CZ!CW114="NE","NO",CZ!CW114))</f>
        <v>0</v>
      </c>
    </row>
    <row r="115" spans="1:100" s="354" customFormat="1" ht="15.6" customHeight="1" thickBot="1">
      <c r="A115" s="378"/>
      <c r="B115" s="355">
        <v>107</v>
      </c>
      <c r="C115" s="356">
        <v>256</v>
      </c>
      <c r="D115" s="699" t="s">
        <v>996</v>
      </c>
      <c r="E115" s="381" t="s">
        <v>1329</v>
      </c>
      <c r="F115" s="381" t="s">
        <v>1329</v>
      </c>
      <c r="G115" s="381" t="s">
        <v>1329</v>
      </c>
      <c r="H115" s="381" t="s">
        <v>1329</v>
      </c>
      <c r="I115" s="700"/>
      <c r="J115" s="381"/>
      <c r="K115" s="330"/>
      <c r="L115" s="332" t="s">
        <v>1329</v>
      </c>
      <c r="M115" s="332" t="s">
        <v>1329</v>
      </c>
      <c r="N115" s="333" t="s">
        <v>994</v>
      </c>
      <c r="O115" s="334" t="s">
        <v>995</v>
      </c>
      <c r="P115" s="357" t="s">
        <v>994</v>
      </c>
      <c r="Q115" s="334" t="s">
        <v>997</v>
      </c>
      <c r="R115" s="335" t="s">
        <v>998</v>
      </c>
      <c r="S115" s="377" t="s">
        <v>55</v>
      </c>
      <c r="T115" s="337" t="s">
        <v>999</v>
      </c>
      <c r="U115" s="337" t="s">
        <v>1000</v>
      </c>
      <c r="V115" s="338" t="s">
        <v>1001</v>
      </c>
      <c r="W115" s="339"/>
      <c r="X115" s="781" t="str">
        <f>IF(CZ!Y115="ANO","YES","NO")</f>
        <v>YES</v>
      </c>
      <c r="Y115" s="781" t="str">
        <f>IF(CZ!Z115="Mimoevropská země","Non-European countries","European countries")</f>
        <v>Non-European countries</v>
      </c>
      <c r="Z115" s="781" t="str">
        <f>CZ!AA115</f>
        <v>2 kg</v>
      </c>
      <c r="AA115" s="781" t="str">
        <f>CZ!AB115</f>
        <v>D+10-12</v>
      </c>
      <c r="AB115" s="781">
        <f>CZ!AC115</f>
        <v>0</v>
      </c>
      <c r="AC115" s="781">
        <f>CZ!AD115</f>
        <v>0</v>
      </c>
      <c r="AD115" s="781" t="str">
        <f>IF(CZ!AE115="ANO","YES","NO")</f>
        <v>YES</v>
      </c>
      <c r="AE115" s="781" t="str">
        <f>IF(CZ!AF115="Mimoevropská země","Non-European countries","European countries")</f>
        <v>Non-European countries</v>
      </c>
      <c r="AF115" s="781" t="str">
        <f>CZ!AG115</f>
        <v>2 kg</v>
      </c>
      <c r="AG115" s="781" t="str">
        <f>CZ!AH115</f>
        <v>D+10-12</v>
      </c>
      <c r="AH115" s="781" t="str">
        <f>IF(CZ!AI115="ANO","YES",IF(CZ!AI115="NE","NO",CZ!AI115))</f>
        <v>YES</v>
      </c>
      <c r="AI115" s="781" t="str">
        <f>IF(CZ!AJ115="ANO","YES",IF(CZ!AJ115="ANO, jen s Dodejkou","YES, only with Certificate of Delivery",CZ!AJ115))</f>
        <v>---</v>
      </c>
      <c r="AJ115" s="781" t="str">
        <f>CZ!AK115</f>
        <v>---</v>
      </c>
      <c r="AK115" s="781">
        <f>CZ!AL115</f>
        <v>0</v>
      </c>
      <c r="AL115" s="781">
        <f>CZ!AM115</f>
        <v>0</v>
      </c>
      <c r="AM115" s="781" t="str">
        <f>IF(CZ!AN115="ANO","YES",IF(CZ!AN115="NE","NO",CZ!AN115))</f>
        <v>YES</v>
      </c>
      <c r="AN115" s="781">
        <f>CZ!AO115</f>
        <v>122146</v>
      </c>
      <c r="AO115" s="781" t="str">
        <f>IF(CZ!AP115="Mimoevropská země","Non-European countries",IF(CZ!AP115="Evropská země","European countries",CZ!AP115))</f>
        <v>Non-European countries</v>
      </c>
      <c r="AP115" s="781" t="str">
        <f>CZ!AQ115</f>
        <v>2 kg</v>
      </c>
      <c r="AQ115" s="781" t="str">
        <f>CZ!AR115</f>
        <v>---</v>
      </c>
      <c r="AR115" s="781" t="str">
        <f>IF(CZ!AS115="ANO","YES",IF(CZ!AS115="NE","NO",CZ!AS115))</f>
        <v>YES</v>
      </c>
      <c r="AS115" s="781" t="str">
        <f>IF(CZ!AT115="ANO","YES",IF(CZ!AT115="ANO, jen s Dodejkou","YES, only with Certificate of Delivery",CZ!AT115))</f>
        <v>YES</v>
      </c>
      <c r="AT115" s="781" t="str">
        <f>CZ!AU115</f>
        <v>---</v>
      </c>
      <c r="AU115" s="781">
        <f>CZ!AV115</f>
        <v>0</v>
      </c>
      <c r="AV115" s="781" t="str">
        <f>IF(CZ!AW115="ANO","YES",IF(CZ!AW115="NE","NO",CZ!AW115))</f>
        <v>YES</v>
      </c>
      <c r="AW115" s="781">
        <f>CZ!AX115</f>
        <v>8</v>
      </c>
      <c r="AX115" s="781" t="str">
        <f>CZ!AY115</f>
        <v>30 kg</v>
      </c>
      <c r="AY115" s="781" t="str">
        <f>CZ!AZ115</f>
        <v>D+13-15</v>
      </c>
      <c r="AZ115" s="781" t="str">
        <f>IF(CZ!BA115="ANO","YES",IF(CZ!BA115="NE","NO",CZ!BA115))</f>
        <v>---</v>
      </c>
      <c r="BA115" s="781" t="str">
        <f>CZ!BB115</f>
        <v>---</v>
      </c>
      <c r="BB115" s="781" t="str">
        <f>IF(CZ!BC115="ANO","YES",IF(CZ!BC115="NE","NO",CZ!BC115))</f>
        <v>---</v>
      </c>
      <c r="BC115" s="781">
        <f>CZ!BD115</f>
        <v>0</v>
      </c>
      <c r="BD115" s="781" t="str">
        <f>IF(CZ!BE115="ANO","YES",IF(CZ!BE115="NE","NO",CZ!BE115))</f>
        <v>YES</v>
      </c>
      <c r="BE115" s="781">
        <f>CZ!BF115</f>
        <v>28</v>
      </c>
      <c r="BF115" s="781" t="str">
        <f>CZ!BG115</f>
        <v>30 kg</v>
      </c>
      <c r="BG115" s="781" t="str">
        <f>CZ!BH115</f>
        <v>D+24-28</v>
      </c>
      <c r="BH115" s="781" t="str">
        <f>IF(CZ!BI115="ANO","YES",IF(CZ!BI115="NE","NO",CZ!BI115))</f>
        <v>---</v>
      </c>
      <c r="BI115" s="781" t="str">
        <f>IF(CZ!BJ115="ANO","YES",IF(CZ!BJ115="NE","NO",CZ!BJ115))</f>
        <v>---</v>
      </c>
      <c r="BJ115" s="781" t="str">
        <f>IF(CZ!BK115="ANO","YES",IF(CZ!BK115="NE","NO",CZ!BK115))</f>
        <v>---</v>
      </c>
      <c r="BK115" s="781">
        <f>IF(CZ!BL115="ANO","YES",IF(CZ!BL115="NE","NO",CZ!BL115))</f>
        <v>0</v>
      </c>
      <c r="BL115" s="781" t="str">
        <f>IF(CZ!BM115="ANO","YES",IF(CZ!BM115="NE","NO",CZ!BM115))</f>
        <v>YES</v>
      </c>
      <c r="BM115" s="781">
        <f>IF(CZ!BN115="ANO","YES",IF(CZ!BN115="NE","NO",CZ!BN115))</f>
        <v>24429</v>
      </c>
      <c r="BN115" s="781">
        <f>IF(CZ!BO115="ANO","YES",IF(CZ!BO115="NE","NO",CZ!BO115))</f>
        <v>8</v>
      </c>
      <c r="BO115" s="781" t="str">
        <f>IF(CZ!BP115="ANO","YES",IF(CZ!BP115="NE","NO",CZ!BP115))</f>
        <v>30 kg</v>
      </c>
      <c r="BP115" s="781" t="str">
        <f>IF(CZ!BQ115="ANO","YES",IF(CZ!BQ115="NE","NO",CZ!BQ115))</f>
        <v>D+13-15</v>
      </c>
      <c r="BQ115" s="781" t="str">
        <f>IF(CZ!BR115="ANO","YES",IF(CZ!BR115="NE","NO",CZ!BR115))</f>
        <v>---</v>
      </c>
      <c r="BR115" s="781" t="str">
        <f>IF(CZ!BS115="ANO","YES",IF(CZ!BS115="NE","NO",CZ!BS115))</f>
        <v>---</v>
      </c>
      <c r="BS115" s="781" t="str">
        <f>IF(CZ!BT115="ANO","YES",IF(CZ!BT115="NE","NO",CZ!BT115))</f>
        <v>---</v>
      </c>
      <c r="BT115" s="781">
        <f>IF(CZ!BU115="ANO","YES",IF(CZ!BU115="NE","NO",CZ!BU115))</f>
        <v>0</v>
      </c>
      <c r="BU115" s="781" t="str">
        <f>IF(CZ!BV115="ANO","YES",IF(CZ!BV115="NE","NO",CZ!BV115))</f>
        <v>YES</v>
      </c>
      <c r="BV115" s="781">
        <f>IF(CZ!BW115="ANO","YES",IF(CZ!BW115="NE","NO",CZ!BW115))</f>
        <v>24429</v>
      </c>
      <c r="BW115" s="781">
        <f>IF(CZ!BX115="ANO","YES",IF(CZ!BX115="NE","NO",CZ!BX115))</f>
        <v>28</v>
      </c>
      <c r="BX115" s="781" t="str">
        <f>IF(CZ!BY115="ANO","YES",IF(CZ!BY115="NE","NO",CZ!BY115))</f>
        <v>30 kg</v>
      </c>
      <c r="BY115" s="781" t="str">
        <f>IF(CZ!BZ115="ANO","YES",IF(CZ!BZ115="NE","NO",CZ!BZ115))</f>
        <v>D+24-28</v>
      </c>
      <c r="BZ115" s="781" t="str">
        <f>IF(CZ!CA115="ANO","YES",IF(CZ!CA115="NE","NO",CZ!CA115))</f>
        <v>---</v>
      </c>
      <c r="CA115" s="781" t="str">
        <f>IF(CZ!CB115="ANO","YES",IF(CZ!CB115="NE","NO",CZ!CB115))</f>
        <v>---</v>
      </c>
      <c r="CB115" s="781" t="str">
        <f>IF(CZ!CC115="ANO","YES",IF(CZ!CC115="NE","NO",CZ!CC115))</f>
        <v>---</v>
      </c>
      <c r="CC115" s="781">
        <f>IF(CZ!CD115="ANO","YES",IF(CZ!CD115="NE","NO",CZ!CD115))</f>
        <v>0</v>
      </c>
      <c r="CD115" s="781" t="str">
        <f>IF(CZ!CE115="ANO","YES",IF(CZ!CE115="NE","NO",CZ!CE115))</f>
        <v>YES</v>
      </c>
      <c r="CE115" s="781">
        <f>IF(CZ!CF115="ANO","YES",IF(CZ!CF115="NE","NO",CZ!CF115))</f>
        <v>105</v>
      </c>
      <c r="CF115" s="781" t="str">
        <f>IF(CZ!CG115="ANO","YES",IF(CZ!CG115="NE","NO",CZ!CG115))</f>
        <v>30 kg</v>
      </c>
      <c r="CG115" s="781">
        <f>IF(CZ!CH115="ANO","YES",IF(CZ!CH115="NE","NO",CZ!CH115))</f>
        <v>0</v>
      </c>
      <c r="CH115" s="781">
        <f>IF(CZ!CI115="ANO","YES",IF(CZ!CI115="NE","NO",CZ!CI115))</f>
        <v>0</v>
      </c>
      <c r="CI115" s="781" t="str">
        <f>IF(CZ!CJ115="ANO","YES",IF(CZ!CJ115="NE","NO",CZ!CJ115))</f>
        <v>NO</v>
      </c>
      <c r="CJ115" s="781" t="str">
        <f>IF(CZ!CK115="ANO","YES",IF(CZ!CK115="NE","NO",CZ!CK115))</f>
        <v>---</v>
      </c>
      <c r="CK115" s="781" t="str">
        <f>IF(CZ!CL115="ANO","YES",IF(CZ!CL115="NE","NO",CZ!CL115))</f>
        <v>---</v>
      </c>
      <c r="CL115" s="781" t="str">
        <f>IF(CZ!CM115="ANO","YES",IF(CZ!CM115="NE","NO",CZ!CM115))</f>
        <v>---</v>
      </c>
      <c r="CM115" s="781" t="str">
        <f>IF(CZ!CN115="ANO","YES",IF(CZ!CN115="NE","NO",CZ!CN115))</f>
        <v>---</v>
      </c>
      <c r="CN115" s="781">
        <f>IF(CZ!CO115="ANO","YES",IF(CZ!CO115="NE","NO",CZ!CO115))</f>
        <v>0</v>
      </c>
      <c r="CO115" s="781" t="str">
        <f>IF(CZ!CP115="ANO","YES",IF(CZ!CP115="NE","NO",CZ!CP115))</f>
        <v>NO</v>
      </c>
      <c r="CP115" s="781">
        <f>IF(CZ!CQ115="ANO","YES",IF(CZ!CQ115="NE","NO",CZ!CQ115))</f>
        <v>0</v>
      </c>
      <c r="CQ115" s="781" t="str">
        <f>IF(CZ!CR115="ANO","YES",IF(CZ!CR115="NE","NO",CZ!CR115))</f>
        <v>NO</v>
      </c>
      <c r="CR115" s="781">
        <f>IF(CZ!CS115="ANO","YES",IF(CZ!CS115="NE","NO",CZ!CS115))</f>
        <v>0</v>
      </c>
      <c r="CS115" s="781" t="str">
        <f>IF(CZ!CT115="ANO","YES",IF(CZ!CT115="NE","NO",CZ!CT115))</f>
        <v>NO</v>
      </c>
      <c r="CT115" s="781" t="str">
        <f>IF(CZ!CU115="ANO","YES",IF(CZ!CU115="NE","NO",CZ!CU115))</f>
        <v>---</v>
      </c>
      <c r="CU115" s="781" t="str">
        <f>IF(CZ!CV115="ANO","YES",IF(CZ!CV115="NE","NO",CZ!CV115))</f>
        <v>---</v>
      </c>
      <c r="CV115" s="781">
        <f>IF(CZ!CW115="ANO","YES",IF(CZ!CW115="NE","NO",CZ!CW115))</f>
        <v>0</v>
      </c>
    </row>
    <row r="116" spans="1:100" s="354" customFormat="1" ht="15.6" customHeight="1" thickBot="1">
      <c r="A116" s="378"/>
      <c r="B116" s="410">
        <v>108</v>
      </c>
      <c r="C116" s="411">
        <v>257</v>
      </c>
      <c r="D116" s="696" t="s">
        <v>1004</v>
      </c>
      <c r="E116" s="412" t="s">
        <v>1329</v>
      </c>
      <c r="F116" s="412" t="s">
        <v>1329</v>
      </c>
      <c r="G116" s="412" t="s">
        <v>1329</v>
      </c>
      <c r="H116" s="412" t="s">
        <v>55</v>
      </c>
      <c r="I116" s="608"/>
      <c r="J116" s="412"/>
      <c r="K116" s="413"/>
      <c r="L116" s="382" t="s">
        <v>1329</v>
      </c>
      <c r="M116" s="382" t="s">
        <v>1329</v>
      </c>
      <c r="N116" s="383" t="s">
        <v>1002</v>
      </c>
      <c r="O116" s="384" t="s">
        <v>1003</v>
      </c>
      <c r="P116" s="411" t="s">
        <v>1002</v>
      </c>
      <c r="Q116" s="384" t="s">
        <v>1005</v>
      </c>
      <c r="R116" s="385" t="s">
        <v>1006</v>
      </c>
      <c r="S116" s="386" t="s">
        <v>55</v>
      </c>
      <c r="T116" s="387" t="s">
        <v>1007</v>
      </c>
      <c r="U116" s="387" t="s">
        <v>1008</v>
      </c>
      <c r="V116" s="388" t="s">
        <v>1009</v>
      </c>
      <c r="W116" s="339"/>
      <c r="X116" s="694" t="str">
        <f>IF(CZ!Y116="ANO","YES","NO")</f>
        <v>YES</v>
      </c>
      <c r="Y116" s="694" t="str">
        <f>IF(CZ!Z116="Mimoevropská země","Non-European countries","European countries")</f>
        <v>Non-European countries</v>
      </c>
      <c r="Z116" s="694" t="str">
        <f>CZ!AA116</f>
        <v>2 kg</v>
      </c>
      <c r="AA116" s="694" t="str">
        <f>CZ!AB116</f>
        <v>D+10-12</v>
      </c>
      <c r="AB116" s="694">
        <f>CZ!AC116</f>
        <v>0</v>
      </c>
      <c r="AC116" s="694">
        <f>CZ!AD116</f>
        <v>0</v>
      </c>
      <c r="AD116" s="694" t="str">
        <f>IF(CZ!AE116="ANO","YES","NO")</f>
        <v>YES</v>
      </c>
      <c r="AE116" s="694" t="str">
        <f>IF(CZ!AF116="Mimoevropská země","Non-European countries","European countries")</f>
        <v>Non-European countries</v>
      </c>
      <c r="AF116" s="694" t="str">
        <f>CZ!AG116</f>
        <v>2 kg</v>
      </c>
      <c r="AG116" s="694" t="str">
        <f>CZ!AH116</f>
        <v>D+10-12</v>
      </c>
      <c r="AH116" s="694" t="str">
        <f>IF(CZ!AI116="ANO","YES",IF(CZ!AI116="NE","NO",CZ!AI116))</f>
        <v>YES</v>
      </c>
      <c r="AI116" s="694" t="str">
        <f>IF(CZ!AJ116="ANO","YES",IF(CZ!AJ116="ANO, jen s Dodejkou","YES, only with Certificate of Delivery",CZ!AJ116))</f>
        <v>YES</v>
      </c>
      <c r="AJ116" s="694" t="str">
        <f>CZ!AK116</f>
        <v>---</v>
      </c>
      <c r="AK116" s="694">
        <f>CZ!AL116</f>
        <v>0</v>
      </c>
      <c r="AL116" s="694">
        <f>CZ!AM116</f>
        <v>0</v>
      </c>
      <c r="AM116" s="694" t="str">
        <f>IF(CZ!AN116="ANO","YES",IF(CZ!AN116="NE","NO",CZ!AN116))</f>
        <v>NO</v>
      </c>
      <c r="AN116" s="694" t="str">
        <f>CZ!AO116</f>
        <v>---</v>
      </c>
      <c r="AO116" s="694" t="str">
        <f>IF(CZ!AP116="Mimoevropská země","Non-European countries",IF(CZ!AP116="Evropská země","European countries",CZ!AP116))</f>
        <v>---</v>
      </c>
      <c r="AP116" s="694" t="str">
        <f>CZ!AQ116</f>
        <v>---</v>
      </c>
      <c r="AQ116" s="694" t="str">
        <f>CZ!AR116</f>
        <v>---</v>
      </c>
      <c r="AR116" s="694" t="str">
        <f>IF(CZ!AS116="ANO","YES",IF(CZ!AS116="NE","NO",CZ!AS116))</f>
        <v>---</v>
      </c>
      <c r="AS116" s="694" t="str">
        <f>IF(CZ!AT116="ANO","YES",IF(CZ!AT116="ANO, jen s Dodejkou","YES, only with Certificate of Delivery",CZ!AT116))</f>
        <v>---</v>
      </c>
      <c r="AT116" s="694" t="str">
        <f>CZ!AU116</f>
        <v>---</v>
      </c>
      <c r="AU116" s="694">
        <f>CZ!AV116</f>
        <v>0</v>
      </c>
      <c r="AV116" s="694" t="str">
        <f>IF(CZ!AW116="ANO","YES",IF(CZ!AW116="NE","NO",CZ!AW116))</f>
        <v>YES</v>
      </c>
      <c r="AW116" s="694">
        <f>CZ!AX116</f>
        <v>8</v>
      </c>
      <c r="AX116" s="694" t="str">
        <f>CZ!AY116</f>
        <v>30 kg</v>
      </c>
      <c r="AY116" s="694" t="str">
        <f>CZ!AZ116</f>
        <v>D+13-15</v>
      </c>
      <c r="AZ116" s="694" t="str">
        <f>IF(CZ!BA116="ANO","YES",IF(CZ!BA116="NE","NO",CZ!BA116))</f>
        <v>---</v>
      </c>
      <c r="BA116" s="694" t="str">
        <f>CZ!BB116</f>
        <v>---</v>
      </c>
      <c r="BB116" s="694" t="str">
        <f>IF(CZ!BC116="ANO","YES",IF(CZ!BC116="NE","NO",CZ!BC116))</f>
        <v>---</v>
      </c>
      <c r="BC116" s="694">
        <f>CZ!BD116</f>
        <v>0</v>
      </c>
      <c r="BD116" s="694" t="str">
        <f>IF(CZ!BE116="ANO","YES",IF(CZ!BE116="NE","NO",CZ!BE116))</f>
        <v>YES</v>
      </c>
      <c r="BE116" s="694">
        <f>CZ!BF116</f>
        <v>28</v>
      </c>
      <c r="BF116" s="694" t="str">
        <f>CZ!BG116</f>
        <v>30 kg</v>
      </c>
      <c r="BG116" s="694" t="str">
        <f>CZ!BH116</f>
        <v>D+50-80</v>
      </c>
      <c r="BH116" s="694" t="str">
        <f>IF(CZ!BI116="ANO","YES",IF(CZ!BI116="NE","NO",CZ!BI116))</f>
        <v>---</v>
      </c>
      <c r="BI116" s="694" t="str">
        <f>IF(CZ!BJ116="ANO","YES",IF(CZ!BJ116="NE","NO",CZ!BJ116))</f>
        <v>---</v>
      </c>
      <c r="BJ116" s="694" t="str">
        <f>IF(CZ!BK116="ANO","YES",IF(CZ!BK116="NE","NO",CZ!BK116))</f>
        <v>---</v>
      </c>
      <c r="BK116" s="694">
        <f>IF(CZ!BL116="ANO","YES",IF(CZ!BL116="NE","NO",CZ!BL116))</f>
        <v>0</v>
      </c>
      <c r="BL116" s="694" t="str">
        <f>IF(CZ!BM116="ANO","YES",IF(CZ!BM116="NE","NO",CZ!BM116))</f>
        <v>NO</v>
      </c>
      <c r="BM116" s="694" t="str">
        <f>IF(CZ!BN116="ANO","YES",IF(CZ!BN116="NE","NO",CZ!BN116))</f>
        <v>---</v>
      </c>
      <c r="BN116" s="694">
        <f>IF(CZ!BO116="ANO","YES",IF(CZ!BO116="NE","NO",CZ!BO116))</f>
        <v>8</v>
      </c>
      <c r="BO116" s="694" t="str">
        <f>IF(CZ!BP116="ANO","YES",IF(CZ!BP116="NE","NO",CZ!BP116))</f>
        <v>---</v>
      </c>
      <c r="BP116" s="694" t="str">
        <f>IF(CZ!BQ116="ANO","YES",IF(CZ!BQ116="NE","NO",CZ!BQ116))</f>
        <v>---</v>
      </c>
      <c r="BQ116" s="694" t="str">
        <f>IF(CZ!BR116="ANO","YES",IF(CZ!BR116="NE","NO",CZ!BR116))</f>
        <v>---</v>
      </c>
      <c r="BR116" s="694" t="str">
        <f>IF(CZ!BS116="ANO","YES",IF(CZ!BS116="NE","NO",CZ!BS116))</f>
        <v>---</v>
      </c>
      <c r="BS116" s="694" t="str">
        <f>IF(CZ!BT116="ANO","YES",IF(CZ!BT116="NE","NO",CZ!BT116))</f>
        <v>---</v>
      </c>
      <c r="BT116" s="694">
        <f>IF(CZ!BU116="ANO","YES",IF(CZ!BU116="NE","NO",CZ!BU116))</f>
        <v>0</v>
      </c>
      <c r="BU116" s="694" t="str">
        <f>IF(CZ!BV116="ANO","YES",IF(CZ!BV116="NE","NO",CZ!BV116))</f>
        <v>NO</v>
      </c>
      <c r="BV116" s="694" t="str">
        <f>IF(CZ!BW116="ANO","YES",IF(CZ!BW116="NE","NO",CZ!BW116))</f>
        <v>---</v>
      </c>
      <c r="BW116" s="694">
        <f>IF(CZ!BX116="ANO","YES",IF(CZ!BX116="NE","NO",CZ!BX116))</f>
        <v>28</v>
      </c>
      <c r="BX116" s="694" t="str">
        <f>IF(CZ!BY116="ANO","YES",IF(CZ!BY116="NE","NO",CZ!BY116))</f>
        <v>---</v>
      </c>
      <c r="BY116" s="694" t="str">
        <f>IF(CZ!BZ116="ANO","YES",IF(CZ!BZ116="NE","NO",CZ!BZ116))</f>
        <v>---</v>
      </c>
      <c r="BZ116" s="694" t="str">
        <f>IF(CZ!CA116="ANO","YES",IF(CZ!CA116="NE","NO",CZ!CA116))</f>
        <v>---</v>
      </c>
      <c r="CA116" s="694" t="str">
        <f>IF(CZ!CB116="ANO","YES",IF(CZ!CB116="NE","NO",CZ!CB116))</f>
        <v>---</v>
      </c>
      <c r="CB116" s="694" t="str">
        <f>IF(CZ!CC116="ANO","YES",IF(CZ!CC116="NE","NO",CZ!CC116))</f>
        <v>---</v>
      </c>
      <c r="CC116" s="694">
        <f>IF(CZ!CD116="ANO","YES",IF(CZ!CD116="NE","NO",CZ!CD116))</f>
        <v>0</v>
      </c>
      <c r="CD116" s="694" t="str">
        <f>IF(CZ!CE116="ANO","YES",IF(CZ!CE116="NE","NO",CZ!CE116))</f>
        <v>NO</v>
      </c>
      <c r="CE116" s="694" t="str">
        <f>IF(CZ!CF116="ANO","YES",IF(CZ!CF116="NE","NO",CZ!CF116))</f>
        <v>---</v>
      </c>
      <c r="CF116" s="694" t="str">
        <f>IF(CZ!CG116="ANO","YES",IF(CZ!CG116="NE","NO",CZ!CG116))</f>
        <v>---</v>
      </c>
      <c r="CG116" s="694">
        <f>IF(CZ!CH116="ANO","YES",IF(CZ!CH116="NE","NO",CZ!CH116))</f>
        <v>0</v>
      </c>
      <c r="CH116" s="694">
        <f>IF(CZ!CI116="ANO","YES",IF(CZ!CI116="NE","NO",CZ!CI116))</f>
        <v>0</v>
      </c>
      <c r="CI116" s="694" t="str">
        <f>IF(CZ!CJ116="ANO","YES",IF(CZ!CJ116="NE","NO",CZ!CJ116))</f>
        <v>NO</v>
      </c>
      <c r="CJ116" s="694" t="str">
        <f>IF(CZ!CK116="ANO","YES",IF(CZ!CK116="NE","NO",CZ!CK116))</f>
        <v>---</v>
      </c>
      <c r="CK116" s="694" t="str">
        <f>IF(CZ!CL116="ANO","YES",IF(CZ!CL116="NE","NO",CZ!CL116))</f>
        <v>---</v>
      </c>
      <c r="CL116" s="694" t="str">
        <f>IF(CZ!CM116="ANO","YES",IF(CZ!CM116="NE","NO",CZ!CM116))</f>
        <v>---</v>
      </c>
      <c r="CM116" s="694" t="str">
        <f>IF(CZ!CN116="ANO","YES",IF(CZ!CN116="NE","NO",CZ!CN116))</f>
        <v>---</v>
      </c>
      <c r="CN116" s="694">
        <f>IF(CZ!CO116="ANO","YES",IF(CZ!CO116="NE","NO",CZ!CO116))</f>
        <v>0</v>
      </c>
      <c r="CO116" s="694" t="str">
        <f>IF(CZ!CP116="ANO","YES",IF(CZ!CP116="NE","NO",CZ!CP116))</f>
        <v>NO</v>
      </c>
      <c r="CP116" s="694">
        <f>IF(CZ!CQ116="ANO","YES",IF(CZ!CQ116="NE","NO",CZ!CQ116))</f>
        <v>0</v>
      </c>
      <c r="CQ116" s="694" t="str">
        <f>IF(CZ!CR116="ANO","YES",IF(CZ!CR116="NE","NO",CZ!CR116))</f>
        <v>NO</v>
      </c>
      <c r="CR116" s="694">
        <f>IF(CZ!CS116="ANO","YES",IF(CZ!CS116="NE","NO",CZ!CS116))</f>
        <v>0</v>
      </c>
      <c r="CS116" s="694" t="str">
        <f>IF(CZ!CT116="ANO","YES",IF(CZ!CT116="NE","NO",CZ!CT116))</f>
        <v>NO</v>
      </c>
      <c r="CT116" s="694" t="str">
        <f>IF(CZ!CU116="ANO","YES",IF(CZ!CU116="NE","NO",CZ!CU116))</f>
        <v>---</v>
      </c>
      <c r="CU116" s="694" t="str">
        <f>IF(CZ!CV116="ANO","YES",IF(CZ!CV116="NE","NO",CZ!CV116))</f>
        <v>---</v>
      </c>
      <c r="CV116" s="694">
        <f>IF(CZ!CW116="ANO","YES",IF(CZ!CW116="NE","NO",CZ!CW116))</f>
        <v>0</v>
      </c>
    </row>
    <row r="117" spans="1:100" s="354" customFormat="1" ht="15.6" customHeight="1" thickBot="1">
      <c r="A117" s="378"/>
      <c r="B117" s="355">
        <v>109</v>
      </c>
      <c r="C117" s="356">
        <v>258</v>
      </c>
      <c r="D117" s="699" t="s">
        <v>1010</v>
      </c>
      <c r="E117" s="330" t="s">
        <v>2046</v>
      </c>
      <c r="F117" s="330" t="s">
        <v>2046</v>
      </c>
      <c r="G117" s="330" t="s">
        <v>2046</v>
      </c>
      <c r="H117" s="330" t="s">
        <v>2046</v>
      </c>
      <c r="I117" s="330">
        <v>43910</v>
      </c>
      <c r="J117" s="330"/>
      <c r="K117" s="330"/>
      <c r="L117" s="332" t="s">
        <v>1329</v>
      </c>
      <c r="M117" s="332" t="s">
        <v>1329</v>
      </c>
      <c r="N117" s="333" t="s">
        <v>1010</v>
      </c>
      <c r="O117" s="334" t="s">
        <v>1011</v>
      </c>
      <c r="P117" s="357" t="s">
        <v>1010</v>
      </c>
      <c r="Q117" s="334" t="s">
        <v>1012</v>
      </c>
      <c r="R117" s="335" t="s">
        <v>1013</v>
      </c>
      <c r="S117" s="377" t="s">
        <v>55</v>
      </c>
      <c r="T117" s="337" t="s">
        <v>1014</v>
      </c>
      <c r="U117" s="337" t="s">
        <v>1015</v>
      </c>
      <c r="V117" s="338" t="s">
        <v>1016</v>
      </c>
      <c r="W117" s="339"/>
      <c r="X117" s="781" t="str">
        <f>IF(CZ!Y117="ANO","YES","NO")</f>
        <v>NO</v>
      </c>
      <c r="Y117" s="781" t="str">
        <f>IF(CZ!Z117="Mimoevropská země","Non-European countries","European countries")</f>
        <v>Non-European countries</v>
      </c>
      <c r="Z117" s="781" t="str">
        <f>CZ!AA117</f>
        <v>2 kg</v>
      </c>
      <c r="AA117" s="781" t="str">
        <f>CZ!AB117</f>
        <v>D+10-12</v>
      </c>
      <c r="AB117" s="781">
        <f>CZ!AC117</f>
        <v>0</v>
      </c>
      <c r="AC117" s="781">
        <f>CZ!AD117</f>
        <v>0</v>
      </c>
      <c r="AD117" s="781" t="str">
        <f>IF(CZ!AE117="ANO","YES","NO")</f>
        <v>NO</v>
      </c>
      <c r="AE117" s="781" t="str">
        <f>IF(CZ!AF117="Mimoevropská země","Non-European countries","European countries")</f>
        <v>Non-European countries</v>
      </c>
      <c r="AF117" s="781" t="str">
        <f>CZ!AG117</f>
        <v>2 kg</v>
      </c>
      <c r="AG117" s="781" t="str">
        <f>CZ!AH117</f>
        <v>D+10-12</v>
      </c>
      <c r="AH117" s="781" t="str">
        <f>IF(CZ!AI117="ANO","YES",IF(CZ!AI117="NE","NO",CZ!AI117))</f>
        <v>YES</v>
      </c>
      <c r="AI117" s="781" t="str">
        <f>IF(CZ!AJ117="ANO","YES",IF(CZ!AJ117="ANO, jen s Dodejkou","YES, only with Certificate of Delivery",CZ!AJ117))</f>
        <v>---</v>
      </c>
      <c r="AJ117" s="781" t="str">
        <f>CZ!AK117</f>
        <v>---</v>
      </c>
      <c r="AK117" s="781">
        <f>CZ!AL117</f>
        <v>0</v>
      </c>
      <c r="AL117" s="781">
        <f>CZ!AM117</f>
        <v>0</v>
      </c>
      <c r="AM117" s="781" t="str">
        <f>IF(CZ!AN117="ANO","YES",IF(CZ!AN117="NE","NO",CZ!AN117))</f>
        <v>NO</v>
      </c>
      <c r="AN117" s="781" t="str">
        <f>CZ!AO117</f>
        <v>---</v>
      </c>
      <c r="AO117" s="781" t="str">
        <f>IF(CZ!AP117="Mimoevropská země","Non-European countries",IF(CZ!AP117="Evropská země","European countries",CZ!AP117))</f>
        <v>---</v>
      </c>
      <c r="AP117" s="781" t="str">
        <f>CZ!AQ117</f>
        <v>---</v>
      </c>
      <c r="AQ117" s="781" t="str">
        <f>CZ!AR117</f>
        <v>---</v>
      </c>
      <c r="AR117" s="781" t="str">
        <f>IF(CZ!AS117="ANO","YES",IF(CZ!AS117="NE","NO",CZ!AS117))</f>
        <v>---</v>
      </c>
      <c r="AS117" s="781" t="str">
        <f>IF(CZ!AT117="ANO","YES",IF(CZ!AT117="ANO, jen s Dodejkou","YES, only with Certificate of Delivery",CZ!AT117))</f>
        <v>---</v>
      </c>
      <c r="AT117" s="781" t="str">
        <f>CZ!AU117</f>
        <v>---</v>
      </c>
      <c r="AU117" s="781">
        <f>CZ!AV117</f>
        <v>0</v>
      </c>
      <c r="AV117" s="781" t="str">
        <f>IF(CZ!AW117="ANO","YES",IF(CZ!AW117="NE","NO",CZ!AW117))</f>
        <v>NO</v>
      </c>
      <c r="AW117" s="781">
        <f>CZ!AX117</f>
        <v>8</v>
      </c>
      <c r="AX117" s="781" t="str">
        <f>CZ!AY117</f>
        <v>20 kg</v>
      </c>
      <c r="AY117" s="781" t="str">
        <f>CZ!AZ117</f>
        <v>D+13-15</v>
      </c>
      <c r="AZ117" s="781" t="str">
        <f>IF(CZ!BA117="ANO","YES",IF(CZ!BA117="NE","NO",CZ!BA117))</f>
        <v>---</v>
      </c>
      <c r="BA117" s="781" t="str">
        <f>CZ!BB117</f>
        <v>---</v>
      </c>
      <c r="BB117" s="781" t="str">
        <f>IF(CZ!BC117="ANO","YES",IF(CZ!BC117="NE","NO",CZ!BC117))</f>
        <v>---</v>
      </c>
      <c r="BC117" s="781">
        <f>CZ!BD117</f>
        <v>0</v>
      </c>
      <c r="BD117" s="781" t="str">
        <f>IF(CZ!BE117="ANO","YES",IF(CZ!BE117="NE","NO",CZ!BE117))</f>
        <v>NO</v>
      </c>
      <c r="BE117" s="781">
        <f>CZ!BF117</f>
        <v>28</v>
      </c>
      <c r="BF117" s="781" t="str">
        <f>CZ!BG117</f>
        <v>20 kg</v>
      </c>
      <c r="BG117" s="781" t="str">
        <f>CZ!BH117</f>
        <v>D+30-60</v>
      </c>
      <c r="BH117" s="781" t="str">
        <f>IF(CZ!BI117="ANO","YES",IF(CZ!BI117="NE","NO",CZ!BI117))</f>
        <v>---</v>
      </c>
      <c r="BI117" s="781" t="str">
        <f>IF(CZ!BJ117="ANO","YES",IF(CZ!BJ117="NE","NO",CZ!BJ117))</f>
        <v>---</v>
      </c>
      <c r="BJ117" s="781" t="str">
        <f>IF(CZ!BK117="ANO","YES",IF(CZ!BK117="NE","NO",CZ!BK117))</f>
        <v>---</v>
      </c>
      <c r="BK117" s="781">
        <f>IF(CZ!BL117="ANO","YES",IF(CZ!BL117="NE","NO",CZ!BL117))</f>
        <v>0</v>
      </c>
      <c r="BL117" s="781" t="str">
        <f>IF(CZ!BM117="ANO","YES",IF(CZ!BM117="NE","NO",CZ!BM117))</f>
        <v>NO</v>
      </c>
      <c r="BM117" s="781">
        <f>IF(CZ!BN117="ANO","YES",IF(CZ!BN117="NE","NO",CZ!BN117))</f>
        <v>3505</v>
      </c>
      <c r="BN117" s="781">
        <f>IF(CZ!BO117="ANO","YES",IF(CZ!BO117="NE","NO",CZ!BO117))</f>
        <v>8</v>
      </c>
      <c r="BO117" s="781" t="str">
        <f>IF(CZ!BP117="ANO","YES",IF(CZ!BP117="NE","NO",CZ!BP117))</f>
        <v>20 kg</v>
      </c>
      <c r="BP117" s="781" t="str">
        <f>IF(CZ!BQ117="ANO","YES",IF(CZ!BQ117="NE","NO",CZ!BQ117))</f>
        <v>D+13-15</v>
      </c>
      <c r="BQ117" s="781" t="str">
        <f>IF(CZ!BR117="ANO","YES",IF(CZ!BR117="NE","NO",CZ!BR117))</f>
        <v>---</v>
      </c>
      <c r="BR117" s="781" t="str">
        <f>IF(CZ!BS117="ANO","YES",IF(CZ!BS117="NE","NO",CZ!BS117))</f>
        <v>---</v>
      </c>
      <c r="BS117" s="781" t="str">
        <f>IF(CZ!BT117="ANO","YES",IF(CZ!BT117="NE","NO",CZ!BT117))</f>
        <v>---</v>
      </c>
      <c r="BT117" s="781">
        <f>IF(CZ!BU117="ANO","YES",IF(CZ!BU117="NE","NO",CZ!BU117))</f>
        <v>0</v>
      </c>
      <c r="BU117" s="781" t="str">
        <f>IF(CZ!BV117="ANO","YES",IF(CZ!BV117="NE","NO",CZ!BV117))</f>
        <v>NO</v>
      </c>
      <c r="BV117" s="781">
        <f>IF(CZ!BW117="ANO","YES",IF(CZ!BW117="NE","NO",CZ!BW117))</f>
        <v>889</v>
      </c>
      <c r="BW117" s="781">
        <f>IF(CZ!BX117="ANO","YES",IF(CZ!BX117="NE","NO",CZ!BX117))</f>
        <v>28</v>
      </c>
      <c r="BX117" s="781" t="str">
        <f>IF(CZ!BY117="ANO","YES",IF(CZ!BY117="NE","NO",CZ!BY117))</f>
        <v>20 kg</v>
      </c>
      <c r="BY117" s="781" t="str">
        <f>IF(CZ!BZ117="ANO","YES",IF(CZ!BZ117="NE","NO",CZ!BZ117))</f>
        <v>D+30-60</v>
      </c>
      <c r="BZ117" s="781" t="str">
        <f>IF(CZ!CA117="ANO","YES",IF(CZ!CA117="NE","NO",CZ!CA117))</f>
        <v>---</v>
      </c>
      <c r="CA117" s="781" t="str">
        <f>IF(CZ!CB117="ANO","YES",IF(CZ!CB117="NE","NO",CZ!CB117))</f>
        <v>---</v>
      </c>
      <c r="CB117" s="781" t="str">
        <f>IF(CZ!CC117="ANO","YES",IF(CZ!CC117="NE","NO",CZ!CC117))</f>
        <v>---</v>
      </c>
      <c r="CC117" s="781">
        <f>IF(CZ!CD117="ANO","YES",IF(CZ!CD117="NE","NO",CZ!CD117))</f>
        <v>0</v>
      </c>
      <c r="CD117" s="781" t="str">
        <f>IF(CZ!CE117="ANO","YES",IF(CZ!CE117="NE","NO",CZ!CE117))</f>
        <v>NO</v>
      </c>
      <c r="CE117" s="781">
        <f>IF(CZ!CF117="ANO","YES",IF(CZ!CF117="NE","NO",CZ!CF117))</f>
        <v>106</v>
      </c>
      <c r="CF117" s="781" t="str">
        <f>IF(CZ!CG117="ANO","YES",IF(CZ!CG117="NE","NO",CZ!CG117))</f>
        <v>30 kg</v>
      </c>
      <c r="CG117" s="781">
        <f>IF(CZ!CH117="ANO","YES",IF(CZ!CH117="NE","NO",CZ!CH117))</f>
        <v>0</v>
      </c>
      <c r="CH117" s="781">
        <f>IF(CZ!CI117="ANO","YES",IF(CZ!CI117="NE","NO",CZ!CI117))</f>
        <v>0</v>
      </c>
      <c r="CI117" s="781" t="str">
        <f>IF(CZ!CJ117="ANO","YES",IF(CZ!CJ117="NE","NO",CZ!CJ117))</f>
        <v>NO</v>
      </c>
      <c r="CJ117" s="781" t="str">
        <f>IF(CZ!CK117="ANO","YES",IF(CZ!CK117="NE","NO",CZ!CK117))</f>
        <v>---</v>
      </c>
      <c r="CK117" s="781" t="str">
        <f>IF(CZ!CL117="ANO","YES",IF(CZ!CL117="NE","NO",CZ!CL117))</f>
        <v>---</v>
      </c>
      <c r="CL117" s="781" t="str">
        <f>IF(CZ!CM117="ANO","YES",IF(CZ!CM117="NE","NO",CZ!CM117))</f>
        <v>---</v>
      </c>
      <c r="CM117" s="781" t="str">
        <f>IF(CZ!CN117="ANO","YES",IF(CZ!CN117="NE","NO",CZ!CN117))</f>
        <v>---</v>
      </c>
      <c r="CN117" s="781">
        <f>IF(CZ!CO117="ANO","YES",IF(CZ!CO117="NE","NO",CZ!CO117))</f>
        <v>0</v>
      </c>
      <c r="CO117" s="781" t="str">
        <f>IF(CZ!CP117="ANO","YES",IF(CZ!CP117="NE","NO",CZ!CP117))</f>
        <v>NO</v>
      </c>
      <c r="CP117" s="781">
        <f>IF(CZ!CQ117="ANO","YES",IF(CZ!CQ117="NE","NO",CZ!CQ117))</f>
        <v>0</v>
      </c>
      <c r="CQ117" s="781" t="str">
        <f>IF(CZ!CR117="ANO","YES",IF(CZ!CR117="NE","NO",CZ!CR117))</f>
        <v>NO</v>
      </c>
      <c r="CR117" s="781">
        <f>IF(CZ!CS117="ANO","YES",IF(CZ!CS117="NE","NO",CZ!CS117))</f>
        <v>0</v>
      </c>
      <c r="CS117" s="781" t="str">
        <f>IF(CZ!CT117="ANO","YES",IF(CZ!CT117="NE","NO",CZ!CT117))</f>
        <v>NO</v>
      </c>
      <c r="CT117" s="781" t="str">
        <f>IF(CZ!CU117="ANO","YES",IF(CZ!CU117="NE","NO",CZ!CU117))</f>
        <v>---</v>
      </c>
      <c r="CU117" s="781" t="str">
        <f>IF(CZ!CV117="ANO","YES",IF(CZ!CV117="NE","NO",CZ!CV117))</f>
        <v>---</v>
      </c>
      <c r="CV117" s="781">
        <f>IF(CZ!CW117="ANO","YES",IF(CZ!CW117="NE","NO",CZ!CW117))</f>
        <v>0</v>
      </c>
    </row>
    <row r="118" spans="1:100" s="354" customFormat="1" ht="15.6" customHeight="1" thickBot="1">
      <c r="A118" s="378"/>
      <c r="B118" s="410">
        <v>110</v>
      </c>
      <c r="C118" s="411">
        <v>259</v>
      </c>
      <c r="D118" s="696" t="s">
        <v>1020</v>
      </c>
      <c r="E118" s="412" t="s">
        <v>1329</v>
      </c>
      <c r="F118" s="412" t="s">
        <v>1329</v>
      </c>
      <c r="G118" s="412" t="s">
        <v>1329</v>
      </c>
      <c r="H118" s="412" t="s">
        <v>1329</v>
      </c>
      <c r="I118" s="608">
        <v>43909</v>
      </c>
      <c r="J118" s="412" t="s">
        <v>2046</v>
      </c>
      <c r="K118" s="413">
        <v>43957</v>
      </c>
      <c r="L118" s="382" t="s">
        <v>1329</v>
      </c>
      <c r="M118" s="382" t="s">
        <v>1329</v>
      </c>
      <c r="N118" s="383" t="s">
        <v>1017</v>
      </c>
      <c r="O118" s="384" t="s">
        <v>1019</v>
      </c>
      <c r="P118" s="411" t="s">
        <v>1017</v>
      </c>
      <c r="Q118" s="384" t="s">
        <v>1021</v>
      </c>
      <c r="R118" s="385" t="s">
        <v>1022</v>
      </c>
      <c r="S118" s="386" t="s">
        <v>1023</v>
      </c>
      <c r="T118" s="387" t="s">
        <v>1024</v>
      </c>
      <c r="U118" s="387" t="s">
        <v>1025</v>
      </c>
      <c r="V118" s="388" t="s">
        <v>1026</v>
      </c>
      <c r="W118" s="339"/>
      <c r="X118" s="694" t="str">
        <f>IF(CZ!Y118="ANO","YES","NO")</f>
        <v>YES</v>
      </c>
      <c r="Y118" s="694" t="str">
        <f>IF(CZ!Z118="Mimoevropská země","Non-European countries","European countries")</f>
        <v>Non-European countries</v>
      </c>
      <c r="Z118" s="694" t="str">
        <f>CZ!AA118</f>
        <v>2 kg</v>
      </c>
      <c r="AA118" s="694" t="str">
        <f>CZ!AB118</f>
        <v>D+5-7</v>
      </c>
      <c r="AB118" s="694">
        <f>CZ!AC118</f>
        <v>0</v>
      </c>
      <c r="AC118" s="694">
        <f>CZ!AD118</f>
        <v>0</v>
      </c>
      <c r="AD118" s="694" t="str">
        <f>IF(CZ!AE118="ANO","YES","NO")</f>
        <v>YES</v>
      </c>
      <c r="AE118" s="694" t="str">
        <f>IF(CZ!AF118="Mimoevropská země","Non-European countries","European countries")</f>
        <v>Non-European countries</v>
      </c>
      <c r="AF118" s="694" t="str">
        <f>CZ!AG118</f>
        <v>2 kg</v>
      </c>
      <c r="AG118" s="694" t="str">
        <f>CZ!AH118</f>
        <v>D+5-7</v>
      </c>
      <c r="AH118" s="694" t="str">
        <f>IF(CZ!AI118="ANO","YES",IF(CZ!AI118="NE","NO",CZ!AI118))</f>
        <v>YES</v>
      </c>
      <c r="AI118" s="694" t="str">
        <f>IF(CZ!AJ118="ANO","YES",IF(CZ!AJ118="ANO, jen s Dodejkou","YES, only with Certificate of Delivery",CZ!AJ118))</f>
        <v>YES</v>
      </c>
      <c r="AJ118" s="694" t="str">
        <f>CZ!AK118</f>
        <v>---</v>
      </c>
      <c r="AK118" s="694">
        <f>CZ!AL118</f>
        <v>0</v>
      </c>
      <c r="AL118" s="694">
        <f>CZ!AM118</f>
        <v>0</v>
      </c>
      <c r="AM118" s="694" t="str">
        <f>IF(CZ!AN118="ANO","YES",IF(CZ!AN118="NE","NO",CZ!AN118))</f>
        <v>NO</v>
      </c>
      <c r="AN118" s="694" t="str">
        <f>CZ!AO118</f>
        <v>---</v>
      </c>
      <c r="AO118" s="694" t="str">
        <f>IF(CZ!AP118="Mimoevropská země","Non-European countries",IF(CZ!AP118="Evropská země","European countries",CZ!AP118))</f>
        <v>---</v>
      </c>
      <c r="AP118" s="694" t="str">
        <f>CZ!AQ118</f>
        <v>---</v>
      </c>
      <c r="AQ118" s="694" t="str">
        <f>CZ!AR118</f>
        <v>---</v>
      </c>
      <c r="AR118" s="694" t="str">
        <f>IF(CZ!AS118="ANO","YES",IF(CZ!AS118="NE","NO",CZ!AS118))</f>
        <v>---</v>
      </c>
      <c r="AS118" s="694" t="str">
        <f>IF(CZ!AT118="ANO","YES",IF(CZ!AT118="ANO, jen s Dodejkou","YES, only with Certificate of Delivery",CZ!AT118))</f>
        <v>---</v>
      </c>
      <c r="AT118" s="694" t="str">
        <f>CZ!AU118</f>
        <v>---</v>
      </c>
      <c r="AU118" s="694">
        <f>CZ!AV118</f>
        <v>0</v>
      </c>
      <c r="AV118" s="694" t="str">
        <f>IF(CZ!AW118="ANO","YES",IF(CZ!AW118="NE","NO",CZ!AW118))</f>
        <v>YES</v>
      </c>
      <c r="AW118" s="694">
        <f>CZ!AX118</f>
        <v>6</v>
      </c>
      <c r="AX118" s="694" t="str">
        <f>CZ!AY118</f>
        <v>30 kg</v>
      </c>
      <c r="AY118" s="694" t="str">
        <f>CZ!AZ118</f>
        <v>D+6-8</v>
      </c>
      <c r="AZ118" s="694" t="str">
        <f>IF(CZ!BA118="ANO","YES",IF(CZ!BA118="NE","NO",CZ!BA118))</f>
        <v>---</v>
      </c>
      <c r="BA118" s="694" t="str">
        <f>CZ!BB118</f>
        <v>---</v>
      </c>
      <c r="BB118" s="694" t="str">
        <f>IF(CZ!BC118="ANO","YES",IF(CZ!BC118="NE","NO",CZ!BC118))</f>
        <v>---</v>
      </c>
      <c r="BC118" s="694">
        <f>CZ!BD118</f>
        <v>0</v>
      </c>
      <c r="BD118" s="694" t="str">
        <f>IF(CZ!BE118="ANO","YES",IF(CZ!BE118="NE","NO",CZ!BE118))</f>
        <v>NO</v>
      </c>
      <c r="BE118" s="694" t="str">
        <f>CZ!BF118</f>
        <v>---</v>
      </c>
      <c r="BF118" s="694" t="str">
        <f>CZ!BG118</f>
        <v>---</v>
      </c>
      <c r="BG118" s="694" t="str">
        <f>CZ!BH118</f>
        <v>---</v>
      </c>
      <c r="BH118" s="694" t="str">
        <f>IF(CZ!BI118="ANO","YES",IF(CZ!BI118="NE","NO",CZ!BI118))</f>
        <v>---</v>
      </c>
      <c r="BI118" s="694" t="str">
        <f>IF(CZ!BJ118="ANO","YES",IF(CZ!BJ118="NE","NO",CZ!BJ118))</f>
        <v>---</v>
      </c>
      <c r="BJ118" s="694" t="str">
        <f>IF(CZ!BK118="ANO","YES",IF(CZ!BK118="NE","NO",CZ!BK118))</f>
        <v>---</v>
      </c>
      <c r="BK118" s="694">
        <f>IF(CZ!BL118="ANO","YES",IF(CZ!BL118="NE","NO",CZ!BL118))</f>
        <v>0</v>
      </c>
      <c r="BL118" s="694" t="str">
        <f>IF(CZ!BM118="ANO","YES",IF(CZ!BM118="NE","NO",CZ!BM118))</f>
        <v>NO</v>
      </c>
      <c r="BM118" s="694" t="str">
        <f>IF(CZ!BN118="ANO","YES",IF(CZ!BN118="NE","NO",CZ!BN118))</f>
        <v>---</v>
      </c>
      <c r="BN118" s="694">
        <f>IF(CZ!BO118="ANO","YES",IF(CZ!BO118="NE","NO",CZ!BO118))</f>
        <v>6</v>
      </c>
      <c r="BO118" s="694" t="str">
        <f>IF(CZ!BP118="ANO","YES",IF(CZ!BP118="NE","NO",CZ!BP118))</f>
        <v>---</v>
      </c>
      <c r="BP118" s="694" t="str">
        <f>IF(CZ!BQ118="ANO","YES",IF(CZ!BQ118="NE","NO",CZ!BQ118))</f>
        <v>---</v>
      </c>
      <c r="BQ118" s="694" t="str">
        <f>IF(CZ!BR118="ANO","YES",IF(CZ!BR118="NE","NO",CZ!BR118))</f>
        <v>---</v>
      </c>
      <c r="BR118" s="694" t="str">
        <f>IF(CZ!BS118="ANO","YES",IF(CZ!BS118="NE","NO",CZ!BS118))</f>
        <v>---</v>
      </c>
      <c r="BS118" s="694" t="str">
        <f>IF(CZ!BT118="ANO","YES",IF(CZ!BT118="NE","NO",CZ!BT118))</f>
        <v>---</v>
      </c>
      <c r="BT118" s="694">
        <f>IF(CZ!BU118="ANO","YES",IF(CZ!BU118="NE","NO",CZ!BU118))</f>
        <v>0</v>
      </c>
      <c r="BU118" s="694" t="str">
        <f>IF(CZ!BV118="ANO","YES",IF(CZ!BV118="NE","NO",CZ!BV118))</f>
        <v>NO</v>
      </c>
      <c r="BV118" s="694" t="str">
        <f>IF(CZ!BW118="ANO","YES",IF(CZ!BW118="NE","NO",CZ!BW118))</f>
        <v>---</v>
      </c>
      <c r="BW118" s="694" t="str">
        <f>IF(CZ!BX118="ANO","YES",IF(CZ!BX118="NE","NO",CZ!BX118))</f>
        <v>---</v>
      </c>
      <c r="BX118" s="694" t="str">
        <f>IF(CZ!BY118="ANO","YES",IF(CZ!BY118="NE","NO",CZ!BY118))</f>
        <v>---</v>
      </c>
      <c r="BY118" s="694" t="str">
        <f>IF(CZ!BZ118="ANO","YES",IF(CZ!BZ118="NE","NO",CZ!BZ118))</f>
        <v>---</v>
      </c>
      <c r="BZ118" s="694" t="str">
        <f>IF(CZ!CA118="ANO","YES",IF(CZ!CA118="NE","NO",CZ!CA118))</f>
        <v>---</v>
      </c>
      <c r="CA118" s="694" t="str">
        <f>IF(CZ!CB118="ANO","YES",IF(CZ!CB118="NE","NO",CZ!CB118))</f>
        <v>---</v>
      </c>
      <c r="CB118" s="694" t="str">
        <f>IF(CZ!CC118="ANO","YES",IF(CZ!CC118="NE","NO",CZ!CC118))</f>
        <v>---</v>
      </c>
      <c r="CC118" s="694">
        <f>IF(CZ!CD118="ANO","YES",IF(CZ!CD118="NE","NO",CZ!CD118))</f>
        <v>0</v>
      </c>
      <c r="CD118" s="694" t="str">
        <f>IF(CZ!CE118="ANO","YES",IF(CZ!CE118="NE","NO",CZ!CE118))</f>
        <v>YES</v>
      </c>
      <c r="CE118" s="694">
        <f>IF(CZ!CF118="ANO","YES",IF(CZ!CF118="NE","NO",CZ!CF118))</f>
        <v>104</v>
      </c>
      <c r="CF118" s="694" t="str">
        <f>IF(CZ!CG118="ANO","YES",IF(CZ!CG118="NE","NO",CZ!CG118))</f>
        <v>10 kg</v>
      </c>
      <c r="CG118" s="694">
        <f>IF(CZ!CH118="ANO","YES",IF(CZ!CH118="NE","NO",CZ!CH118))</f>
        <v>0</v>
      </c>
      <c r="CH118" s="694">
        <f>IF(CZ!CI118="ANO","YES",IF(CZ!CI118="NE","NO",CZ!CI118))</f>
        <v>0</v>
      </c>
      <c r="CI118" s="694" t="str">
        <f>IF(CZ!CJ118="ANO","YES",IF(CZ!CJ118="NE","NO",CZ!CJ118))</f>
        <v>NO</v>
      </c>
      <c r="CJ118" s="694" t="str">
        <f>IF(CZ!CK118="ANO","YES",IF(CZ!CK118="NE","NO",CZ!CK118))</f>
        <v>---</v>
      </c>
      <c r="CK118" s="694" t="str">
        <f>IF(CZ!CL118="ANO","YES",IF(CZ!CL118="NE","NO",CZ!CL118))</f>
        <v>---</v>
      </c>
      <c r="CL118" s="694" t="str">
        <f>IF(CZ!CM118="ANO","YES",IF(CZ!CM118="NE","NO",CZ!CM118))</f>
        <v>---</v>
      </c>
      <c r="CM118" s="694" t="str">
        <f>IF(CZ!CN118="ANO","YES",IF(CZ!CN118="NE","NO",CZ!CN118))</f>
        <v>---</v>
      </c>
      <c r="CN118" s="694">
        <f>IF(CZ!CO118="ANO","YES",IF(CZ!CO118="NE","NO",CZ!CO118))</f>
        <v>0</v>
      </c>
      <c r="CO118" s="694" t="str">
        <f>IF(CZ!CP118="ANO","YES",IF(CZ!CP118="NE","NO",CZ!CP118))</f>
        <v>NO</v>
      </c>
      <c r="CP118" s="694">
        <f>IF(CZ!CQ118="ANO","YES",IF(CZ!CQ118="NE","NO",CZ!CQ118))</f>
        <v>0</v>
      </c>
      <c r="CQ118" s="694" t="str">
        <f>IF(CZ!CR118="ANO","YES",IF(CZ!CR118="NE","NO",CZ!CR118))</f>
        <v>NO</v>
      </c>
      <c r="CR118" s="694">
        <f>IF(CZ!CS118="ANO","YES",IF(CZ!CS118="NE","NO",CZ!CS118))</f>
        <v>0</v>
      </c>
      <c r="CS118" s="694" t="str">
        <f>IF(CZ!CT118="ANO","YES",IF(CZ!CT118="NE","NO",CZ!CT118))</f>
        <v>NO</v>
      </c>
      <c r="CT118" s="694" t="str">
        <f>IF(CZ!CU118="ANO","YES",IF(CZ!CU118="NE","NO",CZ!CU118))</f>
        <v>---</v>
      </c>
      <c r="CU118" s="694" t="str">
        <f>IF(CZ!CV118="ANO","YES",IF(CZ!CV118="NE","NO",CZ!CV118))</f>
        <v>---</v>
      </c>
      <c r="CV118" s="694">
        <f>IF(CZ!CW118="ANO","YES",IF(CZ!CW118="NE","NO",CZ!CW118))</f>
        <v>0</v>
      </c>
    </row>
    <row r="119" spans="1:100" s="354" customFormat="1" ht="15.6" customHeight="1" thickBot="1">
      <c r="A119" s="378"/>
      <c r="B119" s="355">
        <v>111</v>
      </c>
      <c r="C119" s="356">
        <v>260</v>
      </c>
      <c r="D119" s="699" t="s">
        <v>1029</v>
      </c>
      <c r="E119" s="381" t="s">
        <v>1329</v>
      </c>
      <c r="F119" s="381" t="s">
        <v>1329</v>
      </c>
      <c r="G119" s="381" t="s">
        <v>1329</v>
      </c>
      <c r="H119" s="381" t="s">
        <v>55</v>
      </c>
      <c r="I119" s="700"/>
      <c r="J119" s="381"/>
      <c r="K119" s="330"/>
      <c r="L119" s="332" t="s">
        <v>1329</v>
      </c>
      <c r="M119" s="332" t="s">
        <v>1329</v>
      </c>
      <c r="N119" s="333" t="s">
        <v>1027</v>
      </c>
      <c r="O119" s="334" t="s">
        <v>1028</v>
      </c>
      <c r="P119" s="357" t="s">
        <v>1027</v>
      </c>
      <c r="Q119" s="334" t="s">
        <v>1030</v>
      </c>
      <c r="R119" s="335" t="s">
        <v>1031</v>
      </c>
      <c r="S119" s="377" t="s">
        <v>55</v>
      </c>
      <c r="T119" s="337" t="s">
        <v>1032</v>
      </c>
      <c r="U119" s="337" t="s">
        <v>1033</v>
      </c>
      <c r="V119" s="338" t="s">
        <v>1034</v>
      </c>
      <c r="W119" s="339"/>
      <c r="X119" s="781" t="str">
        <f>IF(CZ!Y119="ANO","YES","NO")</f>
        <v>YES</v>
      </c>
      <c r="Y119" s="781" t="str">
        <f>IF(CZ!Z119="Mimoevropská země","Non-European countries","European countries")</f>
        <v>Non-European countries</v>
      </c>
      <c r="Z119" s="781" t="str">
        <f>CZ!AA119</f>
        <v>2 kg</v>
      </c>
      <c r="AA119" s="781" t="str">
        <f>CZ!AB119</f>
        <v>D+7-9</v>
      </c>
      <c r="AB119" s="781">
        <f>CZ!AC119</f>
        <v>0</v>
      </c>
      <c r="AC119" s="781">
        <f>CZ!AD119</f>
        <v>0</v>
      </c>
      <c r="AD119" s="781" t="str">
        <f>IF(CZ!AE119="ANO","YES","NO")</f>
        <v>YES</v>
      </c>
      <c r="AE119" s="781" t="str">
        <f>IF(CZ!AF119="Mimoevropská země","Non-European countries","European countries")</f>
        <v>Non-European countries</v>
      </c>
      <c r="AF119" s="781" t="str">
        <f>CZ!AG119</f>
        <v>2 kg</v>
      </c>
      <c r="AG119" s="781" t="str">
        <f>CZ!AH119</f>
        <v>D+7-9</v>
      </c>
      <c r="AH119" s="781" t="str">
        <f>IF(CZ!AI119="ANO","YES",IF(CZ!AI119="NE","NO",CZ!AI119))</f>
        <v>YES</v>
      </c>
      <c r="AI119" s="781" t="str">
        <f>IF(CZ!AJ119="ANO","YES",IF(CZ!AJ119="ANO, jen s Dodejkou","YES, only with Certificate of Delivery",CZ!AJ119))</f>
        <v>YES</v>
      </c>
      <c r="AJ119" s="781" t="str">
        <f>CZ!AK119</f>
        <v>---</v>
      </c>
      <c r="AK119" s="781">
        <f>CZ!AL119</f>
        <v>0</v>
      </c>
      <c r="AL119" s="781">
        <f>CZ!AM119</f>
        <v>0</v>
      </c>
      <c r="AM119" s="781" t="str">
        <f>IF(CZ!AN119="ANO","YES",IF(CZ!AN119="NE","NO",CZ!AN119))</f>
        <v>NO</v>
      </c>
      <c r="AN119" s="781" t="str">
        <f>CZ!AO119</f>
        <v>---</v>
      </c>
      <c r="AO119" s="781" t="str">
        <f>IF(CZ!AP119="Mimoevropská země","Non-European countries",IF(CZ!AP119="Evropská země","European countries",CZ!AP119))</f>
        <v>---</v>
      </c>
      <c r="AP119" s="781" t="str">
        <f>CZ!AQ119</f>
        <v>---</v>
      </c>
      <c r="AQ119" s="781" t="str">
        <f>CZ!AR119</f>
        <v>---</v>
      </c>
      <c r="AR119" s="781" t="str">
        <f>IF(CZ!AS119="ANO","YES",IF(CZ!AS119="NE","NO",CZ!AS119))</f>
        <v>---</v>
      </c>
      <c r="AS119" s="781" t="str">
        <f>IF(CZ!AT119="ANO","YES",IF(CZ!AT119="ANO, jen s Dodejkou","YES, only with Certificate of Delivery",CZ!AT119))</f>
        <v>---</v>
      </c>
      <c r="AT119" s="781" t="str">
        <f>CZ!AU119</f>
        <v>---</v>
      </c>
      <c r="AU119" s="781">
        <f>CZ!AV119</f>
        <v>0</v>
      </c>
      <c r="AV119" s="781" t="str">
        <f>IF(CZ!AW119="ANO","YES",IF(CZ!AW119="NE","NO",CZ!AW119))</f>
        <v>YES</v>
      </c>
      <c r="AW119" s="781">
        <f>CZ!AX119</f>
        <v>4</v>
      </c>
      <c r="AX119" s="781" t="str">
        <f>CZ!AY119</f>
        <v>20 kg</v>
      </c>
      <c r="AY119" s="781" t="str">
        <f>CZ!AZ119</f>
        <v>D+10-12</v>
      </c>
      <c r="AZ119" s="781" t="str">
        <f>IF(CZ!BA119="ANO","YES",IF(CZ!BA119="NE","NO",CZ!BA119))</f>
        <v>---</v>
      </c>
      <c r="BA119" s="781" t="str">
        <f>CZ!BB119</f>
        <v>---</v>
      </c>
      <c r="BB119" s="781" t="str">
        <f>IF(CZ!BC119="ANO","YES",IF(CZ!BC119="NE","NO",CZ!BC119))</f>
        <v>---</v>
      </c>
      <c r="BC119" s="781">
        <f>CZ!BD119</f>
        <v>0</v>
      </c>
      <c r="BD119" s="781" t="str">
        <f>IF(CZ!BE119="ANO","YES",IF(CZ!BE119="NE","NO",CZ!BE119))</f>
        <v>YES</v>
      </c>
      <c r="BE119" s="781">
        <f>CZ!BF119</f>
        <v>24</v>
      </c>
      <c r="BF119" s="781" t="str">
        <f>CZ!BG119</f>
        <v>30 kg</v>
      </c>
      <c r="BG119" s="781" t="str">
        <f>CZ!BH119</f>
        <v>D+30-60</v>
      </c>
      <c r="BH119" s="781" t="str">
        <f>IF(CZ!BI119="ANO","YES",IF(CZ!BI119="NE","NO",CZ!BI119))</f>
        <v>---</v>
      </c>
      <c r="BI119" s="781" t="str">
        <f>IF(CZ!BJ119="ANO","YES",IF(CZ!BJ119="NE","NO",CZ!BJ119))</f>
        <v>---</v>
      </c>
      <c r="BJ119" s="781" t="str">
        <f>IF(CZ!BK119="ANO","YES",IF(CZ!BK119="NE","NO",CZ!BK119))</f>
        <v>---</v>
      </c>
      <c r="BK119" s="781">
        <f>IF(CZ!BL119="ANO","YES",IF(CZ!BL119="NE","NO",CZ!BL119))</f>
        <v>0</v>
      </c>
      <c r="BL119" s="781" t="str">
        <f>IF(CZ!BM119="ANO","YES",IF(CZ!BM119="NE","NO",CZ!BM119))</f>
        <v>NO</v>
      </c>
      <c r="BM119" s="781" t="str">
        <f>IF(CZ!BN119="ANO","YES",IF(CZ!BN119="NE","NO",CZ!BN119))</f>
        <v>---</v>
      </c>
      <c r="BN119" s="781">
        <f>IF(CZ!BO119="ANO","YES",IF(CZ!BO119="NE","NO",CZ!BO119))</f>
        <v>4</v>
      </c>
      <c r="BO119" s="781" t="str">
        <f>IF(CZ!BP119="ANO","YES",IF(CZ!BP119="NE","NO",CZ!BP119))</f>
        <v>---</v>
      </c>
      <c r="BP119" s="781" t="str">
        <f>IF(CZ!BQ119="ANO","YES",IF(CZ!BQ119="NE","NO",CZ!BQ119))</f>
        <v>---</v>
      </c>
      <c r="BQ119" s="781" t="str">
        <f>IF(CZ!BR119="ANO","YES",IF(CZ!BR119="NE","NO",CZ!BR119))</f>
        <v>---</v>
      </c>
      <c r="BR119" s="781" t="str">
        <f>IF(CZ!BS119="ANO","YES",IF(CZ!BS119="NE","NO",CZ!BS119))</f>
        <v>---</v>
      </c>
      <c r="BS119" s="781" t="str">
        <f>IF(CZ!BT119="ANO","YES",IF(CZ!BT119="NE","NO",CZ!BT119))</f>
        <v>---</v>
      </c>
      <c r="BT119" s="781">
        <f>IF(CZ!BU119="ANO","YES",IF(CZ!BU119="NE","NO",CZ!BU119))</f>
        <v>0</v>
      </c>
      <c r="BU119" s="781" t="str">
        <f>IF(CZ!BV119="ANO","YES",IF(CZ!BV119="NE","NO",CZ!BV119))</f>
        <v>NO</v>
      </c>
      <c r="BV119" s="781" t="str">
        <f>IF(CZ!BW119="ANO","YES",IF(CZ!BW119="NE","NO",CZ!BW119))</f>
        <v>---</v>
      </c>
      <c r="BW119" s="781">
        <f>IF(CZ!BX119="ANO","YES",IF(CZ!BX119="NE","NO",CZ!BX119))</f>
        <v>24</v>
      </c>
      <c r="BX119" s="781" t="str">
        <f>IF(CZ!BY119="ANO","YES",IF(CZ!BY119="NE","NO",CZ!BY119))</f>
        <v>---</v>
      </c>
      <c r="BY119" s="781" t="str">
        <f>IF(CZ!BZ119="ANO","YES",IF(CZ!BZ119="NE","NO",CZ!BZ119))</f>
        <v>---</v>
      </c>
      <c r="BZ119" s="781" t="str">
        <f>IF(CZ!CA119="ANO","YES",IF(CZ!CA119="NE","NO",CZ!CA119))</f>
        <v>---</v>
      </c>
      <c r="CA119" s="781" t="str">
        <f>IF(CZ!CB119="ANO","YES",IF(CZ!CB119="NE","NO",CZ!CB119))</f>
        <v>---</v>
      </c>
      <c r="CB119" s="781" t="str">
        <f>IF(CZ!CC119="ANO","YES",IF(CZ!CC119="NE","NO",CZ!CC119))</f>
        <v>---</v>
      </c>
      <c r="CC119" s="781">
        <f>IF(CZ!CD119="ANO","YES",IF(CZ!CD119="NE","NO",CZ!CD119))</f>
        <v>0</v>
      </c>
      <c r="CD119" s="781" t="str">
        <f>IF(CZ!CE119="ANO","YES",IF(CZ!CE119="NE","NO",CZ!CE119))</f>
        <v>NO</v>
      </c>
      <c r="CE119" s="781" t="str">
        <f>IF(CZ!CF119="ANO","YES",IF(CZ!CF119="NE","NO",CZ!CF119))</f>
        <v>---</v>
      </c>
      <c r="CF119" s="781" t="str">
        <f>IF(CZ!CG119="ANO","YES",IF(CZ!CG119="NE","NO",CZ!CG119))</f>
        <v>---</v>
      </c>
      <c r="CG119" s="781">
        <f>IF(CZ!CH119="ANO","YES",IF(CZ!CH119="NE","NO",CZ!CH119))</f>
        <v>0</v>
      </c>
      <c r="CH119" s="781">
        <f>IF(CZ!CI119="ANO","YES",IF(CZ!CI119="NE","NO",CZ!CI119))</f>
        <v>0</v>
      </c>
      <c r="CI119" s="781" t="str">
        <f>IF(CZ!CJ119="ANO","YES",IF(CZ!CJ119="NE","NO",CZ!CJ119))</f>
        <v>NO</v>
      </c>
      <c r="CJ119" s="781" t="str">
        <f>IF(CZ!CK119="ANO","YES",IF(CZ!CK119="NE","NO",CZ!CK119))</f>
        <v>---</v>
      </c>
      <c r="CK119" s="781" t="str">
        <f>IF(CZ!CL119="ANO","YES",IF(CZ!CL119="NE","NO",CZ!CL119))</f>
        <v>---</v>
      </c>
      <c r="CL119" s="781" t="str">
        <f>IF(CZ!CM119="ANO","YES",IF(CZ!CM119="NE","NO",CZ!CM119))</f>
        <v>---</v>
      </c>
      <c r="CM119" s="781" t="str">
        <f>IF(CZ!CN119="ANO","YES",IF(CZ!CN119="NE","NO",CZ!CN119))</f>
        <v>---</v>
      </c>
      <c r="CN119" s="781">
        <f>IF(CZ!CO119="ANO","YES",IF(CZ!CO119="NE","NO",CZ!CO119))</f>
        <v>0</v>
      </c>
      <c r="CO119" s="781" t="str">
        <f>IF(CZ!CP119="ANO","YES",IF(CZ!CP119="NE","NO",CZ!CP119))</f>
        <v>NO</v>
      </c>
      <c r="CP119" s="781">
        <f>IF(CZ!CQ119="ANO","YES",IF(CZ!CQ119="NE","NO",CZ!CQ119))</f>
        <v>0</v>
      </c>
      <c r="CQ119" s="781" t="str">
        <f>IF(CZ!CR119="ANO","YES",IF(CZ!CR119="NE","NO",CZ!CR119))</f>
        <v>NO</v>
      </c>
      <c r="CR119" s="781">
        <f>IF(CZ!CS119="ANO","YES",IF(CZ!CS119="NE","NO",CZ!CS119))</f>
        <v>0</v>
      </c>
      <c r="CS119" s="781" t="str">
        <f>IF(CZ!CT119="ANO","YES",IF(CZ!CT119="NE","NO",CZ!CT119))</f>
        <v>NO</v>
      </c>
      <c r="CT119" s="781" t="str">
        <f>IF(CZ!CU119="ANO","YES",IF(CZ!CU119="NE","NO",CZ!CU119))</f>
        <v>---</v>
      </c>
      <c r="CU119" s="781" t="str">
        <f>IF(CZ!CV119="ANO","YES",IF(CZ!CV119="NE","NO",CZ!CV119))</f>
        <v>---</v>
      </c>
      <c r="CV119" s="781">
        <f>IF(CZ!CW119="ANO","YES",IF(CZ!CW119="NE","NO",CZ!CW119))</f>
        <v>0</v>
      </c>
    </row>
    <row r="120" spans="1:100" s="738" customFormat="1" ht="15.6" customHeight="1" thickBot="1">
      <c r="A120" s="723"/>
      <c r="B120" s="724">
        <v>112</v>
      </c>
      <c r="C120" s="725">
        <v>261</v>
      </c>
      <c r="D120" s="726" t="s">
        <v>1038</v>
      </c>
      <c r="E120" s="727" t="s">
        <v>1329</v>
      </c>
      <c r="F120" s="727" t="s">
        <v>2046</v>
      </c>
      <c r="G120" s="727" t="s">
        <v>2046</v>
      </c>
      <c r="H120" s="727" t="s">
        <v>2046</v>
      </c>
      <c r="I120" s="728"/>
      <c r="J120" s="727" t="s">
        <v>2048</v>
      </c>
      <c r="K120" s="729"/>
      <c r="L120" s="730" t="s">
        <v>1329</v>
      </c>
      <c r="M120" s="730" t="s">
        <v>1329</v>
      </c>
      <c r="N120" s="731" t="s">
        <v>1035</v>
      </c>
      <c r="O120" s="732" t="s">
        <v>1037</v>
      </c>
      <c r="P120" s="725" t="s">
        <v>1035</v>
      </c>
      <c r="Q120" s="732" t="s">
        <v>1039</v>
      </c>
      <c r="R120" s="733" t="s">
        <v>1040</v>
      </c>
      <c r="S120" s="734" t="s">
        <v>55</v>
      </c>
      <c r="T120" s="735" t="s">
        <v>1041</v>
      </c>
      <c r="U120" s="735" t="s">
        <v>1042</v>
      </c>
      <c r="V120" s="736" t="s">
        <v>1043</v>
      </c>
      <c r="W120" s="737"/>
      <c r="X120" s="694" t="str">
        <f>IF(CZ!Y120="ANO","YES","NO")</f>
        <v>YES</v>
      </c>
      <c r="Y120" s="694" t="str">
        <f>IF(CZ!Z120="Mimoevropská země","Non-European countries","European countries")</f>
        <v>Non-European countries</v>
      </c>
      <c r="Z120" s="694" t="str">
        <f>CZ!AA120</f>
        <v>2 kg</v>
      </c>
      <c r="AA120" s="694" t="str">
        <f>CZ!AB120</f>
        <v>D+6-9</v>
      </c>
      <c r="AB120" s="694">
        <f>CZ!AC120</f>
        <v>0</v>
      </c>
      <c r="AC120" s="694">
        <f>CZ!AD120</f>
        <v>0</v>
      </c>
      <c r="AD120" s="694" t="str">
        <f>IF(CZ!AE120="ANO","YES","NO")</f>
        <v>YES</v>
      </c>
      <c r="AE120" s="694" t="str">
        <f>IF(CZ!AF120="Mimoevropská země","Non-European countries","European countries")</f>
        <v>Non-European countries</v>
      </c>
      <c r="AF120" s="694" t="str">
        <f>CZ!AG120</f>
        <v>2 kg</v>
      </c>
      <c r="AG120" s="694" t="str">
        <f>CZ!AH120</f>
        <v>D+6-9</v>
      </c>
      <c r="AH120" s="694" t="str">
        <f>IF(CZ!AI120="ANO","YES",IF(CZ!AI120="NE","NO",CZ!AI120))</f>
        <v>YES</v>
      </c>
      <c r="AI120" s="694" t="str">
        <f>IF(CZ!AJ120="ANO","YES",IF(CZ!AJ120="ANO, jen s Dodejkou","YES, only with Certificate of Delivery",CZ!AJ120))</f>
        <v>---</v>
      </c>
      <c r="AJ120" s="694" t="str">
        <f>CZ!AK120</f>
        <v>---</v>
      </c>
      <c r="AK120" s="694">
        <f>CZ!AL120</f>
        <v>0</v>
      </c>
      <c r="AL120" s="694">
        <f>CZ!AM120</f>
        <v>0</v>
      </c>
      <c r="AM120" s="694" t="str">
        <f>IF(CZ!AN120="ANO","YES",IF(CZ!AN120="NE","NO",CZ!AN120))</f>
        <v>NO</v>
      </c>
      <c r="AN120" s="694" t="str">
        <f>CZ!AO120</f>
        <v>---</v>
      </c>
      <c r="AO120" s="694" t="str">
        <f>IF(CZ!AP120="Mimoevropská země","Non-European countries",IF(CZ!AP120="Evropská země","European countries",CZ!AP120))</f>
        <v>---</v>
      </c>
      <c r="AP120" s="694" t="str">
        <f>CZ!AQ120</f>
        <v>---</v>
      </c>
      <c r="AQ120" s="694" t="str">
        <f>CZ!AR120</f>
        <v>---</v>
      </c>
      <c r="AR120" s="694" t="str">
        <f>IF(CZ!AS120="ANO","YES",IF(CZ!AS120="NE","NO",CZ!AS120))</f>
        <v>---</v>
      </c>
      <c r="AS120" s="694" t="str">
        <f>IF(CZ!AT120="ANO","YES",IF(CZ!AT120="ANO, jen s Dodejkou","YES, only with Certificate of Delivery",CZ!AT120))</f>
        <v>---</v>
      </c>
      <c r="AT120" s="694" t="str">
        <f>CZ!AU120</f>
        <v>---</v>
      </c>
      <c r="AU120" s="694">
        <f>CZ!AV120</f>
        <v>0</v>
      </c>
      <c r="AV120" s="694" t="str">
        <f>IF(CZ!AW120="ANO","YES",IF(CZ!AW120="NE","NO",CZ!AW120))</f>
        <v>NO</v>
      </c>
      <c r="AW120" s="694">
        <f>CZ!AX120</f>
        <v>8</v>
      </c>
      <c r="AX120" s="694" t="str">
        <f>CZ!AY120</f>
        <v>20 kg</v>
      </c>
      <c r="AY120" s="694" t="str">
        <f>CZ!AZ120</f>
        <v>D+7-10</v>
      </c>
      <c r="AZ120" s="694" t="str">
        <f>IF(CZ!BA120="ANO","YES",IF(CZ!BA120="NE","NO",CZ!BA120))</f>
        <v>---</v>
      </c>
      <c r="BA120" s="694" t="str">
        <f>CZ!BB120</f>
        <v>---</v>
      </c>
      <c r="BB120" s="694" t="str">
        <f>IF(CZ!BC120="ANO","YES",IF(CZ!BC120="NE","NO",CZ!BC120))</f>
        <v>---</v>
      </c>
      <c r="BC120" s="694">
        <f>CZ!BD120</f>
        <v>0</v>
      </c>
      <c r="BD120" s="694" t="str">
        <f>IF(CZ!BE120="ANO","YES",IF(CZ!BE120="NE","NO",CZ!BE120))</f>
        <v>NO</v>
      </c>
      <c r="BE120" s="694">
        <f>CZ!BF120</f>
        <v>28</v>
      </c>
      <c r="BF120" s="694" t="str">
        <f>CZ!BG120</f>
        <v>20 kg</v>
      </c>
      <c r="BG120" s="694" t="str">
        <f>CZ!BH120</f>
        <v>D+10-12</v>
      </c>
      <c r="BH120" s="694" t="str">
        <f>IF(CZ!BI120="ANO","YES",IF(CZ!BI120="NE","NO",CZ!BI120))</f>
        <v>---</v>
      </c>
      <c r="BI120" s="694" t="str">
        <f>IF(CZ!BJ120="ANO","YES",IF(CZ!BJ120="NE","NO",CZ!BJ120))</f>
        <v>---</v>
      </c>
      <c r="BJ120" s="694" t="str">
        <f>IF(CZ!BK120="ANO","YES",IF(CZ!BK120="NE","NO",CZ!BK120))</f>
        <v>---</v>
      </c>
      <c r="BK120" s="694">
        <f>IF(CZ!BL120="ANO","YES",IF(CZ!BL120="NE","NO",CZ!BL120))</f>
        <v>0</v>
      </c>
      <c r="BL120" s="694" t="str">
        <f>IF(CZ!BM120="ANO","YES",IF(CZ!BM120="NE","NO",CZ!BM120))</f>
        <v>NO</v>
      </c>
      <c r="BM120" s="694" t="str">
        <f>IF(CZ!BN120="ANO","YES",IF(CZ!BN120="NE","NO",CZ!BN120))</f>
        <v>---</v>
      </c>
      <c r="BN120" s="694">
        <f>IF(CZ!BO120="ANO","YES",IF(CZ!BO120="NE","NO",CZ!BO120))</f>
        <v>8</v>
      </c>
      <c r="BO120" s="694" t="str">
        <f>IF(CZ!BP120="ANO","YES",IF(CZ!BP120="NE","NO",CZ!BP120))</f>
        <v>---</v>
      </c>
      <c r="BP120" s="694" t="str">
        <f>IF(CZ!BQ120="ANO","YES",IF(CZ!BQ120="NE","NO",CZ!BQ120))</f>
        <v>---</v>
      </c>
      <c r="BQ120" s="694" t="str">
        <f>IF(CZ!BR120="ANO","YES",IF(CZ!BR120="NE","NO",CZ!BR120))</f>
        <v>---</v>
      </c>
      <c r="BR120" s="694" t="str">
        <f>IF(CZ!BS120="ANO","YES",IF(CZ!BS120="NE","NO",CZ!BS120))</f>
        <v>---</v>
      </c>
      <c r="BS120" s="694" t="str">
        <f>IF(CZ!BT120="ANO","YES",IF(CZ!BT120="NE","NO",CZ!BT120))</f>
        <v>---</v>
      </c>
      <c r="BT120" s="694">
        <f>IF(CZ!BU120="ANO","YES",IF(CZ!BU120="NE","NO",CZ!BU120))</f>
        <v>0</v>
      </c>
      <c r="BU120" s="694" t="str">
        <f>IF(CZ!BV120="ANO","YES",IF(CZ!BV120="NE","NO",CZ!BV120))</f>
        <v>NO</v>
      </c>
      <c r="BV120" s="694" t="str">
        <f>IF(CZ!BW120="ANO","YES",IF(CZ!BW120="NE","NO",CZ!BW120))</f>
        <v>---</v>
      </c>
      <c r="BW120" s="694">
        <f>IF(CZ!BX120="ANO","YES",IF(CZ!BX120="NE","NO",CZ!BX120))</f>
        <v>28</v>
      </c>
      <c r="BX120" s="694" t="str">
        <f>IF(CZ!BY120="ANO","YES",IF(CZ!BY120="NE","NO",CZ!BY120))</f>
        <v>---</v>
      </c>
      <c r="BY120" s="694" t="str">
        <f>IF(CZ!BZ120="ANO","YES",IF(CZ!BZ120="NE","NO",CZ!BZ120))</f>
        <v>---</v>
      </c>
      <c r="BZ120" s="694" t="str">
        <f>IF(CZ!CA120="ANO","YES",IF(CZ!CA120="NE","NO",CZ!CA120))</f>
        <v>---</v>
      </c>
      <c r="CA120" s="694" t="str">
        <f>IF(CZ!CB120="ANO","YES",IF(CZ!CB120="NE","NO",CZ!CB120))</f>
        <v>---</v>
      </c>
      <c r="CB120" s="694" t="str">
        <f>IF(CZ!CC120="ANO","YES",IF(CZ!CC120="NE","NO",CZ!CC120))</f>
        <v>---</v>
      </c>
      <c r="CC120" s="694">
        <f>IF(CZ!CD120="ANO","YES",IF(CZ!CD120="NE","NO",CZ!CD120))</f>
        <v>0</v>
      </c>
      <c r="CD120" s="694" t="str">
        <f>IF(CZ!CE120="ANO","YES",IF(CZ!CE120="NE","NO",CZ!CE120))</f>
        <v>NO</v>
      </c>
      <c r="CE120" s="694">
        <f>IF(CZ!CF120="ANO","YES",IF(CZ!CF120="NE","NO",CZ!CF120))</f>
        <v>104</v>
      </c>
      <c r="CF120" s="694" t="str">
        <f>IF(CZ!CG120="ANO","YES",IF(CZ!CG120="NE","NO",CZ!CG120))</f>
        <v>20 kg</v>
      </c>
      <c r="CG120" s="694">
        <f>IF(CZ!CH120="ANO","YES",IF(CZ!CH120="NE","NO",CZ!CH120))</f>
        <v>0</v>
      </c>
      <c r="CH120" s="694">
        <f>IF(CZ!CI120="ANO","YES",IF(CZ!CI120="NE","NO",CZ!CI120))</f>
        <v>0</v>
      </c>
      <c r="CI120" s="694" t="str">
        <f>IF(CZ!CJ120="ANO","YES",IF(CZ!CJ120="NE","NO",CZ!CJ120))</f>
        <v>NO</v>
      </c>
      <c r="CJ120" s="694" t="str">
        <f>IF(CZ!CK120="ANO","YES",IF(CZ!CK120="NE","NO",CZ!CK120))</f>
        <v>---</v>
      </c>
      <c r="CK120" s="694" t="str">
        <f>IF(CZ!CL120="ANO","YES",IF(CZ!CL120="NE","NO",CZ!CL120))</f>
        <v>---</v>
      </c>
      <c r="CL120" s="694" t="str">
        <f>IF(CZ!CM120="ANO","YES",IF(CZ!CM120="NE","NO",CZ!CM120))</f>
        <v>---</v>
      </c>
      <c r="CM120" s="694" t="str">
        <f>IF(CZ!CN120="ANO","YES",IF(CZ!CN120="NE","NO",CZ!CN120))</f>
        <v>---</v>
      </c>
      <c r="CN120" s="694">
        <f>IF(CZ!CO120="ANO","YES",IF(CZ!CO120="NE","NO",CZ!CO120))</f>
        <v>0</v>
      </c>
      <c r="CO120" s="694" t="str">
        <f>IF(CZ!CP120="ANO","YES",IF(CZ!CP120="NE","NO",CZ!CP120))</f>
        <v>NO</v>
      </c>
      <c r="CP120" s="694">
        <f>IF(CZ!CQ120="ANO","YES",IF(CZ!CQ120="NE","NO",CZ!CQ120))</f>
        <v>0</v>
      </c>
      <c r="CQ120" s="694" t="str">
        <f>IF(CZ!CR120="ANO","YES",IF(CZ!CR120="NE","NO",CZ!CR120))</f>
        <v>NO</v>
      </c>
      <c r="CR120" s="694">
        <f>IF(CZ!CS120="ANO","YES",IF(CZ!CS120="NE","NO",CZ!CS120))</f>
        <v>0</v>
      </c>
      <c r="CS120" s="694" t="str">
        <f>IF(CZ!CT120="ANO","YES",IF(CZ!CT120="NE","NO",CZ!CT120))</f>
        <v>NO</v>
      </c>
      <c r="CT120" s="694" t="str">
        <f>IF(CZ!CU120="ANO","YES",IF(CZ!CU120="NE","NO",CZ!CU120))</f>
        <v>---</v>
      </c>
      <c r="CU120" s="694" t="str">
        <f>IF(CZ!CV120="ANO","YES",IF(CZ!CV120="NE","NO",CZ!CV120))</f>
        <v>---</v>
      </c>
      <c r="CV120" s="694">
        <f>IF(CZ!CW120="ANO","YES",IF(CZ!CW120="NE","NO",CZ!CW120))</f>
        <v>0</v>
      </c>
    </row>
    <row r="121" spans="1:100" s="354" customFormat="1" ht="15.6" customHeight="1" thickBot="1">
      <c r="A121" s="378"/>
      <c r="B121" s="355">
        <v>113</v>
      </c>
      <c r="C121" s="356">
        <v>262</v>
      </c>
      <c r="D121" s="699" t="s">
        <v>1046</v>
      </c>
      <c r="E121" s="381" t="s">
        <v>1329</v>
      </c>
      <c r="F121" s="381" t="s">
        <v>1329</v>
      </c>
      <c r="G121" s="381" t="s">
        <v>1329</v>
      </c>
      <c r="H121" s="381" t="s">
        <v>55</v>
      </c>
      <c r="I121" s="700"/>
      <c r="J121" s="381"/>
      <c r="K121" s="330"/>
      <c r="L121" s="332" t="s">
        <v>1329</v>
      </c>
      <c r="M121" s="335" t="s">
        <v>2046</v>
      </c>
      <c r="N121" s="333" t="s">
        <v>1044</v>
      </c>
      <c r="O121" s="334" t="s">
        <v>1045</v>
      </c>
      <c r="P121" s="357" t="s">
        <v>1044</v>
      </c>
      <c r="Q121" s="334" t="s">
        <v>1047</v>
      </c>
      <c r="R121" s="335" t="s">
        <v>1048</v>
      </c>
      <c r="S121" s="336" t="s">
        <v>1049</v>
      </c>
      <c r="T121" s="337" t="s">
        <v>1050</v>
      </c>
      <c r="U121" s="337" t="s">
        <v>1051</v>
      </c>
      <c r="V121" s="338" t="s">
        <v>1052</v>
      </c>
      <c r="W121" s="339"/>
      <c r="X121" s="781" t="str">
        <f>IF(CZ!Y121="ANO","YES","NO")</f>
        <v>YES</v>
      </c>
      <c r="Y121" s="781" t="str">
        <f>IF(CZ!Z121="Mimoevropská země","Non-European countries","European countries")</f>
        <v>European countries</v>
      </c>
      <c r="Z121" s="781" t="str">
        <f>CZ!AA121</f>
        <v>2 kg</v>
      </c>
      <c r="AA121" s="781" t="str">
        <f>CZ!AB121</f>
        <v>D+4-6</v>
      </c>
      <c r="AB121" s="781">
        <f>CZ!AC121</f>
        <v>0</v>
      </c>
      <c r="AC121" s="781">
        <f>CZ!AD121</f>
        <v>0</v>
      </c>
      <c r="AD121" s="781" t="str">
        <f>IF(CZ!AE121="ANO","YES","NO")</f>
        <v>YES</v>
      </c>
      <c r="AE121" s="781" t="str">
        <f>IF(CZ!AF121="Mimoevropská země","Non-European countries","European countries")</f>
        <v>European countries</v>
      </c>
      <c r="AF121" s="781" t="str">
        <f>CZ!AG121</f>
        <v>2 kg</v>
      </c>
      <c r="AG121" s="781" t="str">
        <f>CZ!AH121</f>
        <v>D+4-6</v>
      </c>
      <c r="AH121" s="781" t="str">
        <f>IF(CZ!AI121="ANO","YES",IF(CZ!AI121="NE","NO",CZ!AI121))</f>
        <v>YES</v>
      </c>
      <c r="AI121" s="781" t="str">
        <f>IF(CZ!AJ121="ANO","YES",IF(CZ!AJ121="ANO, jen s Dodejkou","YES, only with Certificate of Delivery",CZ!AJ121))</f>
        <v>YES</v>
      </c>
      <c r="AJ121" s="781" t="str">
        <f>CZ!AK121</f>
        <v>---</v>
      </c>
      <c r="AK121" s="781">
        <f>CZ!AL121</f>
        <v>0</v>
      </c>
      <c r="AL121" s="781">
        <f>CZ!AM121</f>
        <v>0</v>
      </c>
      <c r="AM121" s="781" t="str">
        <f>IF(CZ!AN121="ANO","YES",IF(CZ!AN121="NE","NO",CZ!AN121))</f>
        <v>NO</v>
      </c>
      <c r="AN121" s="781" t="str">
        <f>CZ!AO121</f>
        <v>---</v>
      </c>
      <c r="AO121" s="781" t="str">
        <f>IF(CZ!AP121="Mimoevropská země","Non-European countries",IF(CZ!AP121="Evropská země","European countries",CZ!AP121))</f>
        <v>---</v>
      </c>
      <c r="AP121" s="781" t="str">
        <f>CZ!AQ121</f>
        <v>---</v>
      </c>
      <c r="AQ121" s="781" t="str">
        <f>CZ!AR121</f>
        <v>---</v>
      </c>
      <c r="AR121" s="781" t="str">
        <f>IF(CZ!AS121="ANO","YES",IF(CZ!AS121="NE","NO",CZ!AS121))</f>
        <v>---</v>
      </c>
      <c r="AS121" s="781" t="str">
        <f>IF(CZ!AT121="ANO","YES",IF(CZ!AT121="ANO, jen s Dodejkou","YES, only with Certificate of Delivery",CZ!AT121))</f>
        <v>---</v>
      </c>
      <c r="AT121" s="781" t="str">
        <f>CZ!AU121</f>
        <v>---</v>
      </c>
      <c r="AU121" s="781">
        <f>CZ!AV121</f>
        <v>0</v>
      </c>
      <c r="AV121" s="781" t="str">
        <f>IF(CZ!AW121="ANO","YES",IF(CZ!AW121="NE","NO",CZ!AW121))</f>
        <v>YES</v>
      </c>
      <c r="AW121" s="781">
        <f>CZ!AX121</f>
        <v>3</v>
      </c>
      <c r="AX121" s="781" t="str">
        <f>CZ!AY121</f>
        <v>30 kg</v>
      </c>
      <c r="AY121" s="781" t="str">
        <f>CZ!AZ121</f>
        <v>D+7-9</v>
      </c>
      <c r="AZ121" s="781" t="str">
        <f>IF(CZ!BA121="ANO","YES",IF(CZ!BA121="NE","NO",CZ!BA121))</f>
        <v>---</v>
      </c>
      <c r="BA121" s="781" t="str">
        <f>CZ!BB121</f>
        <v>---</v>
      </c>
      <c r="BB121" s="781" t="str">
        <f>IF(CZ!BC121="ANO","YES",IF(CZ!BC121="NE","NO",CZ!BC121))</f>
        <v>YES</v>
      </c>
      <c r="BC121" s="781">
        <f>CZ!BD121</f>
        <v>0</v>
      </c>
      <c r="BD121" s="781" t="str">
        <f>IF(CZ!BE121="ANO","YES",IF(CZ!BE121="NE","NO",CZ!BE121))</f>
        <v>YES</v>
      </c>
      <c r="BE121" s="781">
        <f>CZ!BF121</f>
        <v>23</v>
      </c>
      <c r="BF121" s="781" t="str">
        <f>CZ!BG121</f>
        <v>30 kg</v>
      </c>
      <c r="BG121" s="781" t="str">
        <f>CZ!BH121</f>
        <v>D+8-10</v>
      </c>
      <c r="BH121" s="781" t="str">
        <f>IF(CZ!BI121="ANO","YES",IF(CZ!BI121="NE","NO",CZ!BI121))</f>
        <v>---</v>
      </c>
      <c r="BI121" s="781" t="str">
        <f>IF(CZ!BJ121="ANO","YES",IF(CZ!BJ121="NE","NO",CZ!BJ121))</f>
        <v>---</v>
      </c>
      <c r="BJ121" s="781" t="str">
        <f>IF(CZ!BK121="ANO","YES",IF(CZ!BK121="NE","NO",CZ!BK121))</f>
        <v>YES</v>
      </c>
      <c r="BK121" s="781">
        <f>IF(CZ!BL121="ANO","YES",IF(CZ!BL121="NE","NO",CZ!BL121))</f>
        <v>0</v>
      </c>
      <c r="BL121" s="781" t="str">
        <f>IF(CZ!BM121="ANO","YES",IF(CZ!BM121="NE","NO",CZ!BM121))</f>
        <v>YES</v>
      </c>
      <c r="BM121" s="781" t="str">
        <f>IF(CZ!BN121="ANO","YES",IF(CZ!BN121="NE","NO",CZ!BN121))</f>
        <v>---</v>
      </c>
      <c r="BN121" s="781">
        <f>IF(CZ!BO121="ANO","YES",IF(CZ!BO121="NE","NO",CZ!BO121))</f>
        <v>3</v>
      </c>
      <c r="BO121" s="781" t="str">
        <f>IF(CZ!BP121="ANO","YES",IF(CZ!BP121="NE","NO",CZ!BP121))</f>
        <v>30 kg</v>
      </c>
      <c r="BP121" s="781" t="str">
        <f>IF(CZ!BQ121="ANO","YES",IF(CZ!BQ121="NE","NO",CZ!BQ121))</f>
        <v>D+5-7</v>
      </c>
      <c r="BQ121" s="781" t="str">
        <f>IF(CZ!BR121="ANO","YES",IF(CZ!BR121="NE","NO",CZ!BR121))</f>
        <v>---</v>
      </c>
      <c r="BR121" s="781" t="str">
        <f>IF(CZ!BS121="ANO","YES",IF(CZ!BS121="NE","NO",CZ!BS121))</f>
        <v>---</v>
      </c>
      <c r="BS121" s="781" t="str">
        <f>IF(CZ!BT121="ANO","YES",IF(CZ!BT121="NE","NO",CZ!BT121))</f>
        <v>YES</v>
      </c>
      <c r="BT121" s="781">
        <f>IF(CZ!BU121="ANO","YES",IF(CZ!BU121="NE","NO",CZ!BU121))</f>
        <v>0</v>
      </c>
      <c r="BU121" s="781" t="str">
        <f>IF(CZ!BV121="ANO","YES",IF(CZ!BV121="NE","NO",CZ!BV121))</f>
        <v>YES</v>
      </c>
      <c r="BV121" s="781" t="str">
        <f>IF(CZ!BW121="ANO","YES",IF(CZ!BW121="NE","NO",CZ!BW121))</f>
        <v>---</v>
      </c>
      <c r="BW121" s="781">
        <f>IF(CZ!BX121="ANO","YES",IF(CZ!BX121="NE","NO",CZ!BX121))</f>
        <v>23</v>
      </c>
      <c r="BX121" s="781" t="str">
        <f>IF(CZ!BY121="ANO","YES",IF(CZ!BY121="NE","NO",CZ!BY121))</f>
        <v>30 kg</v>
      </c>
      <c r="BY121" s="781" t="str">
        <f>IF(CZ!BZ121="ANO","YES",IF(CZ!BZ121="NE","NO",CZ!BZ121))</f>
        <v>D+8-10</v>
      </c>
      <c r="BZ121" s="781" t="str">
        <f>IF(CZ!CA121="ANO","YES",IF(CZ!CA121="NE","NO",CZ!CA121))</f>
        <v>---</v>
      </c>
      <c r="CA121" s="781" t="str">
        <f>IF(CZ!CB121="ANO","YES",IF(CZ!CB121="NE","NO",CZ!CB121))</f>
        <v>---</v>
      </c>
      <c r="CB121" s="781" t="str">
        <f>IF(CZ!CC121="ANO","YES",IF(CZ!CC121="NE","NO",CZ!CC121))</f>
        <v>YES</v>
      </c>
      <c r="CC121" s="781">
        <f>IF(CZ!CD121="ANO","YES",IF(CZ!CD121="NE","NO",CZ!CD121))</f>
        <v>0</v>
      </c>
      <c r="CD121" s="781" t="str">
        <f>IF(CZ!CE121="ANO","YES",IF(CZ!CE121="NE","NO",CZ!CE121))</f>
        <v>NO</v>
      </c>
      <c r="CE121" s="781" t="str">
        <f>IF(CZ!CF121="ANO","YES",IF(CZ!CF121="NE","NO",CZ!CF121))</f>
        <v>---</v>
      </c>
      <c r="CF121" s="781" t="str">
        <f>IF(CZ!CG121="ANO","YES",IF(CZ!CG121="NE","NO",CZ!CG121))</f>
        <v>---</v>
      </c>
      <c r="CG121" s="781">
        <f>IF(CZ!CH121="ANO","YES",IF(CZ!CH121="NE","NO",CZ!CH121))</f>
        <v>0</v>
      </c>
      <c r="CH121" s="781">
        <f>IF(CZ!CI121="ANO","YES",IF(CZ!CI121="NE","NO",CZ!CI121))</f>
        <v>0</v>
      </c>
      <c r="CI121" s="781" t="str">
        <f>IF(CZ!CJ121="ANO","YES",IF(CZ!CJ121="NE","NO",CZ!CJ121))</f>
        <v>NO</v>
      </c>
      <c r="CJ121" s="781" t="str">
        <f>IF(CZ!CK121="ANO","YES",IF(CZ!CK121="NE","NO",CZ!CK121))</f>
        <v>---</v>
      </c>
      <c r="CK121" s="781" t="str">
        <f>IF(CZ!CL121="ANO","YES",IF(CZ!CL121="NE","NO",CZ!CL121))</f>
        <v>---</v>
      </c>
      <c r="CL121" s="781" t="str">
        <f>IF(CZ!CM121="ANO","YES",IF(CZ!CM121="NE","NO",CZ!CM121))</f>
        <v>---</v>
      </c>
      <c r="CM121" s="781" t="str">
        <f>IF(CZ!CN121="ANO","YES",IF(CZ!CN121="NE","NO",CZ!CN121))</f>
        <v>---</v>
      </c>
      <c r="CN121" s="781">
        <f>IF(CZ!CO121="ANO","YES",IF(CZ!CO121="NE","NO",CZ!CO121))</f>
        <v>0</v>
      </c>
      <c r="CO121" s="781" t="str">
        <f>IF(CZ!CP121="ANO","YES",IF(CZ!CP121="NE","NO",CZ!CP121))</f>
        <v>NO</v>
      </c>
      <c r="CP121" s="781">
        <f>IF(CZ!CQ121="ANO","YES",IF(CZ!CQ121="NE","NO",CZ!CQ121))</f>
        <v>0</v>
      </c>
      <c r="CQ121" s="781" t="str">
        <f>IF(CZ!CR121="ANO","YES",IF(CZ!CR121="NE","NO",CZ!CR121))</f>
        <v>NO</v>
      </c>
      <c r="CR121" s="781">
        <f>IF(CZ!CS121="ANO","YES",IF(CZ!CS121="NE","NO",CZ!CS121))</f>
        <v>0</v>
      </c>
      <c r="CS121" s="781" t="str">
        <f>IF(CZ!CT121="ANO","YES",IF(CZ!CT121="NE","NO",CZ!CT121))</f>
        <v>NO</v>
      </c>
      <c r="CT121" s="781" t="str">
        <f>IF(CZ!CU121="ANO","YES",IF(CZ!CU121="NE","NO",CZ!CU121))</f>
        <v>---</v>
      </c>
      <c r="CU121" s="781" t="str">
        <f>IF(CZ!CV121="ANO","YES",IF(CZ!CV121="NE","NO",CZ!CV121))</f>
        <v>---</v>
      </c>
      <c r="CV121" s="781">
        <f>IF(CZ!CW121="ANO","YES",IF(CZ!CW121="NE","NO",CZ!CW121))</f>
        <v>0</v>
      </c>
    </row>
    <row r="122" spans="1:100" s="354" customFormat="1" ht="15.6" customHeight="1" thickBot="1">
      <c r="A122" s="378"/>
      <c r="B122" s="410">
        <v>114</v>
      </c>
      <c r="C122" s="411">
        <v>263</v>
      </c>
      <c r="D122" s="696" t="s">
        <v>1055</v>
      </c>
      <c r="E122" s="412" t="s">
        <v>1329</v>
      </c>
      <c r="F122" s="412" t="s">
        <v>1329</v>
      </c>
      <c r="G122" s="412" t="s">
        <v>1329</v>
      </c>
      <c r="H122" s="412" t="s">
        <v>1329</v>
      </c>
      <c r="I122" s="608"/>
      <c r="J122" s="412"/>
      <c r="K122" s="413"/>
      <c r="L122" s="382" t="s">
        <v>2046</v>
      </c>
      <c r="M122" s="382" t="s">
        <v>2046</v>
      </c>
      <c r="N122" s="383" t="s">
        <v>1053</v>
      </c>
      <c r="O122" s="384" t="s">
        <v>1054</v>
      </c>
      <c r="P122" s="411" t="s">
        <v>1053</v>
      </c>
      <c r="Q122" s="384" t="s">
        <v>1056</v>
      </c>
      <c r="R122" s="385" t="s">
        <v>1057</v>
      </c>
      <c r="S122" s="386" t="s">
        <v>1058</v>
      </c>
      <c r="T122" s="387" t="s">
        <v>1059</v>
      </c>
      <c r="U122" s="387" t="s">
        <v>1060</v>
      </c>
      <c r="V122" s="388" t="s">
        <v>1061</v>
      </c>
      <c r="W122" s="339"/>
      <c r="X122" s="694" t="str">
        <f>IF(CZ!Y122="ANO","YES","NO")</f>
        <v>YES</v>
      </c>
      <c r="Y122" s="694" t="str">
        <f>IF(CZ!Z122="Mimoevropská země","Non-European countries","European countries")</f>
        <v>European countries</v>
      </c>
      <c r="Z122" s="694" t="str">
        <f>CZ!AA122</f>
        <v>2 kg</v>
      </c>
      <c r="AA122" s="694" t="str">
        <f>CZ!AB122</f>
        <v>D+2-3</v>
      </c>
      <c r="AB122" s="694">
        <f>CZ!AC122</f>
        <v>0</v>
      </c>
      <c r="AC122" s="694">
        <f>CZ!AD122</f>
        <v>0</v>
      </c>
      <c r="AD122" s="694" t="str">
        <f>IF(CZ!AE122="ANO","YES","NO")</f>
        <v>YES</v>
      </c>
      <c r="AE122" s="694" t="str">
        <f>IF(CZ!AF122="Mimoevropská země","Non-European countries","European countries")</f>
        <v>European countries</v>
      </c>
      <c r="AF122" s="694" t="str">
        <f>CZ!AG122</f>
        <v>2 kg</v>
      </c>
      <c r="AG122" s="694" t="str">
        <f>CZ!AH122</f>
        <v>D+2-3</v>
      </c>
      <c r="AH122" s="694" t="str">
        <f>IF(CZ!AI122="ANO","YES",IF(CZ!AI122="NE","NO",CZ!AI122))</f>
        <v>YES</v>
      </c>
      <c r="AI122" s="694" t="str">
        <f>IF(CZ!AJ122="ANO","YES",IF(CZ!AJ122="ANO, jen s Dodejkou","YES, only with Certificate of Delivery",CZ!AJ122))</f>
        <v>YES</v>
      </c>
      <c r="AJ122" s="694" t="str">
        <f>CZ!AK122</f>
        <v>---</v>
      </c>
      <c r="AK122" s="694">
        <f>CZ!AL122</f>
        <v>0</v>
      </c>
      <c r="AL122" s="694">
        <f>CZ!AM122</f>
        <v>0</v>
      </c>
      <c r="AM122" s="694" t="str">
        <f>IF(CZ!AN122="ANO","YES",IF(CZ!AN122="NE","NO",CZ!AN122))</f>
        <v>YES</v>
      </c>
      <c r="AN122" s="694">
        <f>CZ!AO122</f>
        <v>30536</v>
      </c>
      <c r="AO122" s="694" t="str">
        <f>IF(CZ!AP122="Mimoevropská země","Non-European countries",IF(CZ!AP122="Evropská země","European countries",CZ!AP122))</f>
        <v>European countries</v>
      </c>
      <c r="AP122" s="694" t="str">
        <f>CZ!AQ122</f>
        <v>2 kg</v>
      </c>
      <c r="AQ122" s="694" t="str">
        <f>CZ!AR122</f>
        <v>D+2-3</v>
      </c>
      <c r="AR122" s="694" t="str">
        <f>IF(CZ!AS122="ANO","YES",IF(CZ!AS122="NE","NO",CZ!AS122))</f>
        <v>YES</v>
      </c>
      <c r="AS122" s="694" t="str">
        <f>IF(CZ!AT122="ANO","YES",IF(CZ!AT122="ANO, jen s Dodejkou","YES, only with Certificate of Delivery",CZ!AT122))</f>
        <v>YES</v>
      </c>
      <c r="AT122" s="694" t="str">
        <f>CZ!AU122</f>
        <v>---</v>
      </c>
      <c r="AU122" s="694">
        <f>CZ!AV122</f>
        <v>0</v>
      </c>
      <c r="AV122" s="694" t="str">
        <f>IF(CZ!AW122="ANO","YES",IF(CZ!AW122="NE","NO",CZ!AW122))</f>
        <v>YES</v>
      </c>
      <c r="AW122" s="694">
        <f>CZ!AX122</f>
        <v>3</v>
      </c>
      <c r="AX122" s="694" t="str">
        <f>CZ!AY122</f>
        <v>30 kg</v>
      </c>
      <c r="AY122" s="694" t="str">
        <f>CZ!AZ122</f>
        <v>D+4-6</v>
      </c>
      <c r="AZ122" s="694" t="str">
        <f>IF(CZ!BA122="ANO","YES",IF(CZ!BA122="NE","NO",CZ!BA122))</f>
        <v>---</v>
      </c>
      <c r="BA122" s="694" t="str">
        <f>CZ!BB122</f>
        <v>---</v>
      </c>
      <c r="BB122" s="694" t="str">
        <f>IF(CZ!BC122="ANO","YES",IF(CZ!BC122="NE","NO",CZ!BC122))</f>
        <v>YES</v>
      </c>
      <c r="BC122" s="694">
        <f>CZ!BD122</f>
        <v>0</v>
      </c>
      <c r="BD122" s="694" t="str">
        <f>IF(CZ!BE122="ANO","YES",IF(CZ!BE122="NE","NO",CZ!BE122))</f>
        <v>YES</v>
      </c>
      <c r="BE122" s="694">
        <f>CZ!BF122</f>
        <v>23</v>
      </c>
      <c r="BF122" s="694" t="str">
        <f>CZ!BG122</f>
        <v>30 kg</v>
      </c>
      <c r="BG122" s="694" t="str">
        <f>CZ!BH122</f>
        <v>D+8-10</v>
      </c>
      <c r="BH122" s="694" t="str">
        <f>IF(CZ!BI122="ANO","YES",IF(CZ!BI122="NE","NO",CZ!BI122))</f>
        <v>---</v>
      </c>
      <c r="BI122" s="694" t="str">
        <f>IF(CZ!BJ122="ANO","YES",IF(CZ!BJ122="NE","NO",CZ!BJ122))</f>
        <v>---</v>
      </c>
      <c r="BJ122" s="694" t="str">
        <f>IF(CZ!BK122="ANO","YES",IF(CZ!BK122="NE","NO",CZ!BK122))</f>
        <v>YES</v>
      </c>
      <c r="BK122" s="694">
        <f>IF(CZ!BL122="ANO","YES",IF(CZ!BL122="NE","NO",CZ!BL122))</f>
        <v>0</v>
      </c>
      <c r="BL122" s="694" t="str">
        <f>IF(CZ!BM122="ANO","YES",IF(CZ!BM122="NE","NO",CZ!BM122))</f>
        <v>YES</v>
      </c>
      <c r="BM122" s="694">
        <f>IF(CZ!BN122="ANO","YES",IF(CZ!BN122="NE","NO",CZ!BN122))</f>
        <v>30536</v>
      </c>
      <c r="BN122" s="694">
        <f>IF(CZ!BO122="ANO","YES",IF(CZ!BO122="NE","NO",CZ!BO122))</f>
        <v>3</v>
      </c>
      <c r="BO122" s="694" t="str">
        <f>IF(CZ!BP122="ANO","YES",IF(CZ!BP122="NE","NO",CZ!BP122))</f>
        <v>30 kg</v>
      </c>
      <c r="BP122" s="694" t="str">
        <f>IF(CZ!BQ122="ANO","YES",IF(CZ!BQ122="NE","NO",CZ!BQ122))</f>
        <v>D+4-6</v>
      </c>
      <c r="BQ122" s="694" t="str">
        <f>IF(CZ!BR122="ANO","YES",IF(CZ!BR122="NE","NO",CZ!BR122))</f>
        <v>---</v>
      </c>
      <c r="BR122" s="694" t="str">
        <f>IF(CZ!BS122="ANO","YES",IF(CZ!BS122="NE","NO",CZ!BS122))</f>
        <v>---</v>
      </c>
      <c r="BS122" s="694" t="str">
        <f>IF(CZ!BT122="ANO","YES",IF(CZ!BT122="NE","NO",CZ!BT122))</f>
        <v>YES</v>
      </c>
      <c r="BT122" s="694">
        <f>IF(CZ!BU122="ANO","YES",IF(CZ!BU122="NE","NO",CZ!BU122))</f>
        <v>0</v>
      </c>
      <c r="BU122" s="694" t="str">
        <f>IF(CZ!BV122="ANO","YES",IF(CZ!BV122="NE","NO",CZ!BV122))</f>
        <v>YES</v>
      </c>
      <c r="BV122" s="694">
        <f>IF(CZ!BW122="ANO","YES",IF(CZ!BW122="NE","NO",CZ!BW122))</f>
        <v>30536</v>
      </c>
      <c r="BW122" s="694">
        <f>IF(CZ!BX122="ANO","YES",IF(CZ!BX122="NE","NO",CZ!BX122))</f>
        <v>23</v>
      </c>
      <c r="BX122" s="694" t="str">
        <f>IF(CZ!BY122="ANO","YES",IF(CZ!BY122="NE","NO",CZ!BY122))</f>
        <v>---</v>
      </c>
      <c r="BY122" s="694" t="str">
        <f>IF(CZ!BZ122="ANO","YES",IF(CZ!BZ122="NE","NO",CZ!BZ122))</f>
        <v>---</v>
      </c>
      <c r="BZ122" s="694" t="str">
        <f>IF(CZ!CA122="ANO","YES",IF(CZ!CA122="NE","NO",CZ!CA122))</f>
        <v>---</v>
      </c>
      <c r="CA122" s="694" t="str">
        <f>IF(CZ!CB122="ANO","YES",IF(CZ!CB122="NE","NO",CZ!CB122))</f>
        <v>---</v>
      </c>
      <c r="CB122" s="694" t="str">
        <f>IF(CZ!CC122="ANO","YES",IF(CZ!CC122="NE","NO",CZ!CC122))</f>
        <v>---</v>
      </c>
      <c r="CC122" s="694">
        <f>IF(CZ!CD122="ANO","YES",IF(CZ!CD122="NE","NO",CZ!CD122))</f>
        <v>0</v>
      </c>
      <c r="CD122" s="694" t="str">
        <f>IF(CZ!CE122="ANO","YES",IF(CZ!CE122="NE","NO",CZ!CE122))</f>
        <v>YES</v>
      </c>
      <c r="CE122" s="694">
        <f>IF(CZ!CF122="ANO","YES",IF(CZ!CF122="NE","NO",CZ!CF122))</f>
        <v>104</v>
      </c>
      <c r="CF122" s="694" t="str">
        <f>IF(CZ!CG122="ANO","YES",IF(CZ!CG122="NE","NO",CZ!CG122))</f>
        <v>30 kg</v>
      </c>
      <c r="CG122" s="694">
        <f>IF(CZ!CH122="ANO","YES",IF(CZ!CH122="NE","NO",CZ!CH122))</f>
        <v>0</v>
      </c>
      <c r="CH122" s="694">
        <f>IF(CZ!CI122="ANO","YES",IF(CZ!CI122="NE","NO",CZ!CI122))</f>
        <v>0</v>
      </c>
      <c r="CI122" s="694" t="str">
        <f>IF(CZ!CJ122="ANO","YES",IF(CZ!CJ122="NE","NO",CZ!CJ122))</f>
        <v>YES</v>
      </c>
      <c r="CJ122" s="694" t="str">
        <f>IF(CZ!CK122="ANO","YES",IF(CZ!CK122="NE","NO",CZ!CK122))</f>
        <v>D+3</v>
      </c>
      <c r="CK122" s="694">
        <f>IF(CZ!CL122="ANO","YES",IF(CZ!CL122="NE","NO",CZ!CL122))</f>
        <v>203</v>
      </c>
      <c r="CL122" s="694" t="str">
        <f>IF(CZ!CM122="ANO","YES",IF(CZ!CM122="NE","NO",CZ!CM122))</f>
        <v>30 kg</v>
      </c>
      <c r="CM122" s="694" t="str">
        <f>IF(CZ!CN122="ANO","YES",IF(CZ!CN122="NE","NO",CZ!CN122))</f>
        <v>YES</v>
      </c>
      <c r="CN122" s="694">
        <f>IF(CZ!CO122="ANO","YES",IF(CZ!CO122="NE","NO",CZ!CO122))</f>
        <v>0</v>
      </c>
      <c r="CO122" s="694" t="str">
        <f>IF(CZ!CP122="ANO","YES",IF(CZ!CP122="NE","NO",CZ!CP122))</f>
        <v>NO</v>
      </c>
      <c r="CP122" s="694">
        <f>IF(CZ!CQ122="ANO","YES",IF(CZ!CQ122="NE","NO",CZ!CQ122))</f>
        <v>0</v>
      </c>
      <c r="CQ122" s="694" t="str">
        <f>IF(CZ!CR122="ANO","YES",IF(CZ!CR122="NE","NO",CZ!CR122))</f>
        <v>NO</v>
      </c>
      <c r="CR122" s="694">
        <f>IF(CZ!CS122="ANO","YES",IF(CZ!CS122="NE","NO",CZ!CS122))</f>
        <v>0</v>
      </c>
      <c r="CS122" s="694" t="str">
        <f>IF(CZ!CT122="ANO","YES",IF(CZ!CT122="NE","NO",CZ!CT122))</f>
        <v>NO</v>
      </c>
      <c r="CT122" s="694" t="str">
        <f>IF(CZ!CU122="ANO","YES",IF(CZ!CU122="NE","NO",CZ!CU122))</f>
        <v>---</v>
      </c>
      <c r="CU122" s="694" t="str">
        <f>IF(CZ!CV122="ANO","YES",IF(CZ!CV122="NE","NO",CZ!CV122))</f>
        <v>---</v>
      </c>
      <c r="CV122" s="694">
        <f>IF(CZ!CW122="ANO","YES",IF(CZ!CW122="NE","NO",CZ!CW122))</f>
        <v>0</v>
      </c>
    </row>
    <row r="123" spans="1:100" s="354" customFormat="1" ht="15.6" customHeight="1" thickBot="1">
      <c r="A123" s="378"/>
      <c r="B123" s="355">
        <v>115</v>
      </c>
      <c r="C123" s="356">
        <v>264</v>
      </c>
      <c r="D123" s="699" t="s">
        <v>1065</v>
      </c>
      <c r="E123" s="330" t="s">
        <v>1329</v>
      </c>
      <c r="F123" s="330" t="s">
        <v>1329</v>
      </c>
      <c r="G123" s="330" t="s">
        <v>1329</v>
      </c>
      <c r="H123" s="330" t="s">
        <v>1329</v>
      </c>
      <c r="I123" s="565">
        <v>43908</v>
      </c>
      <c r="J123" s="330" t="s">
        <v>2046</v>
      </c>
      <c r="K123" s="330">
        <v>43949</v>
      </c>
      <c r="L123" s="335" t="s">
        <v>2046</v>
      </c>
      <c r="M123" s="335" t="s">
        <v>2046</v>
      </c>
      <c r="N123" s="333" t="s">
        <v>1062</v>
      </c>
      <c r="O123" s="334" t="s">
        <v>1064</v>
      </c>
      <c r="P123" s="357" t="s">
        <v>1062</v>
      </c>
      <c r="Q123" s="334" t="s">
        <v>1066</v>
      </c>
      <c r="R123" s="335" t="s">
        <v>1067</v>
      </c>
      <c r="S123" s="336" t="s">
        <v>1068</v>
      </c>
      <c r="T123" s="337" t="s">
        <v>1069</v>
      </c>
      <c r="U123" s="337" t="s">
        <v>1070</v>
      </c>
      <c r="V123" s="338" t="s">
        <v>1071</v>
      </c>
      <c r="W123" s="339"/>
      <c r="X123" s="781" t="str">
        <f>IF(CZ!Y123="ANO","YES","NO")</f>
        <v>YES</v>
      </c>
      <c r="Y123" s="781" t="str">
        <f>IF(CZ!Z123="Mimoevropská země","Non-European countries","European countries")</f>
        <v>European countries</v>
      </c>
      <c r="Z123" s="781" t="str">
        <f>CZ!AA123</f>
        <v>2 kg</v>
      </c>
      <c r="AA123" s="781" t="str">
        <f>CZ!AB123</f>
        <v>D+2-3</v>
      </c>
      <c r="AB123" s="781">
        <f>CZ!AC123</f>
        <v>0</v>
      </c>
      <c r="AC123" s="781">
        <f>CZ!AD123</f>
        <v>0</v>
      </c>
      <c r="AD123" s="781" t="str">
        <f>IF(CZ!AE123="ANO","YES","NO")</f>
        <v>YES</v>
      </c>
      <c r="AE123" s="781" t="str">
        <f>IF(CZ!AF123="Mimoevropská země","Non-European countries","European countries")</f>
        <v>European countries</v>
      </c>
      <c r="AF123" s="781" t="str">
        <f>CZ!AG123</f>
        <v>2 kg</v>
      </c>
      <c r="AG123" s="781" t="str">
        <f>CZ!AH123</f>
        <v>D+2-3</v>
      </c>
      <c r="AH123" s="781" t="str">
        <f>IF(CZ!AI123="ANO","YES",IF(CZ!AI123="NE","NO",CZ!AI123))</f>
        <v>YES</v>
      </c>
      <c r="AI123" s="781" t="str">
        <f>IF(CZ!AJ123="ANO","YES",IF(CZ!AJ123="ANO, jen s Dodejkou","YES, only with Certificate of Delivery",CZ!AJ123))</f>
        <v>YES</v>
      </c>
      <c r="AJ123" s="781" t="str">
        <f>CZ!AK123</f>
        <v>ANO (2 000 USD)</v>
      </c>
      <c r="AK123" s="781">
        <f>CZ!AL123</f>
        <v>0</v>
      </c>
      <c r="AL123" s="781">
        <f>CZ!AM123</f>
        <v>0</v>
      </c>
      <c r="AM123" s="781" t="str">
        <f>IF(CZ!AN123="ANO","YES",IF(CZ!AN123="NE","NO",CZ!AN123))</f>
        <v>YES</v>
      </c>
      <c r="AN123" s="781">
        <f>CZ!AO123</f>
        <v>30536</v>
      </c>
      <c r="AO123" s="781" t="str">
        <f>IF(CZ!AP123="Mimoevropská země","Non-European countries",IF(CZ!AP123="Evropská země","European countries",CZ!AP123))</f>
        <v>European countries</v>
      </c>
      <c r="AP123" s="781" t="str">
        <f>CZ!AQ123</f>
        <v>2 kg</v>
      </c>
      <c r="AQ123" s="781" t="str">
        <f>CZ!AR123</f>
        <v>D+2-3</v>
      </c>
      <c r="AR123" s="781" t="str">
        <f>IF(CZ!AS123="ANO","YES",IF(CZ!AS123="NE","NO",CZ!AS123))</f>
        <v>YES</v>
      </c>
      <c r="AS123" s="781" t="str">
        <f>IF(CZ!AT123="ANO","YES",IF(CZ!AT123="ANO, jen s Dodejkou","YES, only with Certificate of Delivery",CZ!AT123))</f>
        <v>YES</v>
      </c>
      <c r="AT123" s="781" t="str">
        <f>CZ!AU123</f>
        <v>ANO (2 000 USD)</v>
      </c>
      <c r="AU123" s="781">
        <f>CZ!AV123</f>
        <v>0</v>
      </c>
      <c r="AV123" s="781" t="str">
        <f>IF(CZ!AW123="ANO","YES",IF(CZ!AW123="NE","NO",CZ!AW123))</f>
        <v>YES</v>
      </c>
      <c r="AW123" s="781">
        <f>CZ!AX123</f>
        <v>3</v>
      </c>
      <c r="AX123" s="781" t="str">
        <f>CZ!AY123</f>
        <v>30 kg</v>
      </c>
      <c r="AY123" s="781" t="str">
        <f>CZ!AZ123</f>
        <v>D+4-6</v>
      </c>
      <c r="AZ123" s="781" t="str">
        <f>IF(CZ!BA123="ANO","YES",IF(CZ!BA123="NE","NO",CZ!BA123))</f>
        <v>---</v>
      </c>
      <c r="BA123" s="781" t="str">
        <f>CZ!BB123</f>
        <v>ANO (2 000 USD)</v>
      </c>
      <c r="BB123" s="781" t="str">
        <f>IF(CZ!BC123="ANO","YES",IF(CZ!BC123="NE","NO",CZ!BC123))</f>
        <v>YES</v>
      </c>
      <c r="BC123" s="781">
        <f>CZ!BD123</f>
        <v>0</v>
      </c>
      <c r="BD123" s="781" t="str">
        <f>IF(CZ!BE123="ANO","YES",IF(CZ!BE123="NE","NO",CZ!BE123))</f>
        <v>YES</v>
      </c>
      <c r="BE123" s="781">
        <f>CZ!BF123</f>
        <v>23</v>
      </c>
      <c r="BF123" s="781" t="str">
        <f>CZ!BG123</f>
        <v>31 kg</v>
      </c>
      <c r="BG123" s="781" t="str">
        <f>CZ!BH123</f>
        <v>D+8-11</v>
      </c>
      <c r="BH123" s="781" t="str">
        <f>IF(CZ!BI123="ANO","YES",IF(CZ!BI123="NE","NO",CZ!BI123))</f>
        <v>---</v>
      </c>
      <c r="BI123" s="781" t="str">
        <f>IF(CZ!BJ123="ANO","YES",IF(CZ!BJ123="NE","NO",CZ!BJ123))</f>
        <v>---</v>
      </c>
      <c r="BJ123" s="781" t="str">
        <f>IF(CZ!BK123="ANO","YES",IF(CZ!BK123="NE","NO",CZ!BK123))</f>
        <v>---</v>
      </c>
      <c r="BK123" s="781">
        <f>IF(CZ!BL123="ANO","YES",IF(CZ!BL123="NE","NO",CZ!BL123))</f>
        <v>0</v>
      </c>
      <c r="BL123" s="781" t="str">
        <f>IF(CZ!BM123="ANO","YES",IF(CZ!BM123="NE","NO",CZ!BM123))</f>
        <v>YES</v>
      </c>
      <c r="BM123" s="781">
        <f>IF(CZ!BN123="ANO","YES",IF(CZ!BN123="NE","NO",CZ!BN123))</f>
        <v>30536</v>
      </c>
      <c r="BN123" s="781">
        <f>IF(CZ!BO123="ANO","YES",IF(CZ!BO123="NE","NO",CZ!BO123))</f>
        <v>3</v>
      </c>
      <c r="BO123" s="781" t="str">
        <f>IF(CZ!BP123="ANO","YES",IF(CZ!BP123="NE","NO",CZ!BP123))</f>
        <v>31 kg</v>
      </c>
      <c r="BP123" s="781" t="str">
        <f>IF(CZ!BQ123="ANO","YES",IF(CZ!BQ123="NE","NO",CZ!BQ123))</f>
        <v>D+4-7</v>
      </c>
      <c r="BQ123" s="781" t="str">
        <f>IF(CZ!BR123="ANO","YES",IF(CZ!BR123="NE","NO",CZ!BR123))</f>
        <v>---</v>
      </c>
      <c r="BR123" s="781" t="str">
        <f>IF(CZ!BS123="ANO","YES",IF(CZ!BS123="NE","NO",CZ!BS123))</f>
        <v>---</v>
      </c>
      <c r="BS123" s="781" t="str">
        <f>IF(CZ!BT123="ANO","YES",IF(CZ!BT123="NE","NO",CZ!BT123))</f>
        <v>YES</v>
      </c>
      <c r="BT123" s="781">
        <f>IF(CZ!BU123="ANO","YES",IF(CZ!BU123="NE","NO",CZ!BU123))</f>
        <v>0</v>
      </c>
      <c r="BU123" s="781" t="str">
        <f>IF(CZ!BV123="ANO","YES",IF(CZ!BV123="NE","NO",CZ!BV123))</f>
        <v>YES</v>
      </c>
      <c r="BV123" s="781">
        <f>IF(CZ!BW123="ANO","YES",IF(CZ!BW123="NE","NO",CZ!BW123))</f>
        <v>30536</v>
      </c>
      <c r="BW123" s="781">
        <f>IF(CZ!BX123="ANO","YES",IF(CZ!BX123="NE","NO",CZ!BX123))</f>
        <v>23</v>
      </c>
      <c r="BX123" s="781" t="str">
        <f>IF(CZ!BY123="ANO","YES",IF(CZ!BY123="NE","NO",CZ!BY123))</f>
        <v>---</v>
      </c>
      <c r="BY123" s="781" t="str">
        <f>IF(CZ!BZ123="ANO","YES",IF(CZ!BZ123="NE","NO",CZ!BZ123))</f>
        <v>---</v>
      </c>
      <c r="BZ123" s="781" t="str">
        <f>IF(CZ!CA123="ANO","YES",IF(CZ!CA123="NE","NO",CZ!CA123))</f>
        <v>---</v>
      </c>
      <c r="CA123" s="781" t="str">
        <f>IF(CZ!CB123="ANO","YES",IF(CZ!CB123="NE","NO",CZ!CB123))</f>
        <v>---</v>
      </c>
      <c r="CB123" s="781" t="str">
        <f>IF(CZ!CC123="ANO","YES",IF(CZ!CC123="NE","NO",CZ!CC123))</f>
        <v>---</v>
      </c>
      <c r="CC123" s="781">
        <f>IF(CZ!CD123="ANO","YES",IF(CZ!CD123="NE","NO",CZ!CD123))</f>
        <v>0</v>
      </c>
      <c r="CD123" s="781" t="str">
        <f>IF(CZ!CE123="ANO","YES",IF(CZ!CE123="NE","NO",CZ!CE123))</f>
        <v>YES</v>
      </c>
      <c r="CE123" s="781">
        <f>IF(CZ!CF123="ANO","YES",IF(CZ!CF123="NE","NO",CZ!CF123))</f>
        <v>102</v>
      </c>
      <c r="CF123" s="781" t="str">
        <f>IF(CZ!CG123="ANO","YES",IF(CZ!CG123="NE","NO",CZ!CG123))</f>
        <v>30 kg</v>
      </c>
      <c r="CG123" s="781">
        <f>IF(CZ!CH123="ANO","YES",IF(CZ!CH123="NE","NO",CZ!CH123))</f>
        <v>0</v>
      </c>
      <c r="CH123" s="781">
        <f>IF(CZ!CI123="ANO","YES",IF(CZ!CI123="NE","NO",CZ!CI123))</f>
        <v>0</v>
      </c>
      <c r="CI123" s="781" t="str">
        <f>IF(CZ!CJ123="ANO","YES",IF(CZ!CJ123="NE","NO",CZ!CJ123))</f>
        <v>YES</v>
      </c>
      <c r="CJ123" s="781" t="str">
        <f>IF(CZ!CK123="ANO","YES",IF(CZ!CK123="NE","NO",CZ!CK123))</f>
        <v>D+3</v>
      </c>
      <c r="CK123" s="781">
        <f>IF(CZ!CL123="ANO","YES",IF(CZ!CL123="NE","NO",CZ!CL123))</f>
        <v>203</v>
      </c>
      <c r="CL123" s="781" t="str">
        <f>IF(CZ!CM123="ANO","YES",IF(CZ!CM123="NE","NO",CZ!CM123))</f>
        <v>30 kg</v>
      </c>
      <c r="CM123" s="781" t="str">
        <f>IF(CZ!CN123="ANO","YES",IF(CZ!CN123="NE","NO",CZ!CN123))</f>
        <v>YES</v>
      </c>
      <c r="CN123" s="781">
        <f>IF(CZ!CO123="ANO","YES",IF(CZ!CO123="NE","NO",CZ!CO123))</f>
        <v>0</v>
      </c>
      <c r="CO123" s="781" t="str">
        <f>IF(CZ!CP123="ANO","YES",IF(CZ!CP123="NE","NO",CZ!CP123))</f>
        <v>NO</v>
      </c>
      <c r="CP123" s="781">
        <f>IF(CZ!CQ123="ANO","YES",IF(CZ!CQ123="NE","NO",CZ!CQ123))</f>
        <v>0</v>
      </c>
      <c r="CQ123" s="781" t="str">
        <f>IF(CZ!CR123="ANO","YES",IF(CZ!CR123="NE","NO",CZ!CR123))</f>
        <v>NO</v>
      </c>
      <c r="CR123" s="781">
        <f>IF(CZ!CS123="ANO","YES",IF(CZ!CS123="NE","NO",CZ!CS123))</f>
        <v>0</v>
      </c>
      <c r="CS123" s="781" t="str">
        <f>IF(CZ!CT123="ANO","YES",IF(CZ!CT123="NE","NO",CZ!CT123))</f>
        <v>NO</v>
      </c>
      <c r="CT123" s="781" t="str">
        <f>IF(CZ!CU123="ANO","YES",IF(CZ!CU123="NE","NO",CZ!CU123))</f>
        <v>---</v>
      </c>
      <c r="CU123" s="781" t="str">
        <f>IF(CZ!CV123="ANO","YES",IF(CZ!CV123="NE","NO",CZ!CV123))</f>
        <v>---</v>
      </c>
      <c r="CV123" s="781">
        <f>IF(CZ!CW123="ANO","YES",IF(CZ!CW123="NE","NO",CZ!CW123))</f>
        <v>0</v>
      </c>
    </row>
    <row r="124" spans="1:100" s="354" customFormat="1" ht="15.6" customHeight="1" thickBot="1">
      <c r="A124" s="378"/>
      <c r="B124" s="410">
        <v>116</v>
      </c>
      <c r="C124" s="411">
        <v>265</v>
      </c>
      <c r="D124" s="696" t="s">
        <v>1078</v>
      </c>
      <c r="E124" s="412" t="s">
        <v>1329</v>
      </c>
      <c r="F124" s="412" t="s">
        <v>1329</v>
      </c>
      <c r="G124" s="412" t="s">
        <v>1329</v>
      </c>
      <c r="H124" s="412" t="s">
        <v>1329</v>
      </c>
      <c r="I124" s="608"/>
      <c r="J124" s="412"/>
      <c r="K124" s="413"/>
      <c r="L124" s="382" t="s">
        <v>2046</v>
      </c>
      <c r="M124" s="382" t="s">
        <v>2046</v>
      </c>
      <c r="N124" s="383" t="s">
        <v>1076</v>
      </c>
      <c r="O124" s="384" t="s">
        <v>1077</v>
      </c>
      <c r="P124" s="411" t="s">
        <v>1076</v>
      </c>
      <c r="Q124" s="384" t="s">
        <v>1079</v>
      </c>
      <c r="R124" s="385" t="s">
        <v>1080</v>
      </c>
      <c r="S124" s="386" t="s">
        <v>1081</v>
      </c>
      <c r="T124" s="387" t="s">
        <v>1082</v>
      </c>
      <c r="U124" s="387" t="s">
        <v>1083</v>
      </c>
      <c r="V124" s="388" t="s">
        <v>1084</v>
      </c>
      <c r="W124" s="339"/>
      <c r="X124" s="694" t="str">
        <f>IF(CZ!Y124="ANO","YES","NO")</f>
        <v>YES</v>
      </c>
      <c r="Y124" s="694" t="str">
        <f>IF(CZ!Z124="Mimoevropská země","Non-European countries","European countries")</f>
        <v>European countries</v>
      </c>
      <c r="Z124" s="694" t="str">
        <f>CZ!AA124</f>
        <v>2 kg</v>
      </c>
      <c r="AA124" s="694" t="str">
        <f>CZ!AB124</f>
        <v>D+2-3</v>
      </c>
      <c r="AB124" s="694">
        <f>CZ!AC124</f>
        <v>0</v>
      </c>
      <c r="AC124" s="694">
        <f>CZ!AD124</f>
        <v>0</v>
      </c>
      <c r="AD124" s="694" t="str">
        <f>IF(CZ!AE124="ANO","YES","NO")</f>
        <v>YES</v>
      </c>
      <c r="AE124" s="694" t="str">
        <f>IF(CZ!AF124="Mimoevropská země","Non-European countries","European countries")</f>
        <v>European countries</v>
      </c>
      <c r="AF124" s="694" t="str">
        <f>CZ!AG124</f>
        <v>2 kg</v>
      </c>
      <c r="AG124" s="694" t="str">
        <f>CZ!AH124</f>
        <v>D+2-3</v>
      </c>
      <c r="AH124" s="694" t="str">
        <f>IF(CZ!AI124="ANO","YES",IF(CZ!AI124="NE","NO",CZ!AI124))</f>
        <v>YES</v>
      </c>
      <c r="AI124" s="694" t="str">
        <f>IF(CZ!AJ124="ANO","YES",IF(CZ!AJ124="ANO, jen s Dodejkou","YES, only with Certificate of Delivery",CZ!AJ124))</f>
        <v>---</v>
      </c>
      <c r="AJ124" s="694" t="str">
        <f>CZ!AK124</f>
        <v>---</v>
      </c>
      <c r="AK124" s="694">
        <f>CZ!AL124</f>
        <v>0</v>
      </c>
      <c r="AL124" s="694">
        <f>CZ!AM124</f>
        <v>0</v>
      </c>
      <c r="AM124" s="694" t="str">
        <f>IF(CZ!AN124="ANO","YES",IF(CZ!AN124="NE","NO",CZ!AN124))</f>
        <v>YES</v>
      </c>
      <c r="AN124" s="694">
        <f>CZ!AO124</f>
        <v>122146</v>
      </c>
      <c r="AO124" s="694" t="str">
        <f>IF(CZ!AP124="Mimoevropská země","Non-European countries",IF(CZ!AP124="Evropská země","European countries",CZ!AP124))</f>
        <v>European countries</v>
      </c>
      <c r="AP124" s="694" t="str">
        <f>CZ!AQ124</f>
        <v>2 kg</v>
      </c>
      <c r="AQ124" s="694" t="str">
        <f>CZ!AR124</f>
        <v>D+2-3</v>
      </c>
      <c r="AR124" s="694" t="str">
        <f>IF(CZ!AS124="ANO","YES",IF(CZ!AS124="NE","NO",CZ!AS124))</f>
        <v>YES</v>
      </c>
      <c r="AS124" s="694" t="str">
        <f>IF(CZ!AT124="ANO","YES",IF(CZ!AT124="ANO, jen s Dodejkou","YES, only with Certificate of Delivery",CZ!AT124))</f>
        <v>---</v>
      </c>
      <c r="AT124" s="694" t="str">
        <f>CZ!AU124</f>
        <v>---</v>
      </c>
      <c r="AU124" s="694">
        <f>CZ!AV124</f>
        <v>0</v>
      </c>
      <c r="AV124" s="694" t="str">
        <f>IF(CZ!AW124="ANO","YES",IF(CZ!AW124="NE","NO",CZ!AW124))</f>
        <v>YES</v>
      </c>
      <c r="AW124" s="694">
        <f>CZ!AX124</f>
        <v>3</v>
      </c>
      <c r="AX124" s="694" t="str">
        <f>CZ!AY124</f>
        <v>30 kg</v>
      </c>
      <c r="AY124" s="694" t="str">
        <f>CZ!AZ124</f>
        <v>D+6-8</v>
      </c>
      <c r="AZ124" s="694" t="str">
        <f>IF(CZ!BA124="ANO","YES",IF(CZ!BA124="NE","NO",CZ!BA124))</f>
        <v>---</v>
      </c>
      <c r="BA124" s="694" t="str">
        <f>CZ!BB124</f>
        <v>---</v>
      </c>
      <c r="BB124" s="694" t="str">
        <f>IF(CZ!BC124="ANO","YES",IF(CZ!BC124="NE","NO",CZ!BC124))</f>
        <v>---</v>
      </c>
      <c r="BC124" s="694">
        <f>CZ!BD124</f>
        <v>0</v>
      </c>
      <c r="BD124" s="694" t="str">
        <f>IF(CZ!BE124="ANO","YES",IF(CZ!BE124="NE","NO",CZ!BE124))</f>
        <v>YES</v>
      </c>
      <c r="BE124" s="694">
        <f>CZ!BF124</f>
        <v>23</v>
      </c>
      <c r="BF124" s="694" t="str">
        <f>CZ!BG124</f>
        <v>30 kg</v>
      </c>
      <c r="BG124" s="694" t="str">
        <f>CZ!BH124</f>
        <v>D+9-13</v>
      </c>
      <c r="BH124" s="694" t="str">
        <f>IF(CZ!BI124="ANO","YES",IF(CZ!BI124="NE","NO",CZ!BI124))</f>
        <v>---</v>
      </c>
      <c r="BI124" s="694" t="str">
        <f>IF(CZ!BJ124="ANO","YES",IF(CZ!BJ124="NE","NO",CZ!BJ124))</f>
        <v>---</v>
      </c>
      <c r="BJ124" s="694" t="str">
        <f>IF(CZ!BK124="ANO","YES",IF(CZ!BK124="NE","NO",CZ!BK124))</f>
        <v>---</v>
      </c>
      <c r="BK124" s="694">
        <f>IF(CZ!BL124="ANO","YES",IF(CZ!BL124="NE","NO",CZ!BL124))</f>
        <v>0</v>
      </c>
      <c r="BL124" s="694" t="str">
        <f>IF(CZ!BM124="ANO","YES",IF(CZ!BM124="NE","NO",CZ!BM124))</f>
        <v>NO</v>
      </c>
      <c r="BM124" s="694" t="str">
        <f>IF(CZ!BN124="ANO","YES",IF(CZ!BN124="NE","NO",CZ!BN124))</f>
        <v>---</v>
      </c>
      <c r="BN124" s="694">
        <f>IF(CZ!BO124="ANO","YES",IF(CZ!BO124="NE","NO",CZ!BO124))</f>
        <v>3</v>
      </c>
      <c r="BO124" s="694" t="str">
        <f>IF(CZ!BP124="ANO","YES",IF(CZ!BP124="NE","NO",CZ!BP124))</f>
        <v>---</v>
      </c>
      <c r="BP124" s="694" t="str">
        <f>IF(CZ!BQ124="ANO","YES",IF(CZ!BQ124="NE","NO",CZ!BQ124))</f>
        <v>---</v>
      </c>
      <c r="BQ124" s="694" t="str">
        <f>IF(CZ!BR124="ANO","YES",IF(CZ!BR124="NE","NO",CZ!BR124))</f>
        <v>---</v>
      </c>
      <c r="BR124" s="694" t="str">
        <f>IF(CZ!BS124="ANO","YES",IF(CZ!BS124="NE","NO",CZ!BS124))</f>
        <v>---</v>
      </c>
      <c r="BS124" s="694" t="str">
        <f>IF(CZ!BT124="ANO","YES",IF(CZ!BT124="NE","NO",CZ!BT124))</f>
        <v>---</v>
      </c>
      <c r="BT124" s="694">
        <f>IF(CZ!BU124="ANO","YES",IF(CZ!BU124="NE","NO",CZ!BU124))</f>
        <v>0</v>
      </c>
      <c r="BU124" s="694" t="str">
        <f>IF(CZ!BV124="ANO","YES",IF(CZ!BV124="NE","NO",CZ!BV124))</f>
        <v>NO</v>
      </c>
      <c r="BV124" s="694" t="str">
        <f>IF(CZ!BW124="ANO","YES",IF(CZ!BW124="NE","NO",CZ!BW124))</f>
        <v>---</v>
      </c>
      <c r="BW124" s="694">
        <f>IF(CZ!BX124="ANO","YES",IF(CZ!BX124="NE","NO",CZ!BX124))</f>
        <v>23</v>
      </c>
      <c r="BX124" s="694" t="str">
        <f>IF(CZ!BY124="ANO","YES",IF(CZ!BY124="NE","NO",CZ!BY124))</f>
        <v>---</v>
      </c>
      <c r="BY124" s="694" t="str">
        <f>IF(CZ!BZ124="ANO","YES",IF(CZ!BZ124="NE","NO",CZ!BZ124))</f>
        <v>---</v>
      </c>
      <c r="BZ124" s="694" t="str">
        <f>IF(CZ!CA124="ANO","YES",IF(CZ!CA124="NE","NO",CZ!CA124))</f>
        <v>---</v>
      </c>
      <c r="CA124" s="694" t="str">
        <f>IF(CZ!CB124="ANO","YES",IF(CZ!CB124="NE","NO",CZ!CB124))</f>
        <v>---</v>
      </c>
      <c r="CB124" s="694" t="str">
        <f>IF(CZ!CC124="ANO","YES",IF(CZ!CC124="NE","NO",CZ!CC124))</f>
        <v>---</v>
      </c>
      <c r="CC124" s="694">
        <f>IF(CZ!CD124="ANO","YES",IF(CZ!CD124="NE","NO",CZ!CD124))</f>
        <v>0</v>
      </c>
      <c r="CD124" s="694" t="str">
        <f>IF(CZ!CE124="ANO","YES",IF(CZ!CE124="NE","NO",CZ!CE124))</f>
        <v>YES</v>
      </c>
      <c r="CE124" s="694">
        <f>IF(CZ!CF124="ANO","YES",IF(CZ!CF124="NE","NO",CZ!CF124))</f>
        <v>102</v>
      </c>
      <c r="CF124" s="694" t="str">
        <f>IF(CZ!CG124="ANO","YES",IF(CZ!CG124="NE","NO",CZ!CG124))</f>
        <v>30 kg</v>
      </c>
      <c r="CG124" s="694">
        <f>IF(CZ!CH124="ANO","YES",IF(CZ!CH124="NE","NO",CZ!CH124))</f>
        <v>0</v>
      </c>
      <c r="CH124" s="694">
        <f>IF(CZ!CI124="ANO","YES",IF(CZ!CI124="NE","NO",CZ!CI124))</f>
        <v>0</v>
      </c>
      <c r="CI124" s="694" t="str">
        <f>IF(CZ!CJ124="ANO","YES",IF(CZ!CJ124="NE","NO",CZ!CJ124))</f>
        <v>YES</v>
      </c>
      <c r="CJ124" s="694" t="str">
        <f>IF(CZ!CK124="ANO","YES",IF(CZ!CK124="NE","NO",CZ!CK124))</f>
        <v>D+3</v>
      </c>
      <c r="CK124" s="694">
        <f>IF(CZ!CL124="ANO","YES",IF(CZ!CL124="NE","NO",CZ!CL124))</f>
        <v>204</v>
      </c>
      <c r="CL124" s="694" t="str">
        <f>IF(CZ!CM124="ANO","YES",IF(CZ!CM124="NE","NO",CZ!CM124))</f>
        <v>30 kg</v>
      </c>
      <c r="CM124" s="694" t="str">
        <f>IF(CZ!CN124="ANO","YES",IF(CZ!CN124="NE","NO",CZ!CN124))</f>
        <v>YES</v>
      </c>
      <c r="CN124" s="694">
        <f>IF(CZ!CO124="ANO","YES",IF(CZ!CO124="NE","NO",CZ!CO124))</f>
        <v>0</v>
      </c>
      <c r="CO124" s="694" t="str">
        <f>IF(CZ!CP124="ANO","YES",IF(CZ!CP124="NE","NO",CZ!CP124))</f>
        <v>NO</v>
      </c>
      <c r="CP124" s="694">
        <f>IF(CZ!CQ124="ANO","YES",IF(CZ!CQ124="NE","NO",CZ!CQ124))</f>
        <v>0</v>
      </c>
      <c r="CQ124" s="694" t="str">
        <f>IF(CZ!CR124="ANO","YES",IF(CZ!CR124="NE","NO",CZ!CR124))</f>
        <v>NO</v>
      </c>
      <c r="CR124" s="694">
        <f>IF(CZ!CS124="ANO","YES",IF(CZ!CS124="NE","NO",CZ!CS124))</f>
        <v>0</v>
      </c>
      <c r="CS124" s="694" t="str">
        <f>IF(CZ!CT124="ANO","YES",IF(CZ!CT124="NE","NO",CZ!CT124))</f>
        <v>NO</v>
      </c>
      <c r="CT124" s="694" t="str">
        <f>IF(CZ!CU124="ANO","YES",IF(CZ!CU124="NE","NO",CZ!CU124))</f>
        <v>---</v>
      </c>
      <c r="CU124" s="694" t="str">
        <f>IF(CZ!CV124="ANO","YES",IF(CZ!CV124="NE","NO",CZ!CV124))</f>
        <v>---</v>
      </c>
      <c r="CV124" s="694">
        <f>IF(CZ!CW124="ANO","YES",IF(CZ!CW124="NE","NO",CZ!CW124))</f>
        <v>0</v>
      </c>
    </row>
    <row r="125" spans="1:100" s="354" customFormat="1" ht="15.6" customHeight="1" thickBot="1">
      <c r="A125" s="378"/>
      <c r="B125" s="355">
        <v>117</v>
      </c>
      <c r="C125" s="356">
        <v>266</v>
      </c>
      <c r="D125" s="711" t="s">
        <v>1086</v>
      </c>
      <c r="E125" s="381" t="s">
        <v>1329</v>
      </c>
      <c r="F125" s="381" t="s">
        <v>1329</v>
      </c>
      <c r="G125" s="381" t="s">
        <v>1329</v>
      </c>
      <c r="H125" s="381" t="s">
        <v>1329</v>
      </c>
      <c r="I125" s="700"/>
      <c r="J125" s="381"/>
      <c r="K125" s="330"/>
      <c r="L125" s="332" t="s">
        <v>1329</v>
      </c>
      <c r="M125" s="332" t="s">
        <v>1329</v>
      </c>
      <c r="N125" s="712" t="s">
        <v>1086</v>
      </c>
      <c r="O125" s="713" t="s">
        <v>1087</v>
      </c>
      <c r="P125" s="357" t="s">
        <v>1086</v>
      </c>
      <c r="Q125" s="714" t="s">
        <v>1088</v>
      </c>
      <c r="R125" s="335" t="s">
        <v>1086</v>
      </c>
      <c r="S125" s="377" t="s">
        <v>55</v>
      </c>
      <c r="T125" s="715" t="s">
        <v>1089</v>
      </c>
      <c r="U125" s="715" t="s">
        <v>1090</v>
      </c>
      <c r="V125" s="716" t="s">
        <v>1091</v>
      </c>
      <c r="W125" s="339"/>
      <c r="X125" s="781" t="str">
        <f>IF(CZ!Y125="ANO","YES","NO")</f>
        <v>YES</v>
      </c>
      <c r="Y125" s="781" t="str">
        <f>IF(CZ!Z125="Mimoevropská země","Non-European countries","European countries")</f>
        <v>Non-European countries</v>
      </c>
      <c r="Z125" s="781" t="str">
        <f>CZ!AA125</f>
        <v>2 kg</v>
      </c>
      <c r="AA125" s="781" t="str">
        <f>CZ!AB125</f>
        <v>D+8-10</v>
      </c>
      <c r="AB125" s="781">
        <f>CZ!AC125</f>
        <v>0</v>
      </c>
      <c r="AC125" s="781">
        <f>CZ!AD125</f>
        <v>0</v>
      </c>
      <c r="AD125" s="781" t="str">
        <f>IF(CZ!AE125="ANO","YES","NO")</f>
        <v>YES</v>
      </c>
      <c r="AE125" s="781" t="str">
        <f>IF(CZ!AF125="Mimoevropská země","Non-European countries","European countries")</f>
        <v>Non-European countries</v>
      </c>
      <c r="AF125" s="781" t="str">
        <f>CZ!AG125</f>
        <v>2 kg</v>
      </c>
      <c r="AG125" s="781" t="str">
        <f>CZ!AH125</f>
        <v>D+8-10</v>
      </c>
      <c r="AH125" s="781" t="str">
        <f>IF(CZ!AI125="ANO","YES",IF(CZ!AI125="NE","NO",CZ!AI125))</f>
        <v>YES</v>
      </c>
      <c r="AI125" s="781" t="str">
        <f>IF(CZ!AJ125="ANO","YES",IF(CZ!AJ125="ANO, jen s Dodejkou","YES, only with Certificate of Delivery",CZ!AJ125))</f>
        <v>YES, only with Certificate of Delivery</v>
      </c>
      <c r="AJ125" s="781" t="str">
        <f>CZ!AK125</f>
        <v>---</v>
      </c>
      <c r="AK125" s="781">
        <f>CZ!AL125</f>
        <v>0</v>
      </c>
      <c r="AL125" s="781">
        <f>CZ!AM125</f>
        <v>0</v>
      </c>
      <c r="AM125" s="781" t="str">
        <f>IF(CZ!AN125="ANO","YES",IF(CZ!AN125="NE","NO",CZ!AN125))</f>
        <v>YES</v>
      </c>
      <c r="AN125" s="781">
        <f>CZ!AO125</f>
        <v>88555</v>
      </c>
      <c r="AO125" s="781" t="str">
        <f>IF(CZ!AP125="Mimoevropská země","Non-European countries",IF(CZ!AP125="Evropská země","European countries",CZ!AP125))</f>
        <v>Non-European countries</v>
      </c>
      <c r="AP125" s="781" t="str">
        <f>CZ!AQ125</f>
        <v>2 kg</v>
      </c>
      <c r="AQ125" s="781" t="str">
        <f>CZ!AR125</f>
        <v>D+8-10</v>
      </c>
      <c r="AR125" s="781" t="str">
        <f>IF(CZ!AS125="ANO","YES",IF(CZ!AS125="NE","NO",CZ!AS125))</f>
        <v>YES</v>
      </c>
      <c r="AS125" s="781" t="str">
        <f>IF(CZ!AT125="ANO","YES",IF(CZ!AT125="ANO, jen s Dodejkou","YES, only with Certificate of Delivery",CZ!AT125))</f>
        <v>YES, only with Certificate of Delivery</v>
      </c>
      <c r="AT125" s="781" t="str">
        <f>CZ!AU125</f>
        <v>---</v>
      </c>
      <c r="AU125" s="781">
        <f>CZ!AV125</f>
        <v>0</v>
      </c>
      <c r="AV125" s="781" t="str">
        <f>IF(CZ!AW125="ANO","YES",IF(CZ!AW125="NE","NO",CZ!AW125))</f>
        <v>YES</v>
      </c>
      <c r="AW125" s="781">
        <f>CZ!AX125</f>
        <v>8</v>
      </c>
      <c r="AX125" s="781" t="str">
        <f>CZ!AY125</f>
        <v>30 kg</v>
      </c>
      <c r="AY125" s="781" t="str">
        <f>CZ!AZ125</f>
        <v>D+11-13</v>
      </c>
      <c r="AZ125" s="781" t="str">
        <f>IF(CZ!BA125="ANO","YES",IF(CZ!BA125="NE","NO",CZ!BA125))</f>
        <v>---</v>
      </c>
      <c r="BA125" s="781" t="str">
        <f>CZ!BB125</f>
        <v>---</v>
      </c>
      <c r="BB125" s="781" t="str">
        <f>IF(CZ!BC125="ANO","YES",IF(CZ!BC125="NE","NO",CZ!BC125))</f>
        <v>---</v>
      </c>
      <c r="BC125" s="781">
        <f>CZ!BD125</f>
        <v>0</v>
      </c>
      <c r="BD125" s="781" t="str">
        <f>IF(CZ!BE125="ANO","YES",IF(CZ!BE125="NE","NO",CZ!BE125))</f>
        <v>YES</v>
      </c>
      <c r="BE125" s="781">
        <f>CZ!BF125</f>
        <v>28</v>
      </c>
      <c r="BF125" s="781" t="str">
        <f>CZ!BG125</f>
        <v>30 kg</v>
      </c>
      <c r="BG125" s="781" t="str">
        <f>CZ!BH125</f>
        <v>D+50-80</v>
      </c>
      <c r="BH125" s="781" t="str">
        <f>IF(CZ!BI125="ANO","YES",IF(CZ!BI125="NE","NO",CZ!BI125))</f>
        <v>---</v>
      </c>
      <c r="BI125" s="781" t="str">
        <f>IF(CZ!BJ125="ANO","YES",IF(CZ!BJ125="NE","NO",CZ!BJ125))</f>
        <v>---</v>
      </c>
      <c r="BJ125" s="781" t="str">
        <f>IF(CZ!BK125="ANO","YES",IF(CZ!BK125="NE","NO",CZ!BK125))</f>
        <v>---</v>
      </c>
      <c r="BK125" s="781">
        <f>IF(CZ!BL125="ANO","YES",IF(CZ!BL125="NE","NO",CZ!BL125))</f>
        <v>0</v>
      </c>
      <c r="BL125" s="781" t="str">
        <f>IF(CZ!BM125="ANO","YES",IF(CZ!BM125="NE","NO",CZ!BM125))</f>
        <v>NO</v>
      </c>
      <c r="BM125" s="781">
        <f>IF(CZ!BN125="ANO","YES",IF(CZ!BN125="NE","NO",CZ!BN125))</f>
        <v>85715</v>
      </c>
      <c r="BN125" s="781">
        <f>IF(CZ!BO125="ANO","YES",IF(CZ!BO125="NE","NO",CZ!BO125))</f>
        <v>8</v>
      </c>
      <c r="BO125" s="781" t="str">
        <f>IF(CZ!BP125="ANO","YES",IF(CZ!BP125="NE","NO",CZ!BP125))</f>
        <v>30 kg</v>
      </c>
      <c r="BP125" s="781" t="str">
        <f>IF(CZ!BQ125="ANO","YES",IF(CZ!BQ125="NE","NO",CZ!BQ125))</f>
        <v>D+11-13</v>
      </c>
      <c r="BQ125" s="781" t="str">
        <f>IF(CZ!BR125="ANO","YES",IF(CZ!BR125="NE","NO",CZ!BR125))</f>
        <v>---</v>
      </c>
      <c r="BR125" s="781" t="str">
        <f>IF(CZ!BS125="ANO","YES",IF(CZ!BS125="NE","NO",CZ!BS125))</f>
        <v>---</v>
      </c>
      <c r="BS125" s="781" t="str">
        <f>IF(CZ!BT125="ANO","YES",IF(CZ!BT125="NE","NO",CZ!BT125))</f>
        <v>---</v>
      </c>
      <c r="BT125" s="781">
        <f>IF(CZ!BU125="ANO","YES",IF(CZ!BU125="NE","NO",CZ!BU125))</f>
        <v>0</v>
      </c>
      <c r="BU125" s="781" t="str">
        <f>IF(CZ!BV125="ANO","YES",IF(CZ!BV125="NE","NO",CZ!BV125))</f>
        <v>NO</v>
      </c>
      <c r="BV125" s="781">
        <f>IF(CZ!BW125="ANO","YES",IF(CZ!BW125="NE","NO",CZ!BW125))</f>
        <v>85715</v>
      </c>
      <c r="BW125" s="781">
        <f>IF(CZ!BX125="ANO","YES",IF(CZ!BX125="NE","NO",CZ!BX125))</f>
        <v>28</v>
      </c>
      <c r="BX125" s="781" t="str">
        <f>IF(CZ!BY125="ANO","YES",IF(CZ!BY125="NE","NO",CZ!BY125))</f>
        <v>30 kg</v>
      </c>
      <c r="BY125" s="781" t="str">
        <f>IF(CZ!BZ125="ANO","YES",IF(CZ!BZ125="NE","NO",CZ!BZ125))</f>
        <v>D+50-80</v>
      </c>
      <c r="BZ125" s="781" t="str">
        <f>IF(CZ!CA125="ANO","YES",IF(CZ!CA125="NE","NO",CZ!CA125))</f>
        <v>---</v>
      </c>
      <c r="CA125" s="781" t="str">
        <f>IF(CZ!CB125="ANO","YES",IF(CZ!CB125="NE","NO",CZ!CB125))</f>
        <v>---</v>
      </c>
      <c r="CB125" s="781" t="str">
        <f>IF(CZ!CC125="ANO","YES",IF(CZ!CC125="NE","NO",CZ!CC125))</f>
        <v>---</v>
      </c>
      <c r="CC125" s="781">
        <f>IF(CZ!CD125="ANO","YES",IF(CZ!CD125="NE","NO",CZ!CD125))</f>
        <v>0</v>
      </c>
      <c r="CD125" s="781" t="str">
        <f>IF(CZ!CE125="ANO","YES",IF(CZ!CE125="NE","NO",CZ!CE125))</f>
        <v>YES</v>
      </c>
      <c r="CE125" s="781">
        <f>IF(CZ!CF125="ANO","YES",IF(CZ!CF125="NE","NO",CZ!CF125))</f>
        <v>105</v>
      </c>
      <c r="CF125" s="781" t="str">
        <f>IF(CZ!CG125="ANO","YES",IF(CZ!CG125="NE","NO",CZ!CG125))</f>
        <v>30 kg</v>
      </c>
      <c r="CG125" s="781">
        <f>IF(CZ!CH125="ANO","YES",IF(CZ!CH125="NE","NO",CZ!CH125))</f>
        <v>0</v>
      </c>
      <c r="CH125" s="781">
        <f>IF(CZ!CI125="ANO","YES",IF(CZ!CI125="NE","NO",CZ!CI125))</f>
        <v>0</v>
      </c>
      <c r="CI125" s="781" t="str">
        <f>IF(CZ!CJ125="ANO","YES",IF(CZ!CJ125="NE","NO",CZ!CJ125))</f>
        <v>NO</v>
      </c>
      <c r="CJ125" s="781" t="str">
        <f>IF(CZ!CK125="ANO","YES",IF(CZ!CK125="NE","NO",CZ!CK125))</f>
        <v>---</v>
      </c>
      <c r="CK125" s="781" t="str">
        <f>IF(CZ!CL125="ANO","YES",IF(CZ!CL125="NE","NO",CZ!CL125))</f>
        <v>---</v>
      </c>
      <c r="CL125" s="781" t="str">
        <f>IF(CZ!CM125="ANO","YES",IF(CZ!CM125="NE","NO",CZ!CM125))</f>
        <v>---</v>
      </c>
      <c r="CM125" s="781" t="str">
        <f>IF(CZ!CN125="ANO","YES",IF(CZ!CN125="NE","NO",CZ!CN125))</f>
        <v>---</v>
      </c>
      <c r="CN125" s="781">
        <f>IF(CZ!CO125="ANO","YES",IF(CZ!CO125="NE","NO",CZ!CO125))</f>
        <v>0</v>
      </c>
      <c r="CO125" s="781" t="str">
        <f>IF(CZ!CP125="ANO","YES",IF(CZ!CP125="NE","NO",CZ!CP125))</f>
        <v>NO</v>
      </c>
      <c r="CP125" s="781">
        <f>IF(CZ!CQ125="ANO","YES",IF(CZ!CQ125="NE","NO",CZ!CQ125))</f>
        <v>0</v>
      </c>
      <c r="CQ125" s="781" t="str">
        <f>IF(CZ!CR125="ANO","YES",IF(CZ!CR125="NE","NO",CZ!CR125))</f>
        <v>NO</v>
      </c>
      <c r="CR125" s="781">
        <f>IF(CZ!CS125="ANO","YES",IF(CZ!CS125="NE","NO",CZ!CS125))</f>
        <v>0</v>
      </c>
      <c r="CS125" s="781" t="str">
        <f>IF(CZ!CT125="ANO","YES",IF(CZ!CT125="NE","NO",CZ!CT125))</f>
        <v>NO</v>
      </c>
      <c r="CT125" s="781" t="str">
        <f>IF(CZ!CU125="ANO","YES",IF(CZ!CU125="NE","NO",CZ!CU125))</f>
        <v>---</v>
      </c>
      <c r="CU125" s="781" t="str">
        <f>IF(CZ!CV125="ANO","YES",IF(CZ!CV125="NE","NO",CZ!CV125))</f>
        <v>---</v>
      </c>
      <c r="CV125" s="781">
        <f>IF(CZ!CW125="ANO","YES",IF(CZ!CW125="NE","NO",CZ!CW125))</f>
        <v>0</v>
      </c>
    </row>
    <row r="126" spans="1:100" s="354" customFormat="1" ht="15.6" customHeight="1" thickBot="1">
      <c r="A126" s="378"/>
      <c r="B126" s="410">
        <v>118</v>
      </c>
      <c r="C126" s="411">
        <v>267</v>
      </c>
      <c r="D126" s="696" t="s">
        <v>1094</v>
      </c>
      <c r="E126" s="412" t="s">
        <v>1329</v>
      </c>
      <c r="F126" s="412" t="s">
        <v>1329</v>
      </c>
      <c r="G126" s="412" t="s">
        <v>1329</v>
      </c>
      <c r="H126" s="412" t="s">
        <v>1329</v>
      </c>
      <c r="I126" s="367">
        <v>43950</v>
      </c>
      <c r="J126" s="412" t="s">
        <v>2046</v>
      </c>
      <c r="K126" s="437">
        <v>44805</v>
      </c>
      <c r="L126" s="382" t="s">
        <v>1329</v>
      </c>
      <c r="M126" s="382" t="s">
        <v>1329</v>
      </c>
      <c r="N126" s="383" t="s">
        <v>1092</v>
      </c>
      <c r="O126" s="384" t="s">
        <v>1093</v>
      </c>
      <c r="P126" s="411" t="s">
        <v>1092</v>
      </c>
      <c r="Q126" s="384" t="s">
        <v>1095</v>
      </c>
      <c r="R126" s="385" t="s">
        <v>1096</v>
      </c>
      <c r="S126" s="386" t="s">
        <v>1097</v>
      </c>
      <c r="T126" s="387" t="s">
        <v>1098</v>
      </c>
      <c r="U126" s="387" t="s">
        <v>1099</v>
      </c>
      <c r="V126" s="388" t="s">
        <v>1100</v>
      </c>
      <c r="W126" s="339"/>
      <c r="X126" s="694" t="str">
        <f>IF(CZ!Y126="ANO","YES","NO")</f>
        <v>YES</v>
      </c>
      <c r="Y126" s="694" t="str">
        <f>IF(CZ!Z126="Mimoevropská země","Non-European countries","European countries")</f>
        <v>Non-European countries</v>
      </c>
      <c r="Z126" s="694" t="str">
        <f>CZ!AA126</f>
        <v>2 kg</v>
      </c>
      <c r="AA126" s="694" t="str">
        <f>CZ!AB126</f>
        <v>D+10-12</v>
      </c>
      <c r="AB126" s="694">
        <f>CZ!AC126</f>
        <v>0</v>
      </c>
      <c r="AC126" s="694">
        <f>CZ!AD126</f>
        <v>0</v>
      </c>
      <c r="AD126" s="694" t="str">
        <f>IF(CZ!AE126="ANO","YES","NO")</f>
        <v>YES</v>
      </c>
      <c r="AE126" s="694" t="str">
        <f>IF(CZ!AF126="Mimoevropská země","Non-European countries","European countries")</f>
        <v>Non-European countries</v>
      </c>
      <c r="AF126" s="694" t="str">
        <f>CZ!AG126</f>
        <v>2 kg</v>
      </c>
      <c r="AG126" s="694" t="str">
        <f>CZ!AH126</f>
        <v>D+10-12</v>
      </c>
      <c r="AH126" s="694" t="str">
        <f>IF(CZ!AI126="ANO","YES",IF(CZ!AI126="NE","NO",CZ!AI126))</f>
        <v>YES</v>
      </c>
      <c r="AI126" s="694" t="str">
        <f>IF(CZ!AJ126="ANO","YES",IF(CZ!AJ126="ANO, jen s Dodejkou","YES, only with Certificate of Delivery",CZ!AJ126))</f>
        <v>YES, only with Certificate of Delivery</v>
      </c>
      <c r="AJ126" s="694" t="str">
        <f>CZ!AK126</f>
        <v>---</v>
      </c>
      <c r="AK126" s="694">
        <f>CZ!AL126</f>
        <v>0</v>
      </c>
      <c r="AL126" s="694">
        <f>CZ!AM126</f>
        <v>0</v>
      </c>
      <c r="AM126" s="694" t="str">
        <f>IF(CZ!AN126="ANO","YES",IF(CZ!AN126="NE","NO",CZ!AN126))</f>
        <v>NO</v>
      </c>
      <c r="AN126" s="694" t="str">
        <f>CZ!AO126</f>
        <v>---</v>
      </c>
      <c r="AO126" s="694" t="str">
        <f>IF(CZ!AP126="Mimoevropská země","Non-European countries",IF(CZ!AP126="Evropská země","European countries",CZ!AP126))</f>
        <v>---</v>
      </c>
      <c r="AP126" s="694" t="str">
        <f>CZ!AQ126</f>
        <v>---</v>
      </c>
      <c r="AQ126" s="694" t="str">
        <f>CZ!AR126</f>
        <v>---</v>
      </c>
      <c r="AR126" s="694" t="str">
        <f>IF(CZ!AS126="ANO","YES",IF(CZ!AS126="NE","NO",CZ!AS126))</f>
        <v>---</v>
      </c>
      <c r="AS126" s="694" t="str">
        <f>IF(CZ!AT126="ANO","YES",IF(CZ!AT126="ANO, jen s Dodejkou","YES, only with Certificate of Delivery",CZ!AT126))</f>
        <v>---</v>
      </c>
      <c r="AT126" s="694" t="str">
        <f>CZ!AU126</f>
        <v>---</v>
      </c>
      <c r="AU126" s="694">
        <f>CZ!AV126</f>
        <v>0</v>
      </c>
      <c r="AV126" s="694" t="str">
        <f>IF(CZ!AW126="ANO","YES",IF(CZ!AW126="NE","NO",CZ!AW126))</f>
        <v>YES</v>
      </c>
      <c r="AW126" s="694">
        <f>CZ!AX126</f>
        <v>8</v>
      </c>
      <c r="AX126" s="694" t="str">
        <f>CZ!AY126</f>
        <v>20 kg</v>
      </c>
      <c r="AY126" s="694" t="str">
        <f>CZ!AZ126</f>
        <v>D+13-15</v>
      </c>
      <c r="AZ126" s="694" t="str">
        <f>IF(CZ!BA126="ANO","YES",IF(CZ!BA126="NE","NO",CZ!BA126))</f>
        <v>---</v>
      </c>
      <c r="BA126" s="694" t="str">
        <f>CZ!BB126</f>
        <v>---</v>
      </c>
      <c r="BB126" s="694" t="str">
        <f>IF(CZ!BC126="ANO","YES",IF(CZ!BC126="NE","NO",CZ!BC126))</f>
        <v>---</v>
      </c>
      <c r="BC126" s="694">
        <f>CZ!BD126</f>
        <v>0</v>
      </c>
      <c r="BD126" s="694" t="str">
        <f>IF(CZ!BE126="ANO","YES",IF(CZ!BE126="NE","NO",CZ!BE126))</f>
        <v>YES</v>
      </c>
      <c r="BE126" s="694">
        <f>CZ!BF126</f>
        <v>28</v>
      </c>
      <c r="BF126" s="694" t="str">
        <f>CZ!BG126</f>
        <v>20 kg</v>
      </c>
      <c r="BG126" s="694" t="str">
        <f>CZ!BH126</f>
        <v>D+40-70</v>
      </c>
      <c r="BH126" s="694" t="str">
        <f>IF(CZ!BI126="ANO","YES",IF(CZ!BI126="NE","NO",CZ!BI126))</f>
        <v>---</v>
      </c>
      <c r="BI126" s="694" t="str">
        <f>IF(CZ!BJ126="ANO","YES",IF(CZ!BJ126="NE","NO",CZ!BJ126))</f>
        <v>---</v>
      </c>
      <c r="BJ126" s="694" t="str">
        <f>IF(CZ!BK126="ANO","YES",IF(CZ!BK126="NE","NO",CZ!BK126))</f>
        <v>---</v>
      </c>
      <c r="BK126" s="694">
        <f>IF(CZ!BL126="ANO","YES",IF(CZ!BL126="NE","NO",CZ!BL126))</f>
        <v>0</v>
      </c>
      <c r="BL126" s="694" t="str">
        <f>IF(CZ!BM126="ANO","YES",IF(CZ!BM126="NE","NO",CZ!BM126))</f>
        <v>YES</v>
      </c>
      <c r="BM126" s="694">
        <f>IF(CZ!BN126="ANO","YES",IF(CZ!BN126="NE","NO",CZ!BN126))</f>
        <v>4159</v>
      </c>
      <c r="BN126" s="694">
        <f>IF(CZ!BO126="ANO","YES",IF(CZ!BO126="NE","NO",CZ!BO126))</f>
        <v>8</v>
      </c>
      <c r="BO126" s="694" t="str">
        <f>IF(CZ!BP126="ANO","YES",IF(CZ!BP126="NE","NO",CZ!BP126))</f>
        <v>20 kg</v>
      </c>
      <c r="BP126" s="694" t="str">
        <f>IF(CZ!BQ126="ANO","YES",IF(CZ!BQ126="NE","NO",CZ!BQ126))</f>
        <v>D+13-15</v>
      </c>
      <c r="BQ126" s="694" t="str">
        <f>IF(CZ!BR126="ANO","YES",IF(CZ!BR126="NE","NO",CZ!BR126))</f>
        <v>---</v>
      </c>
      <c r="BR126" s="694" t="str">
        <f>IF(CZ!BS126="ANO","YES",IF(CZ!BS126="NE","NO",CZ!BS126))</f>
        <v>---</v>
      </c>
      <c r="BS126" s="694" t="str">
        <f>IF(CZ!BT126="ANO","YES",IF(CZ!BT126="NE","NO",CZ!BT126))</f>
        <v>---</v>
      </c>
      <c r="BT126" s="694">
        <f>IF(CZ!BU126="ANO","YES",IF(CZ!BU126="NE","NO",CZ!BU126))</f>
        <v>0</v>
      </c>
      <c r="BU126" s="694" t="str">
        <f>IF(CZ!BV126="ANO","YES",IF(CZ!BV126="NE","NO",CZ!BV126))</f>
        <v>NO</v>
      </c>
      <c r="BV126" s="694">
        <f>IF(CZ!BW126="ANO","YES",IF(CZ!BW126="NE","NO",CZ!BW126))</f>
        <v>4159</v>
      </c>
      <c r="BW126" s="694">
        <f>IF(CZ!BX126="ANO","YES",IF(CZ!BX126="NE","NO",CZ!BX126))</f>
        <v>28</v>
      </c>
      <c r="BX126" s="694" t="str">
        <f>IF(CZ!BY126="ANO","YES",IF(CZ!BY126="NE","NO",CZ!BY126))</f>
        <v>---</v>
      </c>
      <c r="BY126" s="694" t="str">
        <f>IF(CZ!BZ126="ANO","YES",IF(CZ!BZ126="NE","NO",CZ!BZ126))</f>
        <v>---</v>
      </c>
      <c r="BZ126" s="694" t="str">
        <f>IF(CZ!CA126="ANO","YES",IF(CZ!CA126="NE","NO",CZ!CA126))</f>
        <v>---</v>
      </c>
      <c r="CA126" s="694" t="str">
        <f>IF(CZ!CB126="ANO","YES",IF(CZ!CB126="NE","NO",CZ!CB126))</f>
        <v>---</v>
      </c>
      <c r="CB126" s="694" t="str">
        <f>IF(CZ!CC126="ANO","YES",IF(CZ!CC126="NE","NO",CZ!CC126))</f>
        <v>---</v>
      </c>
      <c r="CC126" s="694">
        <f>IF(CZ!CD126="ANO","YES",IF(CZ!CD126="NE","NO",CZ!CD126))</f>
        <v>0</v>
      </c>
      <c r="CD126" s="694" t="str">
        <f>IF(CZ!CE126="ANO","YES",IF(CZ!CE126="NE","NO",CZ!CE126))</f>
        <v>YES</v>
      </c>
      <c r="CE126" s="694">
        <f>IF(CZ!CF126="ANO","YES",IF(CZ!CF126="NE","NO",CZ!CF126))</f>
        <v>105</v>
      </c>
      <c r="CF126" s="694" t="str">
        <f>IF(CZ!CG126="ANO","YES",IF(CZ!CG126="NE","NO",CZ!CG126))</f>
        <v>30 kg</v>
      </c>
      <c r="CG126" s="694">
        <f>IF(CZ!CH126="ANO","YES",IF(CZ!CH126="NE","NO",CZ!CH126))</f>
        <v>0</v>
      </c>
      <c r="CH126" s="694">
        <f>IF(CZ!CI126="ANO","YES",IF(CZ!CI126="NE","NO",CZ!CI126))</f>
        <v>0</v>
      </c>
      <c r="CI126" s="694" t="str">
        <f>IF(CZ!CJ126="ANO","YES",IF(CZ!CJ126="NE","NO",CZ!CJ126))</f>
        <v>NO</v>
      </c>
      <c r="CJ126" s="694" t="str">
        <f>IF(CZ!CK126="ANO","YES",IF(CZ!CK126="NE","NO",CZ!CK126))</f>
        <v>---</v>
      </c>
      <c r="CK126" s="694" t="str">
        <f>IF(CZ!CL126="ANO","YES",IF(CZ!CL126="NE","NO",CZ!CL126))</f>
        <v>---</v>
      </c>
      <c r="CL126" s="694" t="str">
        <f>IF(CZ!CM126="ANO","YES",IF(CZ!CM126="NE","NO",CZ!CM126))</f>
        <v>---</v>
      </c>
      <c r="CM126" s="694" t="str">
        <f>IF(CZ!CN126="ANO","YES",IF(CZ!CN126="NE","NO",CZ!CN126))</f>
        <v>---</v>
      </c>
      <c r="CN126" s="694">
        <f>IF(CZ!CO126="ANO","YES",IF(CZ!CO126="NE","NO",CZ!CO126))</f>
        <v>0</v>
      </c>
      <c r="CO126" s="694" t="str">
        <f>IF(CZ!CP126="ANO","YES",IF(CZ!CP126="NE","NO",CZ!CP126))</f>
        <v>NO</v>
      </c>
      <c r="CP126" s="694">
        <f>IF(CZ!CQ126="ANO","YES",IF(CZ!CQ126="NE","NO",CZ!CQ126))</f>
        <v>0</v>
      </c>
      <c r="CQ126" s="694" t="str">
        <f>IF(CZ!CR126="ANO","YES",IF(CZ!CR126="NE","NO",CZ!CR126))</f>
        <v>NO</v>
      </c>
      <c r="CR126" s="694">
        <f>IF(CZ!CS126="ANO","YES",IF(CZ!CS126="NE","NO",CZ!CS126))</f>
        <v>0</v>
      </c>
      <c r="CS126" s="694" t="str">
        <f>IF(CZ!CT126="ANO","YES",IF(CZ!CT126="NE","NO",CZ!CT126))</f>
        <v>NO</v>
      </c>
      <c r="CT126" s="694" t="str">
        <f>IF(CZ!CU126="ANO","YES",IF(CZ!CU126="NE","NO",CZ!CU126))</f>
        <v>---</v>
      </c>
      <c r="CU126" s="694" t="str">
        <f>IF(CZ!CV126="ANO","YES",IF(CZ!CV126="NE","NO",CZ!CV126))</f>
        <v>---</v>
      </c>
      <c r="CV126" s="694">
        <f>IF(CZ!CW126="ANO","YES",IF(CZ!CW126="NE","NO",CZ!CW126))</f>
        <v>0</v>
      </c>
    </row>
    <row r="127" spans="1:100" s="354" customFormat="1" ht="15.6" customHeight="1" thickBot="1">
      <c r="A127" s="378"/>
      <c r="B127" s="355">
        <v>119</v>
      </c>
      <c r="C127" s="356">
        <v>268</v>
      </c>
      <c r="D127" s="699" t="s">
        <v>1102</v>
      </c>
      <c r="E127" s="381" t="s">
        <v>1329</v>
      </c>
      <c r="F127" s="381" t="s">
        <v>1329</v>
      </c>
      <c r="G127" s="381" t="s">
        <v>1329</v>
      </c>
      <c r="H127" s="381" t="s">
        <v>1329</v>
      </c>
      <c r="I127" s="700"/>
      <c r="J127" s="381"/>
      <c r="K127" s="330"/>
      <c r="L127" s="335" t="s">
        <v>2046</v>
      </c>
      <c r="M127" s="335" t="s">
        <v>2046</v>
      </c>
      <c r="N127" s="333" t="s">
        <v>1101</v>
      </c>
      <c r="O127" s="333" t="s">
        <v>1101</v>
      </c>
      <c r="P127" s="357" t="s">
        <v>1101</v>
      </c>
      <c r="Q127" s="333" t="s">
        <v>1102</v>
      </c>
      <c r="R127" s="335" t="s">
        <v>1103</v>
      </c>
      <c r="S127" s="336" t="s">
        <v>1104</v>
      </c>
      <c r="T127" s="337" t="s">
        <v>1105</v>
      </c>
      <c r="U127" s="337" t="s">
        <v>1106</v>
      </c>
      <c r="V127" s="338" t="s">
        <v>1107</v>
      </c>
      <c r="W127" s="339"/>
      <c r="X127" s="781" t="str">
        <f>IF(CZ!Y127="ANO","YES","NO")</f>
        <v>YES</v>
      </c>
      <c r="Y127" s="781" t="str">
        <f>IF(CZ!Z127="Mimoevropská země","Non-European countries","European countries")</f>
        <v>European countries</v>
      </c>
      <c r="Z127" s="781" t="str">
        <f>CZ!AA127</f>
        <v>2 kg</v>
      </c>
      <c r="AA127" s="781" t="str">
        <f>CZ!AB127</f>
        <v>D+2-3</v>
      </c>
      <c r="AB127" s="781">
        <f>CZ!AC127</f>
        <v>0</v>
      </c>
      <c r="AC127" s="781">
        <f>CZ!AD127</f>
        <v>0</v>
      </c>
      <c r="AD127" s="781" t="str">
        <f>IF(CZ!AE127="ANO","YES","NO")</f>
        <v>YES</v>
      </c>
      <c r="AE127" s="781" t="str">
        <f>IF(CZ!AF127="Mimoevropská země","Non-European countries","European countries")</f>
        <v>European countries</v>
      </c>
      <c r="AF127" s="781" t="str">
        <f>CZ!AG127</f>
        <v>2 kg</v>
      </c>
      <c r="AG127" s="781" t="str">
        <f>CZ!AH127</f>
        <v>D+2-3</v>
      </c>
      <c r="AH127" s="781" t="str">
        <f>IF(CZ!AI127="ANO","YES",IF(CZ!AI127="NE","NO",CZ!AI127))</f>
        <v>YES</v>
      </c>
      <c r="AI127" s="781" t="str">
        <f>IF(CZ!AJ127="ANO","YES",IF(CZ!AJ127="ANO, jen s Dodejkou","YES, only with Certificate of Delivery",CZ!AJ127))</f>
        <v>YES, only with Certificate of Delivery</v>
      </c>
      <c r="AJ127" s="781" t="str">
        <f>CZ!AK127</f>
        <v>---</v>
      </c>
      <c r="AK127" s="781">
        <f>CZ!AL127</f>
        <v>0</v>
      </c>
      <c r="AL127" s="781">
        <f>CZ!AM127</f>
        <v>0</v>
      </c>
      <c r="AM127" s="781" t="str">
        <f>IF(CZ!AN127="ANO","YES",IF(CZ!AN127="NE","NO",CZ!AN127))</f>
        <v>NO</v>
      </c>
      <c r="AN127" s="781" t="str">
        <f>CZ!AO127</f>
        <v>---</v>
      </c>
      <c r="AO127" s="781" t="str">
        <f>IF(CZ!AP127="Mimoevropská země","Non-European countries",IF(CZ!AP127="Evropská země","European countries",CZ!AP127))</f>
        <v>---</v>
      </c>
      <c r="AP127" s="781" t="str">
        <f>CZ!AQ127</f>
        <v>---</v>
      </c>
      <c r="AQ127" s="781" t="str">
        <f>CZ!AR127</f>
        <v>---</v>
      </c>
      <c r="AR127" s="781" t="str">
        <f>IF(CZ!AS127="ANO","YES",IF(CZ!AS127="NE","NO",CZ!AS127))</f>
        <v>---</v>
      </c>
      <c r="AS127" s="781" t="str">
        <f>IF(CZ!AT127="ANO","YES",IF(CZ!AT127="ANO, jen s Dodejkou","YES, only with Certificate of Delivery",CZ!AT127))</f>
        <v>---</v>
      </c>
      <c r="AT127" s="781" t="str">
        <f>CZ!AU127</f>
        <v>---</v>
      </c>
      <c r="AU127" s="781">
        <f>CZ!AV127</f>
        <v>0</v>
      </c>
      <c r="AV127" s="781" t="str">
        <f>IF(CZ!AW127="ANO","YES",IF(CZ!AW127="NE","NO",CZ!AW127))</f>
        <v>YES</v>
      </c>
      <c r="AW127" s="781">
        <f>CZ!AX127</f>
        <v>3</v>
      </c>
      <c r="AX127" s="781" t="str">
        <f>CZ!AY127</f>
        <v>20 kg</v>
      </c>
      <c r="AY127" s="781" t="str">
        <f>CZ!AZ127</f>
        <v>D+4-6</v>
      </c>
      <c r="AZ127" s="781" t="str">
        <f>IF(CZ!BA127="ANO","YES",IF(CZ!BA127="NE","NO",CZ!BA127))</f>
        <v>---</v>
      </c>
      <c r="BA127" s="781" t="str">
        <f>CZ!BB127</f>
        <v>---</v>
      </c>
      <c r="BB127" s="781" t="str">
        <f>IF(CZ!BC127="ANO","YES",IF(CZ!BC127="NE","NO",CZ!BC127))</f>
        <v>---</v>
      </c>
      <c r="BC127" s="781">
        <f>CZ!BD127</f>
        <v>0</v>
      </c>
      <c r="BD127" s="781" t="str">
        <f>IF(CZ!BE127="ANO","YES",IF(CZ!BE127="NE","NO",CZ!BE127))</f>
        <v>YES</v>
      </c>
      <c r="BE127" s="781">
        <f>CZ!BF127</f>
        <v>23</v>
      </c>
      <c r="BF127" s="781" t="str">
        <f>CZ!BG127</f>
        <v>20 kg</v>
      </c>
      <c r="BG127" s="781" t="str">
        <f>CZ!BH127</f>
        <v>D+7-10</v>
      </c>
      <c r="BH127" s="781" t="str">
        <f>IF(CZ!BI127="ANO","YES",IF(CZ!BI127="NE","NO",CZ!BI127))</f>
        <v>---</v>
      </c>
      <c r="BI127" s="781" t="str">
        <f>IF(CZ!BJ127="ANO","YES",IF(CZ!BJ127="NE","NO",CZ!BJ127))</f>
        <v>---</v>
      </c>
      <c r="BJ127" s="781" t="str">
        <f>IF(CZ!BK127="ANO","YES",IF(CZ!BK127="NE","NO",CZ!BK127))</f>
        <v>---</v>
      </c>
      <c r="BK127" s="781">
        <f>IF(CZ!BL127="ANO","YES",IF(CZ!BL127="NE","NO",CZ!BL127))</f>
        <v>0</v>
      </c>
      <c r="BL127" s="781" t="str">
        <f>IF(CZ!BM127="ANO","YES",IF(CZ!BM127="NE","NO",CZ!BM127))</f>
        <v>YES</v>
      </c>
      <c r="BM127" s="781">
        <f>IF(CZ!BN127="ANO","YES",IF(CZ!BN127="NE","NO",CZ!BN127))</f>
        <v>122146</v>
      </c>
      <c r="BN127" s="781">
        <f>IF(CZ!BO127="ANO","YES",IF(CZ!BO127="NE","NO",CZ!BO127))</f>
        <v>3</v>
      </c>
      <c r="BO127" s="781" t="str">
        <f>IF(CZ!BP127="ANO","YES",IF(CZ!BP127="NE","NO",CZ!BP127))</f>
        <v>20 kg</v>
      </c>
      <c r="BP127" s="781" t="str">
        <f>IF(CZ!BQ127="ANO","YES",IF(CZ!BQ127="NE","NO",CZ!BQ127))</f>
        <v>D+4-6</v>
      </c>
      <c r="BQ127" s="781" t="str">
        <f>IF(CZ!BR127="ANO","YES",IF(CZ!BR127="NE","NO",CZ!BR127))</f>
        <v>---</v>
      </c>
      <c r="BR127" s="781" t="str">
        <f>IF(CZ!BS127="ANO","YES",IF(CZ!BS127="NE","NO",CZ!BS127))</f>
        <v>---</v>
      </c>
      <c r="BS127" s="781" t="str">
        <f>IF(CZ!BT127="ANO","YES",IF(CZ!BT127="NE","NO",CZ!BT127))</f>
        <v>---</v>
      </c>
      <c r="BT127" s="781">
        <f>IF(CZ!BU127="ANO","YES",IF(CZ!BU127="NE","NO",CZ!BU127))</f>
        <v>0</v>
      </c>
      <c r="BU127" s="781" t="str">
        <f>IF(CZ!BV127="ANO","YES",IF(CZ!BV127="NE","NO",CZ!BV127))</f>
        <v>YES</v>
      </c>
      <c r="BV127" s="781">
        <f>IF(CZ!BW127="ANO","YES",IF(CZ!BW127="NE","NO",CZ!BW127))</f>
        <v>122146</v>
      </c>
      <c r="BW127" s="781">
        <f>IF(CZ!BX127="ANO","YES",IF(CZ!BX127="NE","NO",CZ!BX127))</f>
        <v>23</v>
      </c>
      <c r="BX127" s="781" t="str">
        <f>IF(CZ!BY127="ANO","YES",IF(CZ!BY127="NE","NO",CZ!BY127))</f>
        <v>20 kg</v>
      </c>
      <c r="BY127" s="781" t="str">
        <f>IF(CZ!BZ127="ANO","YES",IF(CZ!BZ127="NE","NO",CZ!BZ127))</f>
        <v>D+7-10</v>
      </c>
      <c r="BZ127" s="781" t="str">
        <f>IF(CZ!CA127="ANO","YES",IF(CZ!CA127="NE","NO",CZ!CA127))</f>
        <v>---</v>
      </c>
      <c r="CA127" s="781" t="str">
        <f>IF(CZ!CB127="ANO","YES",IF(CZ!CB127="NE","NO",CZ!CB127))</f>
        <v>---</v>
      </c>
      <c r="CB127" s="781" t="str">
        <f>IF(CZ!CC127="ANO","YES",IF(CZ!CC127="NE","NO",CZ!CC127))</f>
        <v>---</v>
      </c>
      <c r="CC127" s="781">
        <f>IF(CZ!CD127="ANO","YES",IF(CZ!CD127="NE","NO",CZ!CD127))</f>
        <v>0</v>
      </c>
      <c r="CD127" s="781" t="str">
        <f>IF(CZ!CE127="ANO","YES",IF(CZ!CE127="NE","NO",CZ!CE127))</f>
        <v>YES</v>
      </c>
      <c r="CE127" s="781">
        <f>IF(CZ!CF127="ANO","YES",IF(CZ!CF127="NE","NO",CZ!CF127))</f>
        <v>104</v>
      </c>
      <c r="CF127" s="781" t="str">
        <f>IF(CZ!CG127="ANO","YES",IF(CZ!CG127="NE","NO",CZ!CG127))</f>
        <v>30 kg</v>
      </c>
      <c r="CG127" s="781">
        <f>IF(CZ!CH127="ANO","YES",IF(CZ!CH127="NE","NO",CZ!CH127))</f>
        <v>0</v>
      </c>
      <c r="CH127" s="781">
        <f>IF(CZ!CI127="ANO","YES",IF(CZ!CI127="NE","NO",CZ!CI127))</f>
        <v>0</v>
      </c>
      <c r="CI127" s="781" t="str">
        <f>IF(CZ!CJ127="ANO","YES",IF(CZ!CJ127="NE","NO",CZ!CJ127))</f>
        <v>YES</v>
      </c>
      <c r="CJ127" s="781" t="str">
        <f>IF(CZ!CK127="ANO","YES",IF(CZ!CK127="NE","NO",CZ!CK127))</f>
        <v>D+3</v>
      </c>
      <c r="CK127" s="781">
        <f>IF(CZ!CL127="ANO","YES",IF(CZ!CL127="NE","NO",CZ!CL127))</f>
        <v>202</v>
      </c>
      <c r="CL127" s="781" t="str">
        <f>IF(CZ!CM127="ANO","YES",IF(CZ!CM127="NE","NO",CZ!CM127))</f>
        <v>30 kg</v>
      </c>
      <c r="CM127" s="781" t="str">
        <f>IF(CZ!CN127="ANO","YES",IF(CZ!CN127="NE","NO",CZ!CN127))</f>
        <v>YES</v>
      </c>
      <c r="CN127" s="781">
        <f>IF(CZ!CO127="ANO","YES",IF(CZ!CO127="NE","NO",CZ!CO127))</f>
        <v>0</v>
      </c>
      <c r="CO127" s="781" t="str">
        <f>IF(CZ!CP127="ANO","YES",IF(CZ!CP127="NE","NO",CZ!CP127))</f>
        <v>NO</v>
      </c>
      <c r="CP127" s="781">
        <f>IF(CZ!CQ127="ANO","YES",IF(CZ!CQ127="NE","NO",CZ!CQ127))</f>
        <v>0</v>
      </c>
      <c r="CQ127" s="781" t="str">
        <f>IF(CZ!CR127="ANO","YES",IF(CZ!CR127="NE","NO",CZ!CR127))</f>
        <v>NO</v>
      </c>
      <c r="CR127" s="781">
        <f>IF(CZ!CS127="ANO","YES",IF(CZ!CS127="NE","NO",CZ!CS127))</f>
        <v>0</v>
      </c>
      <c r="CS127" s="781" t="str">
        <f>IF(CZ!CT127="ANO","YES",IF(CZ!CT127="NE","NO",CZ!CT127))</f>
        <v>NO</v>
      </c>
      <c r="CT127" s="781" t="str">
        <f>IF(CZ!CU127="ANO","YES",IF(CZ!CU127="NE","NO",CZ!CU127))</f>
        <v>---</v>
      </c>
      <c r="CU127" s="781" t="str">
        <f>IF(CZ!CV127="ANO","YES",IF(CZ!CV127="NE","NO",CZ!CV127))</f>
        <v>---</v>
      </c>
      <c r="CV127" s="781">
        <f>IF(CZ!CW127="ANO","YES",IF(CZ!CW127="NE","NO",CZ!CW127))</f>
        <v>0</v>
      </c>
    </row>
    <row r="128" spans="1:100" s="354" customFormat="1" ht="15.6" customHeight="1" thickBot="1">
      <c r="A128" s="378"/>
      <c r="B128" s="355">
        <v>121</v>
      </c>
      <c r="C128" s="356">
        <v>270</v>
      </c>
      <c r="D128" s="699" t="s">
        <v>1109</v>
      </c>
      <c r="E128" s="381" t="s">
        <v>1329</v>
      </c>
      <c r="F128" s="381" t="s">
        <v>1329</v>
      </c>
      <c r="G128" s="381" t="s">
        <v>1329</v>
      </c>
      <c r="H128" s="381" t="s">
        <v>1329</v>
      </c>
      <c r="I128" s="700"/>
      <c r="J128" s="381"/>
      <c r="K128" s="330"/>
      <c r="L128" s="332" t="s">
        <v>1329</v>
      </c>
      <c r="M128" s="332" t="s">
        <v>1329</v>
      </c>
      <c r="N128" s="333" t="s">
        <v>1108</v>
      </c>
      <c r="O128" s="334" t="s">
        <v>1108</v>
      </c>
      <c r="P128" s="357" t="s">
        <v>1108</v>
      </c>
      <c r="Q128" s="334" t="s">
        <v>1109</v>
      </c>
      <c r="R128" s="335" t="s">
        <v>1110</v>
      </c>
      <c r="S128" s="336" t="s">
        <v>1111</v>
      </c>
      <c r="T128" s="337" t="s">
        <v>1112</v>
      </c>
      <c r="U128" s="337" t="s">
        <v>1113</v>
      </c>
      <c r="V128" s="338" t="s">
        <v>1114</v>
      </c>
      <c r="W128" s="339"/>
      <c r="X128" s="694" t="str">
        <f>IF(CZ!Y128="ANO","YES","NO")</f>
        <v>YES</v>
      </c>
      <c r="Y128" s="694" t="str">
        <f>IF(CZ!Z128="Mimoevropská země","Non-European countries","European countries")</f>
        <v>Non-European countries</v>
      </c>
      <c r="Z128" s="694" t="str">
        <f>CZ!AA128</f>
        <v>2 kg</v>
      </c>
      <c r="AA128" s="694" t="str">
        <f>CZ!AB128</f>
        <v>D+5-7</v>
      </c>
      <c r="AB128" s="694">
        <f>CZ!AC128</f>
        <v>0</v>
      </c>
      <c r="AC128" s="694">
        <f>CZ!AD128</f>
        <v>0</v>
      </c>
      <c r="AD128" s="694" t="str">
        <f>IF(CZ!AE128="ANO","YES","NO")</f>
        <v>YES</v>
      </c>
      <c r="AE128" s="694" t="str">
        <f>IF(CZ!AF128="Mimoevropská země","Non-European countries","European countries")</f>
        <v>Non-European countries</v>
      </c>
      <c r="AF128" s="694" t="str">
        <f>CZ!AG128</f>
        <v>2 kg</v>
      </c>
      <c r="AG128" s="694" t="str">
        <f>CZ!AH128</f>
        <v>D+5-7</v>
      </c>
      <c r="AH128" s="694" t="str">
        <f>IF(CZ!AI128="ANO","YES",IF(CZ!AI128="NE","NO",CZ!AI128))</f>
        <v>YES</v>
      </c>
      <c r="AI128" s="694" t="str">
        <f>IF(CZ!AJ128="ANO","YES",IF(CZ!AJ128="ANO, jen s Dodejkou","YES, only with Certificate of Delivery",CZ!AJ128))</f>
        <v>---</v>
      </c>
      <c r="AJ128" s="694" t="str">
        <f>CZ!AK128</f>
        <v>---</v>
      </c>
      <c r="AK128" s="694">
        <f>CZ!AL128</f>
        <v>0</v>
      </c>
      <c r="AL128" s="694">
        <f>CZ!AM128</f>
        <v>0</v>
      </c>
      <c r="AM128" s="694" t="str">
        <f>IF(CZ!AN128="ANO","YES",IF(CZ!AN128="NE","NO",CZ!AN128))</f>
        <v>YES</v>
      </c>
      <c r="AN128" s="694">
        <f>CZ!AO128</f>
        <v>16795</v>
      </c>
      <c r="AO128" s="694" t="str">
        <f>IF(CZ!AP128="Mimoevropská země","Non-European countries",IF(CZ!AP128="Evropská země","European countries",CZ!AP128))</f>
        <v>Non-European countries</v>
      </c>
      <c r="AP128" s="694" t="str">
        <f>CZ!AQ128</f>
        <v>2 kg</v>
      </c>
      <c r="AQ128" s="694" t="str">
        <f>CZ!AR128</f>
        <v>D+5-7</v>
      </c>
      <c r="AR128" s="694" t="str">
        <f>IF(CZ!AS128="ANO","YES",IF(CZ!AS128="NE","NO",CZ!AS128))</f>
        <v>YES</v>
      </c>
      <c r="AS128" s="694" t="str">
        <f>IF(CZ!AT128="ANO","YES",IF(CZ!AT128="ANO, jen s Dodejkou","YES, only with Certificate of Delivery",CZ!AT128))</f>
        <v>---</v>
      </c>
      <c r="AT128" s="694" t="str">
        <f>CZ!AU128</f>
        <v>---</v>
      </c>
      <c r="AU128" s="694">
        <f>CZ!AV128</f>
        <v>0</v>
      </c>
      <c r="AV128" s="694" t="str">
        <f>IF(CZ!AW128="ANO","YES",IF(CZ!AW128="NE","NO",CZ!AW128))</f>
        <v>YES</v>
      </c>
      <c r="AW128" s="694">
        <f>CZ!AX128</f>
        <v>6</v>
      </c>
      <c r="AX128" s="694" t="str">
        <f>CZ!AY128</f>
        <v>30 kg</v>
      </c>
      <c r="AY128" s="694" t="str">
        <f>CZ!AZ128</f>
        <v>D+6-8</v>
      </c>
      <c r="AZ128" s="694" t="str">
        <f>IF(CZ!BA128="ANO","YES",IF(CZ!BA128="NE","NO",CZ!BA128))</f>
        <v>---</v>
      </c>
      <c r="BA128" s="694" t="str">
        <f>CZ!BB128</f>
        <v>---</v>
      </c>
      <c r="BB128" s="694" t="str">
        <f>IF(CZ!BC128="ANO","YES",IF(CZ!BC128="NE","NO",CZ!BC128))</f>
        <v>---</v>
      </c>
      <c r="BC128" s="694">
        <f>CZ!BD128</f>
        <v>0</v>
      </c>
      <c r="BD128" s="694" t="str">
        <f>IF(CZ!BE128="ANO","YES",IF(CZ!BE128="NE","NO",CZ!BE128))</f>
        <v>YES</v>
      </c>
      <c r="BE128" s="694">
        <f>CZ!BF128</f>
        <v>26</v>
      </c>
      <c r="BF128" s="694" t="str">
        <f>CZ!BG128</f>
        <v>30 kg</v>
      </c>
      <c r="BG128" s="694" t="str">
        <f>CZ!BH128</f>
        <v>D+50-80</v>
      </c>
      <c r="BH128" s="694" t="str">
        <f>IF(CZ!BI128="ANO","YES",IF(CZ!BI128="NE","NO",CZ!BI128))</f>
        <v>---</v>
      </c>
      <c r="BI128" s="694" t="str">
        <f>IF(CZ!BJ128="ANO","YES",IF(CZ!BJ128="NE","NO",CZ!BJ128))</f>
        <v>---</v>
      </c>
      <c r="BJ128" s="694" t="str">
        <f>IF(CZ!BK128="ANO","YES",IF(CZ!BK128="NE","NO",CZ!BK128))</f>
        <v>---</v>
      </c>
      <c r="BK128" s="694">
        <f>IF(CZ!BL128="ANO","YES",IF(CZ!BL128="NE","NO",CZ!BL128))</f>
        <v>0</v>
      </c>
      <c r="BL128" s="694" t="str">
        <f>IF(CZ!BM128="ANO","YES",IF(CZ!BM128="NE","NO",CZ!BM128))</f>
        <v>YES</v>
      </c>
      <c r="BM128" s="694">
        <f>IF(CZ!BN128="ANO","YES",IF(CZ!BN128="NE","NO",CZ!BN128))</f>
        <v>16795</v>
      </c>
      <c r="BN128" s="694">
        <f>IF(CZ!BO128="ANO","YES",IF(CZ!BO128="NE","NO",CZ!BO128))</f>
        <v>6</v>
      </c>
      <c r="BO128" s="694" t="str">
        <f>IF(CZ!BP128="ANO","YES",IF(CZ!BP128="NE","NO",CZ!BP128))</f>
        <v>30 kg</v>
      </c>
      <c r="BP128" s="694" t="str">
        <f>IF(CZ!BQ128="ANO","YES",IF(CZ!BQ128="NE","NO",CZ!BQ128))</f>
        <v>D+6-8</v>
      </c>
      <c r="BQ128" s="694" t="str">
        <f>IF(CZ!BR128="ANO","YES",IF(CZ!BR128="NE","NO",CZ!BR128))</f>
        <v>---</v>
      </c>
      <c r="BR128" s="694" t="str">
        <f>IF(CZ!BS128="ANO","YES",IF(CZ!BS128="NE","NO",CZ!BS128))</f>
        <v>---</v>
      </c>
      <c r="BS128" s="694" t="str">
        <f>IF(CZ!BT128="ANO","YES",IF(CZ!BT128="NE","NO",CZ!BT128))</f>
        <v>---</v>
      </c>
      <c r="BT128" s="694">
        <f>IF(CZ!BU128="ANO","YES",IF(CZ!BU128="NE","NO",CZ!BU128))</f>
        <v>0</v>
      </c>
      <c r="BU128" s="694" t="str">
        <f>IF(CZ!BV128="ANO","YES",IF(CZ!BV128="NE","NO",CZ!BV128))</f>
        <v>YES</v>
      </c>
      <c r="BV128" s="694">
        <f>IF(CZ!BW128="ANO","YES",IF(CZ!BW128="NE","NO",CZ!BW128))</f>
        <v>16795</v>
      </c>
      <c r="BW128" s="694">
        <f>IF(CZ!BX128="ANO","YES",IF(CZ!BX128="NE","NO",CZ!BX128))</f>
        <v>26</v>
      </c>
      <c r="BX128" s="694" t="str">
        <f>IF(CZ!BY128="ANO","YES",IF(CZ!BY128="NE","NO",CZ!BY128))</f>
        <v>30 kg</v>
      </c>
      <c r="BY128" s="694" t="str">
        <f>IF(CZ!BZ128="ANO","YES",IF(CZ!BZ128="NE","NO",CZ!BZ128))</f>
        <v>D+50-80</v>
      </c>
      <c r="BZ128" s="694" t="str">
        <f>IF(CZ!CA128="ANO","YES",IF(CZ!CA128="NE","NO",CZ!CA128))</f>
        <v>---</v>
      </c>
      <c r="CA128" s="694" t="str">
        <f>IF(CZ!CB128="ANO","YES",IF(CZ!CB128="NE","NO",CZ!CB128))</f>
        <v>---</v>
      </c>
      <c r="CB128" s="694" t="str">
        <f>IF(CZ!CC128="ANO","YES",IF(CZ!CC128="NE","NO",CZ!CC128))</f>
        <v>---</v>
      </c>
      <c r="CC128" s="694">
        <f>IF(CZ!CD128="ANO","YES",IF(CZ!CD128="NE","NO",CZ!CD128))</f>
        <v>0</v>
      </c>
      <c r="CD128" s="694" t="str">
        <f>IF(CZ!CE128="ANO","YES",IF(CZ!CE128="NE","NO",CZ!CE128))</f>
        <v>YES</v>
      </c>
      <c r="CE128" s="694">
        <f>IF(CZ!CF128="ANO","YES",IF(CZ!CF128="NE","NO",CZ!CF128))</f>
        <v>105</v>
      </c>
      <c r="CF128" s="694" t="str">
        <f>IF(CZ!CG128="ANO","YES",IF(CZ!CG128="NE","NO",CZ!CG128))</f>
        <v>30 kg</v>
      </c>
      <c r="CG128" s="694">
        <f>IF(CZ!CH128="ANO","YES",IF(CZ!CH128="NE","NO",CZ!CH128))</f>
        <v>0</v>
      </c>
      <c r="CH128" s="694">
        <f>IF(CZ!CI128="ANO","YES",IF(CZ!CI128="NE","NO",CZ!CI128))</f>
        <v>0</v>
      </c>
      <c r="CI128" s="694" t="str">
        <f>IF(CZ!CJ128="ANO","YES",IF(CZ!CJ128="NE","NO",CZ!CJ128))</f>
        <v>NO</v>
      </c>
      <c r="CJ128" s="694" t="str">
        <f>IF(CZ!CK128="ANO","YES",IF(CZ!CK128="NE","NO",CZ!CK128))</f>
        <v>---</v>
      </c>
      <c r="CK128" s="694" t="str">
        <f>IF(CZ!CL128="ANO","YES",IF(CZ!CL128="NE","NO",CZ!CL128))</f>
        <v>---</v>
      </c>
      <c r="CL128" s="694" t="str">
        <f>IF(CZ!CM128="ANO","YES",IF(CZ!CM128="NE","NO",CZ!CM128))</f>
        <v>---</v>
      </c>
      <c r="CM128" s="694" t="str">
        <f>IF(CZ!CN128="ANO","YES",IF(CZ!CN128="NE","NO",CZ!CN128))</f>
        <v>---</v>
      </c>
      <c r="CN128" s="694">
        <f>IF(CZ!CO128="ANO","YES",IF(CZ!CO128="NE","NO",CZ!CO128))</f>
        <v>0</v>
      </c>
      <c r="CO128" s="694" t="str">
        <f>IF(CZ!CP128="ANO","YES",IF(CZ!CP128="NE","NO",CZ!CP128))</f>
        <v>NO</v>
      </c>
      <c r="CP128" s="694">
        <f>IF(CZ!CQ128="ANO","YES",IF(CZ!CQ128="NE","NO",CZ!CQ128))</f>
        <v>0</v>
      </c>
      <c r="CQ128" s="694" t="str">
        <f>IF(CZ!CR128="ANO","YES",IF(CZ!CR128="NE","NO",CZ!CR128))</f>
        <v>NO</v>
      </c>
      <c r="CR128" s="694">
        <f>IF(CZ!CS128="ANO","YES",IF(CZ!CS128="NE","NO",CZ!CS128))</f>
        <v>0</v>
      </c>
      <c r="CS128" s="694" t="str">
        <f>IF(CZ!CT128="ANO","YES",IF(CZ!CT128="NE","NO",CZ!CT128))</f>
        <v>NO</v>
      </c>
      <c r="CT128" s="694" t="str">
        <f>IF(CZ!CU128="ANO","YES",IF(CZ!CU128="NE","NO",CZ!CU128))</f>
        <v>---</v>
      </c>
      <c r="CU128" s="694" t="str">
        <f>IF(CZ!CV128="ANO","YES",IF(CZ!CV128="NE","NO",CZ!CV128))</f>
        <v>---</v>
      </c>
      <c r="CV128" s="694">
        <f>IF(CZ!CW128="ANO","YES",IF(CZ!CW128="NE","NO",CZ!CW128))</f>
        <v>0</v>
      </c>
    </row>
    <row r="129" spans="1:100" s="354" customFormat="1" ht="15.6" customHeight="1" thickBot="1">
      <c r="A129" s="378" t="s">
        <v>2047</v>
      </c>
      <c r="B129" s="410">
        <v>122</v>
      </c>
      <c r="C129" s="411">
        <v>271</v>
      </c>
      <c r="D129" s="696" t="s">
        <v>1115</v>
      </c>
      <c r="E129" s="412" t="s">
        <v>1329</v>
      </c>
      <c r="F129" s="412" t="s">
        <v>2046</v>
      </c>
      <c r="G129" s="412" t="s">
        <v>2046</v>
      </c>
      <c r="H129" s="412" t="s">
        <v>2046</v>
      </c>
      <c r="I129" s="608">
        <v>43910</v>
      </c>
      <c r="J129" s="412"/>
      <c r="K129" s="413"/>
      <c r="L129" s="382" t="s">
        <v>1329</v>
      </c>
      <c r="M129" s="382" t="s">
        <v>1329</v>
      </c>
      <c r="N129" s="383" t="s">
        <v>1115</v>
      </c>
      <c r="O129" s="384" t="s">
        <v>1117</v>
      </c>
      <c r="P129" s="411" t="s">
        <v>1115</v>
      </c>
      <c r="Q129" s="384" t="s">
        <v>1118</v>
      </c>
      <c r="R129" s="385" t="s">
        <v>1119</v>
      </c>
      <c r="S129" s="386" t="s">
        <v>55</v>
      </c>
      <c r="T129" s="387" t="s">
        <v>1120</v>
      </c>
      <c r="U129" s="387" t="s">
        <v>1121</v>
      </c>
      <c r="V129" s="388" t="s">
        <v>1122</v>
      </c>
      <c r="W129" s="339"/>
      <c r="X129" s="781" t="str">
        <f>IF(CZ!Y129="ANO","YES","NO")</f>
        <v>YES</v>
      </c>
      <c r="Y129" s="781" t="str">
        <f>IF(CZ!Z129="Mimoevropská země","Non-European countries","European countries")</f>
        <v>Non-European countries</v>
      </c>
      <c r="Z129" s="781" t="str">
        <f>CZ!AA129</f>
        <v>2 kg</v>
      </c>
      <c r="AA129" s="781" t="str">
        <f>CZ!AB129</f>
        <v>D+10-12</v>
      </c>
      <c r="AB129" s="781">
        <f>CZ!AC129</f>
        <v>0</v>
      </c>
      <c r="AC129" s="781">
        <f>CZ!AD129</f>
        <v>0</v>
      </c>
      <c r="AD129" s="781" t="str">
        <f>IF(CZ!AE129="ANO","YES","NO")</f>
        <v>YES</v>
      </c>
      <c r="AE129" s="781" t="str">
        <f>IF(CZ!AF129="Mimoevropská země","Non-European countries","European countries")</f>
        <v>Non-European countries</v>
      </c>
      <c r="AF129" s="781" t="str">
        <f>CZ!AG129</f>
        <v>2 kg</v>
      </c>
      <c r="AG129" s="781" t="str">
        <f>CZ!AH129</f>
        <v>D+10-12</v>
      </c>
      <c r="AH129" s="781" t="str">
        <f>IF(CZ!AI129="ANO","YES",IF(CZ!AI129="NE","NO",CZ!AI129))</f>
        <v>YES</v>
      </c>
      <c r="AI129" s="781" t="str">
        <f>IF(CZ!AJ129="ANO","YES",IF(CZ!AJ129="ANO, jen s Dodejkou","YES, only with Certificate of Delivery",CZ!AJ129))</f>
        <v>YES</v>
      </c>
      <c r="AJ129" s="781" t="str">
        <f>CZ!AK129</f>
        <v>---</v>
      </c>
      <c r="AK129" s="781">
        <f>CZ!AL129</f>
        <v>0</v>
      </c>
      <c r="AL129" s="781">
        <f>CZ!AM129</f>
        <v>0</v>
      </c>
      <c r="AM129" s="781" t="str">
        <f>IF(CZ!AN129="ANO","YES",IF(CZ!AN129="NE","NO",CZ!AN129))</f>
        <v>NO</v>
      </c>
      <c r="AN129" s="781" t="str">
        <f>CZ!AO129</f>
        <v>---</v>
      </c>
      <c r="AO129" s="781" t="str">
        <f>IF(CZ!AP129="Mimoevropská země","Non-European countries",IF(CZ!AP129="Evropská země","European countries",CZ!AP129))</f>
        <v>---</v>
      </c>
      <c r="AP129" s="781" t="str">
        <f>CZ!AQ129</f>
        <v>---</v>
      </c>
      <c r="AQ129" s="781" t="str">
        <f>CZ!AR129</f>
        <v>---</v>
      </c>
      <c r="AR129" s="781" t="str">
        <f>IF(CZ!AS129="ANO","YES",IF(CZ!AS129="NE","NO",CZ!AS129))</f>
        <v>---</v>
      </c>
      <c r="AS129" s="781" t="str">
        <f>IF(CZ!AT129="ANO","YES",IF(CZ!AT129="ANO, jen s Dodejkou","YES, only with Certificate of Delivery",CZ!AT129))</f>
        <v>---</v>
      </c>
      <c r="AT129" s="781" t="str">
        <f>CZ!AU129</f>
        <v>---</v>
      </c>
      <c r="AU129" s="781">
        <f>CZ!AV129</f>
        <v>0</v>
      </c>
      <c r="AV129" s="781" t="str">
        <f>IF(CZ!AW129="ANO","YES",IF(CZ!AW129="NE","NO",CZ!AW129))</f>
        <v>NO</v>
      </c>
      <c r="AW129" s="781">
        <f>CZ!AX129</f>
        <v>8</v>
      </c>
      <c r="AX129" s="781" t="str">
        <f>CZ!AY129</f>
        <v>30 kg</v>
      </c>
      <c r="AY129" s="781" t="str">
        <f>CZ!AZ129</f>
        <v>D+13-15</v>
      </c>
      <c r="AZ129" s="781" t="str">
        <f>IF(CZ!BA129="ANO","YES",IF(CZ!BA129="NE","NO",CZ!BA129))</f>
        <v>---</v>
      </c>
      <c r="BA129" s="781" t="str">
        <f>CZ!BB129</f>
        <v>---</v>
      </c>
      <c r="BB129" s="781" t="str">
        <f>IF(CZ!BC129="ANO","YES",IF(CZ!BC129="NE","NO",CZ!BC129))</f>
        <v>---</v>
      </c>
      <c r="BC129" s="781">
        <f>CZ!BD129</f>
        <v>0</v>
      </c>
      <c r="BD129" s="781" t="str">
        <f>IF(CZ!BE129="ANO","YES",IF(CZ!BE129="NE","NO",CZ!BE129))</f>
        <v>NO</v>
      </c>
      <c r="BE129" s="781">
        <f>CZ!BF129</f>
        <v>28</v>
      </c>
      <c r="BF129" s="781" t="str">
        <f>CZ!BG129</f>
        <v>30 kg</v>
      </c>
      <c r="BG129" s="781" t="str">
        <f>CZ!BH129</f>
        <v>D+50-80</v>
      </c>
      <c r="BH129" s="781" t="str">
        <f>IF(CZ!BI129="ANO","YES",IF(CZ!BI129="NE","NO",CZ!BI129))</f>
        <v>---</v>
      </c>
      <c r="BI129" s="781" t="str">
        <f>IF(CZ!BJ129="ANO","YES",IF(CZ!BJ129="NE","NO",CZ!BJ129))</f>
        <v>---</v>
      </c>
      <c r="BJ129" s="781" t="str">
        <f>IF(CZ!BK129="ANO","YES",IF(CZ!BK129="NE","NO",CZ!BK129))</f>
        <v>---</v>
      </c>
      <c r="BK129" s="781">
        <f>IF(CZ!BL129="ANO","YES",IF(CZ!BL129="NE","NO",CZ!BL129))</f>
        <v>0</v>
      </c>
      <c r="BL129" s="781" t="str">
        <f>IF(CZ!BM129="ANO","YES",IF(CZ!BM129="NE","NO",CZ!BM129))</f>
        <v>NO</v>
      </c>
      <c r="BM129" s="781" t="str">
        <f>IF(CZ!BN129="ANO","YES",IF(CZ!BN129="NE","NO",CZ!BN129))</f>
        <v>---</v>
      </c>
      <c r="BN129" s="781">
        <f>IF(CZ!BO129="ANO","YES",IF(CZ!BO129="NE","NO",CZ!BO129))</f>
        <v>8</v>
      </c>
      <c r="BO129" s="781" t="str">
        <f>IF(CZ!BP129="ANO","YES",IF(CZ!BP129="NE","NO",CZ!BP129))</f>
        <v>---</v>
      </c>
      <c r="BP129" s="781" t="str">
        <f>IF(CZ!BQ129="ANO","YES",IF(CZ!BQ129="NE","NO",CZ!BQ129))</f>
        <v>---</v>
      </c>
      <c r="BQ129" s="781" t="str">
        <f>IF(CZ!BR129="ANO","YES",IF(CZ!BR129="NE","NO",CZ!BR129))</f>
        <v>---</v>
      </c>
      <c r="BR129" s="781" t="str">
        <f>IF(CZ!BS129="ANO","YES",IF(CZ!BS129="NE","NO",CZ!BS129))</f>
        <v>---</v>
      </c>
      <c r="BS129" s="781" t="str">
        <f>IF(CZ!BT129="ANO","YES",IF(CZ!BT129="NE","NO",CZ!BT129))</f>
        <v>---</v>
      </c>
      <c r="BT129" s="781">
        <f>IF(CZ!BU129="ANO","YES",IF(CZ!BU129="NE","NO",CZ!BU129))</f>
        <v>0</v>
      </c>
      <c r="BU129" s="781" t="str">
        <f>IF(CZ!BV129="ANO","YES",IF(CZ!BV129="NE","NO",CZ!BV129))</f>
        <v>NO</v>
      </c>
      <c r="BV129" s="781" t="str">
        <f>IF(CZ!BW129="ANO","YES",IF(CZ!BW129="NE","NO",CZ!BW129))</f>
        <v>---</v>
      </c>
      <c r="BW129" s="781">
        <f>IF(CZ!BX129="ANO","YES",IF(CZ!BX129="NE","NO",CZ!BX129))</f>
        <v>28</v>
      </c>
      <c r="BX129" s="781" t="str">
        <f>IF(CZ!BY129="ANO","YES",IF(CZ!BY129="NE","NO",CZ!BY129))</f>
        <v>---</v>
      </c>
      <c r="BY129" s="781" t="str">
        <f>IF(CZ!BZ129="ANO","YES",IF(CZ!BZ129="NE","NO",CZ!BZ129))</f>
        <v>---</v>
      </c>
      <c r="BZ129" s="781" t="str">
        <f>IF(CZ!CA129="ANO","YES",IF(CZ!CA129="NE","NO",CZ!CA129))</f>
        <v>---</v>
      </c>
      <c r="CA129" s="781" t="str">
        <f>IF(CZ!CB129="ANO","YES",IF(CZ!CB129="NE","NO",CZ!CB129))</f>
        <v>---</v>
      </c>
      <c r="CB129" s="781" t="str">
        <f>IF(CZ!CC129="ANO","YES",IF(CZ!CC129="NE","NO",CZ!CC129))</f>
        <v>---</v>
      </c>
      <c r="CC129" s="781">
        <f>IF(CZ!CD129="ANO","YES",IF(CZ!CD129="NE","NO",CZ!CD129))</f>
        <v>0</v>
      </c>
      <c r="CD129" s="781" t="str">
        <f>IF(CZ!CE129="ANO","YES",IF(CZ!CE129="NE","NO",CZ!CE129))</f>
        <v>NO</v>
      </c>
      <c r="CE129" s="781">
        <f>IF(CZ!CF129="ANO","YES",IF(CZ!CF129="NE","NO",CZ!CF129))</f>
        <v>105</v>
      </c>
      <c r="CF129" s="781" t="str">
        <f>IF(CZ!CG129="ANO","YES",IF(CZ!CG129="NE","NO",CZ!CG129))</f>
        <v>30 kg</v>
      </c>
      <c r="CG129" s="781">
        <f>IF(CZ!CH129="ANO","YES",IF(CZ!CH129="NE","NO",CZ!CH129))</f>
        <v>0</v>
      </c>
      <c r="CH129" s="781">
        <f>IF(CZ!CI129="ANO","YES",IF(CZ!CI129="NE","NO",CZ!CI129))</f>
        <v>0</v>
      </c>
      <c r="CI129" s="781" t="str">
        <f>IF(CZ!CJ129="ANO","YES",IF(CZ!CJ129="NE","NO",CZ!CJ129))</f>
        <v>NO</v>
      </c>
      <c r="CJ129" s="781" t="str">
        <f>IF(CZ!CK129="ANO","YES",IF(CZ!CK129="NE","NO",CZ!CK129))</f>
        <v>---</v>
      </c>
      <c r="CK129" s="781" t="str">
        <f>IF(CZ!CL129="ANO","YES",IF(CZ!CL129="NE","NO",CZ!CL129))</f>
        <v>---</v>
      </c>
      <c r="CL129" s="781" t="str">
        <f>IF(CZ!CM129="ANO","YES",IF(CZ!CM129="NE","NO",CZ!CM129))</f>
        <v>---</v>
      </c>
      <c r="CM129" s="781" t="str">
        <f>IF(CZ!CN129="ANO","YES",IF(CZ!CN129="NE","NO",CZ!CN129))</f>
        <v>---</v>
      </c>
      <c r="CN129" s="781">
        <f>IF(CZ!CO129="ANO","YES",IF(CZ!CO129="NE","NO",CZ!CO129))</f>
        <v>0</v>
      </c>
      <c r="CO129" s="781" t="str">
        <f>IF(CZ!CP129="ANO","YES",IF(CZ!CP129="NE","NO",CZ!CP129))</f>
        <v>NO</v>
      </c>
      <c r="CP129" s="781">
        <f>IF(CZ!CQ129="ANO","YES",IF(CZ!CQ129="NE","NO",CZ!CQ129))</f>
        <v>0</v>
      </c>
      <c r="CQ129" s="781" t="str">
        <f>IF(CZ!CR129="ANO","YES",IF(CZ!CR129="NE","NO",CZ!CR129))</f>
        <v>NO</v>
      </c>
      <c r="CR129" s="781">
        <f>IF(CZ!CS129="ANO","YES",IF(CZ!CS129="NE","NO",CZ!CS129))</f>
        <v>0</v>
      </c>
      <c r="CS129" s="781" t="str">
        <f>IF(CZ!CT129="ANO","YES",IF(CZ!CT129="NE","NO",CZ!CT129))</f>
        <v>NO</v>
      </c>
      <c r="CT129" s="781" t="str">
        <f>IF(CZ!CU129="ANO","YES",IF(CZ!CU129="NE","NO",CZ!CU129))</f>
        <v>---</v>
      </c>
      <c r="CU129" s="781" t="str">
        <f>IF(CZ!CV129="ANO","YES",IF(CZ!CV129="NE","NO",CZ!CV129))</f>
        <v>---</v>
      </c>
      <c r="CV129" s="781">
        <f>IF(CZ!CW129="ANO","YES",IF(CZ!CW129="NE","NO",CZ!CW129))</f>
        <v>0</v>
      </c>
    </row>
    <row r="130" spans="1:100" s="354" customFormat="1" ht="15.6" customHeight="1" thickBot="1">
      <c r="A130" s="378"/>
      <c r="B130" s="355">
        <v>123</v>
      </c>
      <c r="C130" s="356">
        <v>272</v>
      </c>
      <c r="D130" s="699" t="s">
        <v>1125</v>
      </c>
      <c r="E130" s="330" t="s">
        <v>1329</v>
      </c>
      <c r="F130" s="330" t="s">
        <v>1329</v>
      </c>
      <c r="G130" s="330" t="s">
        <v>1329</v>
      </c>
      <c r="H130" s="330" t="s">
        <v>1329</v>
      </c>
      <c r="I130" s="565">
        <v>43927</v>
      </c>
      <c r="J130" s="330" t="s">
        <v>2046</v>
      </c>
      <c r="K130" s="330">
        <v>44140</v>
      </c>
      <c r="L130" s="332" t="s">
        <v>1329</v>
      </c>
      <c r="M130" s="332" t="s">
        <v>1329</v>
      </c>
      <c r="N130" s="333" t="s">
        <v>1123</v>
      </c>
      <c r="O130" s="334" t="s">
        <v>1124</v>
      </c>
      <c r="P130" s="357" t="s">
        <v>1123</v>
      </c>
      <c r="Q130" s="334" t="s">
        <v>1126</v>
      </c>
      <c r="R130" s="335" t="s">
        <v>1127</v>
      </c>
      <c r="S130" s="336" t="s">
        <v>1128</v>
      </c>
      <c r="T130" s="337" t="s">
        <v>1129</v>
      </c>
      <c r="U130" s="337" t="s">
        <v>1130</v>
      </c>
      <c r="V130" s="338" t="s">
        <v>1131</v>
      </c>
      <c r="W130" s="339"/>
      <c r="X130" s="694" t="str">
        <f>IF(CZ!Y130="ANO","YES","NO")</f>
        <v>YES</v>
      </c>
      <c r="Y130" s="694" t="str">
        <f>IF(CZ!Z130="Mimoevropská země","Non-European countries","European countries")</f>
        <v>Non-European countries</v>
      </c>
      <c r="Z130" s="694" t="str">
        <f>CZ!AA130</f>
        <v>2 kg</v>
      </c>
      <c r="AA130" s="694" t="str">
        <f>CZ!AB130</f>
        <v>D+10-12</v>
      </c>
      <c r="AB130" s="694">
        <f>CZ!AC130</f>
        <v>0</v>
      </c>
      <c r="AC130" s="694">
        <f>CZ!AD130</f>
        <v>0</v>
      </c>
      <c r="AD130" s="694" t="str">
        <f>IF(CZ!AE130="ANO","YES","NO")</f>
        <v>YES</v>
      </c>
      <c r="AE130" s="694" t="str">
        <f>IF(CZ!AF130="Mimoevropská země","Non-European countries","European countries")</f>
        <v>Non-European countries</v>
      </c>
      <c r="AF130" s="694" t="str">
        <f>CZ!AG130</f>
        <v>2 kg</v>
      </c>
      <c r="AG130" s="694" t="str">
        <f>CZ!AH130</f>
        <v>D+10-12</v>
      </c>
      <c r="AH130" s="694" t="str">
        <f>IF(CZ!AI130="ANO","YES",IF(CZ!AI130="NE","NO",CZ!AI130))</f>
        <v>YES</v>
      </c>
      <c r="AI130" s="694" t="str">
        <f>IF(CZ!AJ130="ANO","YES",IF(CZ!AJ130="ANO, jen s Dodejkou","YES, only with Certificate of Delivery",CZ!AJ130))</f>
        <v>YES</v>
      </c>
      <c r="AJ130" s="694" t="str">
        <f>CZ!AK130</f>
        <v>---</v>
      </c>
      <c r="AK130" s="694">
        <f>CZ!AL130</f>
        <v>0</v>
      </c>
      <c r="AL130" s="694">
        <f>CZ!AM130</f>
        <v>0</v>
      </c>
      <c r="AM130" s="694" t="str">
        <f>IF(CZ!AN130="ANO","YES",IF(CZ!AN130="NE","NO",CZ!AN130))</f>
        <v>NO</v>
      </c>
      <c r="AN130" s="694" t="str">
        <f>CZ!AO130</f>
        <v>---</v>
      </c>
      <c r="AO130" s="694" t="str">
        <f>IF(CZ!AP130="Mimoevropská země","Non-European countries",IF(CZ!AP130="Evropská země","European countries",CZ!AP130))</f>
        <v>---</v>
      </c>
      <c r="AP130" s="694" t="str">
        <f>CZ!AQ130</f>
        <v>---</v>
      </c>
      <c r="AQ130" s="694" t="str">
        <f>CZ!AR130</f>
        <v>---</v>
      </c>
      <c r="AR130" s="694" t="str">
        <f>IF(CZ!AS130="ANO","YES",IF(CZ!AS130="NE","NO",CZ!AS130))</f>
        <v>---</v>
      </c>
      <c r="AS130" s="694" t="str">
        <f>IF(CZ!AT130="ANO","YES",IF(CZ!AT130="ANO, jen s Dodejkou","YES, only with Certificate of Delivery",CZ!AT130))</f>
        <v>---</v>
      </c>
      <c r="AT130" s="694" t="str">
        <f>CZ!AU130</f>
        <v>---</v>
      </c>
      <c r="AU130" s="694">
        <f>CZ!AV130</f>
        <v>0</v>
      </c>
      <c r="AV130" s="694" t="str">
        <f>IF(CZ!AW130="ANO","YES",IF(CZ!AW130="NE","NO",CZ!AW130))</f>
        <v>YES</v>
      </c>
      <c r="AW130" s="694">
        <f>CZ!AX130</f>
        <v>4</v>
      </c>
      <c r="AX130" s="694" t="str">
        <f>CZ!AY130</f>
        <v>30 kg</v>
      </c>
      <c r="AY130" s="694" t="str">
        <f>CZ!AZ130</f>
        <v>D+13-15</v>
      </c>
      <c r="AZ130" s="694" t="str">
        <f>IF(CZ!BA130="ANO","YES",IF(CZ!BA130="NE","NO",CZ!BA130))</f>
        <v>---</v>
      </c>
      <c r="BA130" s="694" t="str">
        <f>CZ!BB130</f>
        <v>---</v>
      </c>
      <c r="BB130" s="694" t="str">
        <f>IF(CZ!BC130="ANO","YES",IF(CZ!BC130="NE","NO",CZ!BC130))</f>
        <v>---</v>
      </c>
      <c r="BC130" s="694">
        <f>CZ!BD130</f>
        <v>0</v>
      </c>
      <c r="BD130" s="694" t="str">
        <f>IF(CZ!BE130="ANO","YES",IF(CZ!BE130="NE","NO",CZ!BE130))</f>
        <v>YES</v>
      </c>
      <c r="BE130" s="694">
        <f>CZ!BF130</f>
        <v>24</v>
      </c>
      <c r="BF130" s="694" t="str">
        <f>CZ!BG130</f>
        <v>30 kg</v>
      </c>
      <c r="BG130" s="694" t="str">
        <f>CZ!BH130</f>
        <v>D+40-70</v>
      </c>
      <c r="BH130" s="694" t="str">
        <f>IF(CZ!BI130="ANO","YES",IF(CZ!BI130="NE","NO",CZ!BI130))</f>
        <v>---</v>
      </c>
      <c r="BI130" s="694" t="str">
        <f>IF(CZ!BJ130="ANO","YES",IF(CZ!BJ130="NE","NO",CZ!BJ130))</f>
        <v>---</v>
      </c>
      <c r="BJ130" s="694" t="str">
        <f>IF(CZ!BK130="ANO","YES",IF(CZ!BK130="NE","NO",CZ!BK130))</f>
        <v>---</v>
      </c>
      <c r="BK130" s="694">
        <f>IF(CZ!BL130="ANO","YES",IF(CZ!BL130="NE","NO",CZ!BL130))</f>
        <v>0</v>
      </c>
      <c r="BL130" s="694" t="str">
        <f>IF(CZ!BM130="ANO","YES",IF(CZ!BM130="NE","NO",CZ!BM130))</f>
        <v>NO</v>
      </c>
      <c r="BM130" s="694" t="str">
        <f>IF(CZ!BN130="ANO","YES",IF(CZ!BN130="NE","NO",CZ!BN130))</f>
        <v>---</v>
      </c>
      <c r="BN130" s="694">
        <f>IF(CZ!BO130="ANO","YES",IF(CZ!BO130="NE","NO",CZ!BO130))</f>
        <v>4</v>
      </c>
      <c r="BO130" s="694" t="str">
        <f>IF(CZ!BP130="ANO","YES",IF(CZ!BP130="NE","NO",CZ!BP130))</f>
        <v>---</v>
      </c>
      <c r="BP130" s="694" t="str">
        <f>IF(CZ!BQ130="ANO","YES",IF(CZ!BQ130="NE","NO",CZ!BQ130))</f>
        <v>---</v>
      </c>
      <c r="BQ130" s="694" t="str">
        <f>IF(CZ!BR130="ANO","YES",IF(CZ!BR130="NE","NO",CZ!BR130))</f>
        <v>---</v>
      </c>
      <c r="BR130" s="694" t="str">
        <f>IF(CZ!BS130="ANO","YES",IF(CZ!BS130="NE","NO",CZ!BS130))</f>
        <v>---</v>
      </c>
      <c r="BS130" s="694" t="str">
        <f>IF(CZ!BT130="ANO","YES",IF(CZ!BT130="NE","NO",CZ!BT130))</f>
        <v>---</v>
      </c>
      <c r="BT130" s="694">
        <f>IF(CZ!BU130="ANO","YES",IF(CZ!BU130="NE","NO",CZ!BU130))</f>
        <v>0</v>
      </c>
      <c r="BU130" s="694" t="str">
        <f>IF(CZ!BV130="ANO","YES",IF(CZ!BV130="NE","NO",CZ!BV130))</f>
        <v>NO</v>
      </c>
      <c r="BV130" s="694" t="str">
        <f>IF(CZ!BW130="ANO","YES",IF(CZ!BW130="NE","NO",CZ!BW130))</f>
        <v>---</v>
      </c>
      <c r="BW130" s="694">
        <f>IF(CZ!BX130="ANO","YES",IF(CZ!BX130="NE","NO",CZ!BX130))</f>
        <v>24</v>
      </c>
      <c r="BX130" s="694" t="str">
        <f>IF(CZ!BY130="ANO","YES",IF(CZ!BY130="NE","NO",CZ!BY130))</f>
        <v>---</v>
      </c>
      <c r="BY130" s="694" t="str">
        <f>IF(CZ!BZ130="ANO","YES",IF(CZ!BZ130="NE","NO",CZ!BZ130))</f>
        <v>---</v>
      </c>
      <c r="BZ130" s="694" t="str">
        <f>IF(CZ!CA130="ANO","YES",IF(CZ!CA130="NE","NO",CZ!CA130))</f>
        <v>---</v>
      </c>
      <c r="CA130" s="694" t="str">
        <f>IF(CZ!CB130="ANO","YES",IF(CZ!CB130="NE","NO",CZ!CB130))</f>
        <v>---</v>
      </c>
      <c r="CB130" s="694" t="str">
        <f>IF(CZ!CC130="ANO","YES",IF(CZ!CC130="NE","NO",CZ!CC130))</f>
        <v>---</v>
      </c>
      <c r="CC130" s="694">
        <f>IF(CZ!CD130="ANO","YES",IF(CZ!CD130="NE","NO",CZ!CD130))</f>
        <v>0</v>
      </c>
      <c r="CD130" s="694" t="str">
        <f>IF(CZ!CE130="ANO","YES",IF(CZ!CE130="NE","NO",CZ!CE130))</f>
        <v>YES</v>
      </c>
      <c r="CE130" s="694">
        <f>IF(CZ!CF130="ANO","YES",IF(CZ!CF130="NE","NO",CZ!CF130))</f>
        <v>107</v>
      </c>
      <c r="CF130" s="694" t="str">
        <f>IF(CZ!CG130="ANO","YES",IF(CZ!CG130="NE","NO",CZ!CG130))</f>
        <v>30 kg</v>
      </c>
      <c r="CG130" s="694">
        <f>IF(CZ!CH130="ANO","YES",IF(CZ!CH130="NE","NO",CZ!CH130))</f>
        <v>0</v>
      </c>
      <c r="CH130" s="694">
        <f>IF(CZ!CI130="ANO","YES",IF(CZ!CI130="NE","NO",CZ!CI130))</f>
        <v>0</v>
      </c>
      <c r="CI130" s="694" t="str">
        <f>IF(CZ!CJ130="ANO","YES",IF(CZ!CJ130="NE","NO",CZ!CJ130))</f>
        <v>NO</v>
      </c>
      <c r="CJ130" s="694" t="str">
        <f>IF(CZ!CK130="ANO","YES",IF(CZ!CK130="NE","NO",CZ!CK130))</f>
        <v>---</v>
      </c>
      <c r="CK130" s="694" t="str">
        <f>IF(CZ!CL130="ANO","YES",IF(CZ!CL130="NE","NO",CZ!CL130))</f>
        <v>---</v>
      </c>
      <c r="CL130" s="694" t="str">
        <f>IF(CZ!CM130="ANO","YES",IF(CZ!CM130="NE","NO",CZ!CM130))</f>
        <v>---</v>
      </c>
      <c r="CM130" s="694" t="str">
        <f>IF(CZ!CN130="ANO","YES",IF(CZ!CN130="NE","NO",CZ!CN130))</f>
        <v>---</v>
      </c>
      <c r="CN130" s="694">
        <f>IF(CZ!CO130="ANO","YES",IF(CZ!CO130="NE","NO",CZ!CO130))</f>
        <v>0</v>
      </c>
      <c r="CO130" s="694" t="str">
        <f>IF(CZ!CP130="ANO","YES",IF(CZ!CP130="NE","NO",CZ!CP130))</f>
        <v>NO</v>
      </c>
      <c r="CP130" s="694">
        <f>IF(CZ!CQ130="ANO","YES",IF(CZ!CQ130="NE","NO",CZ!CQ130))</f>
        <v>0</v>
      </c>
      <c r="CQ130" s="694" t="str">
        <f>IF(CZ!CR130="ANO","YES",IF(CZ!CR130="NE","NO",CZ!CR130))</f>
        <v>NO</v>
      </c>
      <c r="CR130" s="694">
        <f>IF(CZ!CS130="ANO","YES",IF(CZ!CS130="NE","NO",CZ!CS130))</f>
        <v>0</v>
      </c>
      <c r="CS130" s="694" t="str">
        <f>IF(CZ!CT130="ANO","YES",IF(CZ!CT130="NE","NO",CZ!CT130))</f>
        <v>NO</v>
      </c>
      <c r="CT130" s="694" t="str">
        <f>IF(CZ!CU130="ANO","YES",IF(CZ!CU130="NE","NO",CZ!CU130))</f>
        <v>---</v>
      </c>
      <c r="CU130" s="694" t="str">
        <f>IF(CZ!CV130="ANO","YES",IF(CZ!CV130="NE","NO",CZ!CV130))</f>
        <v>---</v>
      </c>
      <c r="CV130" s="694">
        <f>IF(CZ!CW130="ANO","YES",IF(CZ!CW130="NE","NO",CZ!CW130))</f>
        <v>0</v>
      </c>
    </row>
    <row r="131" spans="1:100" s="354" customFormat="1" ht="15.6" customHeight="1" thickBot="1">
      <c r="A131" s="378"/>
      <c r="B131" s="410">
        <v>124</v>
      </c>
      <c r="C131" s="411">
        <v>273</v>
      </c>
      <c r="D131" s="696" t="s">
        <v>1132</v>
      </c>
      <c r="E131" s="412" t="s">
        <v>1329</v>
      </c>
      <c r="F131" s="412" t="s">
        <v>2046</v>
      </c>
      <c r="G131" s="412" t="s">
        <v>2046</v>
      </c>
      <c r="H131" s="412" t="s">
        <v>55</v>
      </c>
      <c r="I131" s="608">
        <v>43951</v>
      </c>
      <c r="J131" s="412"/>
      <c r="K131" s="413"/>
      <c r="L131" s="382" t="s">
        <v>1329</v>
      </c>
      <c r="M131" s="382" t="s">
        <v>1329</v>
      </c>
      <c r="N131" s="383" t="s">
        <v>1132</v>
      </c>
      <c r="O131" s="384" t="s">
        <v>1134</v>
      </c>
      <c r="P131" s="411" t="s">
        <v>1132</v>
      </c>
      <c r="Q131" s="384" t="s">
        <v>1135</v>
      </c>
      <c r="R131" s="385" t="s">
        <v>1136</v>
      </c>
      <c r="S131" s="386" t="s">
        <v>1137</v>
      </c>
      <c r="T131" s="387" t="s">
        <v>1138</v>
      </c>
      <c r="U131" s="387" t="s">
        <v>1139</v>
      </c>
      <c r="V131" s="388" t="s">
        <v>1140</v>
      </c>
      <c r="W131" s="339"/>
      <c r="X131" s="781" t="str">
        <f>IF(CZ!Y131="ANO","YES","NO")</f>
        <v>YES</v>
      </c>
      <c r="Y131" s="781" t="str">
        <f>IF(CZ!Z131="Mimoevropská země","Non-European countries","European countries")</f>
        <v>Non-European countries</v>
      </c>
      <c r="Z131" s="781" t="str">
        <f>CZ!AA131</f>
        <v>2 kg</v>
      </c>
      <c r="AA131" s="781" t="str">
        <f>CZ!AB131</f>
        <v>D+10-12</v>
      </c>
      <c r="AB131" s="781">
        <f>CZ!AC131</f>
        <v>0</v>
      </c>
      <c r="AC131" s="781">
        <f>CZ!AD131</f>
        <v>0</v>
      </c>
      <c r="AD131" s="781" t="str">
        <f>IF(CZ!AE131="ANO","YES","NO")</f>
        <v>YES</v>
      </c>
      <c r="AE131" s="781" t="str">
        <f>IF(CZ!AF131="Mimoevropská země","Non-European countries","European countries")</f>
        <v>Non-European countries</v>
      </c>
      <c r="AF131" s="781" t="str">
        <f>CZ!AG131</f>
        <v>2 kg</v>
      </c>
      <c r="AG131" s="781" t="str">
        <f>CZ!AH131</f>
        <v>D+10-12</v>
      </c>
      <c r="AH131" s="781" t="str">
        <f>IF(CZ!AI131="ANO","YES",IF(CZ!AI131="NE","NO",CZ!AI131))</f>
        <v>YES</v>
      </c>
      <c r="AI131" s="781" t="str">
        <f>IF(CZ!AJ131="ANO","YES",IF(CZ!AJ131="ANO, jen s Dodejkou","YES, only with Certificate of Delivery",CZ!AJ131))</f>
        <v>YES, only with Certificate of Delivery</v>
      </c>
      <c r="AJ131" s="781" t="str">
        <f>CZ!AK131</f>
        <v>---</v>
      </c>
      <c r="AK131" s="781">
        <f>CZ!AL131</f>
        <v>0</v>
      </c>
      <c r="AL131" s="781">
        <f>CZ!AM131</f>
        <v>0</v>
      </c>
      <c r="AM131" s="781" t="str">
        <f>IF(CZ!AN131="ANO","YES",IF(CZ!AN131="NE","NO",CZ!AN131))</f>
        <v>NO</v>
      </c>
      <c r="AN131" s="781" t="str">
        <f>CZ!AO131</f>
        <v>---</v>
      </c>
      <c r="AO131" s="781" t="str">
        <f>IF(CZ!AP131="Mimoevropská země","Non-European countries",IF(CZ!AP131="Evropská země","European countries",CZ!AP131))</f>
        <v>---</v>
      </c>
      <c r="AP131" s="781" t="str">
        <f>CZ!AQ131</f>
        <v>---</v>
      </c>
      <c r="AQ131" s="781" t="str">
        <f>CZ!AR131</f>
        <v>---</v>
      </c>
      <c r="AR131" s="781" t="str">
        <f>IF(CZ!AS131="ANO","YES",IF(CZ!AS131="NE","NO",CZ!AS131))</f>
        <v>---</v>
      </c>
      <c r="AS131" s="781" t="str">
        <f>IF(CZ!AT131="ANO","YES",IF(CZ!AT131="ANO, jen s Dodejkou","YES, only with Certificate of Delivery",CZ!AT131))</f>
        <v>---</v>
      </c>
      <c r="AT131" s="781" t="str">
        <f>CZ!AU131</f>
        <v>---</v>
      </c>
      <c r="AU131" s="781">
        <f>CZ!AV131</f>
        <v>0</v>
      </c>
      <c r="AV131" s="781" t="str">
        <f>IF(CZ!AW131="ANO","YES",IF(CZ!AW131="NE","NO",CZ!AW131))</f>
        <v>NO</v>
      </c>
      <c r="AW131" s="781">
        <f>CZ!AX131</f>
        <v>3</v>
      </c>
      <c r="AX131" s="781" t="str">
        <f>CZ!AY131</f>
        <v>30 kg</v>
      </c>
      <c r="AY131" s="781" t="str">
        <f>CZ!AZ131</f>
        <v>D+8-10</v>
      </c>
      <c r="AZ131" s="781" t="str">
        <f>IF(CZ!BA131="ANO","YES",IF(CZ!BA131="NE","NO",CZ!BA131))</f>
        <v>---</v>
      </c>
      <c r="BA131" s="781" t="str">
        <f>CZ!BB131</f>
        <v>---</v>
      </c>
      <c r="BB131" s="781" t="str">
        <f>IF(CZ!BC131="ANO","YES",IF(CZ!BC131="NE","NO",CZ!BC131))</f>
        <v>---</v>
      </c>
      <c r="BC131" s="781">
        <f>CZ!BD131</f>
        <v>0</v>
      </c>
      <c r="BD131" s="781" t="str">
        <f>IF(CZ!BE131="ANO","YES",IF(CZ!BE131="NE","NO",CZ!BE131))</f>
        <v>NO</v>
      </c>
      <c r="BE131" s="781">
        <f>CZ!BF131</f>
        <v>23</v>
      </c>
      <c r="BF131" s="781" t="str">
        <f>CZ!BG131</f>
        <v>30 kg</v>
      </c>
      <c r="BG131" s="781" t="str">
        <f>CZ!BH131</f>
        <v>D+30-60</v>
      </c>
      <c r="BH131" s="781" t="str">
        <f>IF(CZ!BI131="ANO","YES",IF(CZ!BI131="NE","NO",CZ!BI131))</f>
        <v>---</v>
      </c>
      <c r="BI131" s="781" t="str">
        <f>IF(CZ!BJ131="ANO","YES",IF(CZ!BJ131="NE","NO",CZ!BJ131))</f>
        <v>---</v>
      </c>
      <c r="BJ131" s="781" t="str">
        <f>IF(CZ!BK131="ANO","YES",IF(CZ!BK131="NE","NO",CZ!BK131))</f>
        <v>---</v>
      </c>
      <c r="BK131" s="781">
        <f>IF(CZ!BL131="ANO","YES",IF(CZ!BL131="NE","NO",CZ!BL131))</f>
        <v>0</v>
      </c>
      <c r="BL131" s="781" t="str">
        <f>IF(CZ!BM131="ANO","YES",IF(CZ!BM131="NE","NO",CZ!BM131))</f>
        <v>NO</v>
      </c>
      <c r="BM131" s="781">
        <f>IF(CZ!BN131="ANO","YES",IF(CZ!BN131="NE","NO",CZ!BN131))</f>
        <v>19278</v>
      </c>
      <c r="BN131" s="781">
        <f>IF(CZ!BO131="ANO","YES",IF(CZ!BO131="NE","NO",CZ!BO131))</f>
        <v>3</v>
      </c>
      <c r="BO131" s="781" t="str">
        <f>IF(CZ!BP131="ANO","YES",IF(CZ!BP131="NE","NO",CZ!BP131))</f>
        <v>30 kg</v>
      </c>
      <c r="BP131" s="781" t="str">
        <f>IF(CZ!BQ131="ANO","YES",IF(CZ!BQ131="NE","NO",CZ!BQ131))</f>
        <v>D+8-10</v>
      </c>
      <c r="BQ131" s="781" t="str">
        <f>IF(CZ!BR131="ANO","YES",IF(CZ!BR131="NE","NO",CZ!BR131))</f>
        <v>---</v>
      </c>
      <c r="BR131" s="781" t="str">
        <f>IF(CZ!BS131="ANO","YES",IF(CZ!BS131="NE","NO",CZ!BS131))</f>
        <v>---</v>
      </c>
      <c r="BS131" s="781" t="str">
        <f>IF(CZ!BT131="ANO","YES",IF(CZ!BT131="NE","NO",CZ!BT131))</f>
        <v>---</v>
      </c>
      <c r="BT131" s="781">
        <f>IF(CZ!BU131="ANO","YES",IF(CZ!BU131="NE","NO",CZ!BU131))</f>
        <v>0</v>
      </c>
      <c r="BU131" s="781" t="str">
        <f>IF(CZ!BV131="ANO","YES",IF(CZ!BV131="NE","NO",CZ!BV131))</f>
        <v>NO</v>
      </c>
      <c r="BV131" s="781">
        <f>IF(CZ!BW131="ANO","YES",IF(CZ!BW131="NE","NO",CZ!BW131))</f>
        <v>19278</v>
      </c>
      <c r="BW131" s="781">
        <f>IF(CZ!BX131="ANO","YES",IF(CZ!BX131="NE","NO",CZ!BX131))</f>
        <v>23</v>
      </c>
      <c r="BX131" s="781" t="str">
        <f>IF(CZ!BY131="ANO","YES",IF(CZ!BY131="NE","NO",CZ!BY131))</f>
        <v>---</v>
      </c>
      <c r="BY131" s="781" t="str">
        <f>IF(CZ!BZ131="ANO","YES",IF(CZ!BZ131="NE","NO",CZ!BZ131))</f>
        <v>---</v>
      </c>
      <c r="BZ131" s="781" t="str">
        <f>IF(CZ!CA131="ANO","YES",IF(CZ!CA131="NE","NO",CZ!CA131))</f>
        <v>---</v>
      </c>
      <c r="CA131" s="781" t="str">
        <f>IF(CZ!CB131="ANO","YES",IF(CZ!CB131="NE","NO",CZ!CB131))</f>
        <v>---</v>
      </c>
      <c r="CB131" s="781" t="str">
        <f>IF(CZ!CC131="ANO","YES",IF(CZ!CC131="NE","NO",CZ!CC131))</f>
        <v>---</v>
      </c>
      <c r="CC131" s="781">
        <f>IF(CZ!CD131="ANO","YES",IF(CZ!CD131="NE","NO",CZ!CD131))</f>
        <v>0</v>
      </c>
      <c r="CD131" s="781" t="str">
        <f>IF(CZ!CE131="ANO","YES",IF(CZ!CE131="NE","NO",CZ!CE131))</f>
        <v>NO</v>
      </c>
      <c r="CE131" s="781" t="str">
        <f>IF(CZ!CF131="ANO","YES",IF(CZ!CF131="NE","NO",CZ!CF131))</f>
        <v>---</v>
      </c>
      <c r="CF131" s="781" t="str">
        <f>IF(CZ!CG131="ANO","YES",IF(CZ!CG131="NE","NO",CZ!CG131))</f>
        <v>---</v>
      </c>
      <c r="CG131" s="781">
        <f>IF(CZ!CH131="ANO","YES",IF(CZ!CH131="NE","NO",CZ!CH131))</f>
        <v>0</v>
      </c>
      <c r="CH131" s="781">
        <f>IF(CZ!CI131="ANO","YES",IF(CZ!CI131="NE","NO",CZ!CI131))</f>
        <v>0</v>
      </c>
      <c r="CI131" s="781" t="str">
        <f>IF(CZ!CJ131="ANO","YES",IF(CZ!CJ131="NE","NO",CZ!CJ131))</f>
        <v>NO</v>
      </c>
      <c r="CJ131" s="781" t="str">
        <f>IF(CZ!CK131="ANO","YES",IF(CZ!CK131="NE","NO",CZ!CK131))</f>
        <v>---</v>
      </c>
      <c r="CK131" s="781" t="str">
        <f>IF(CZ!CL131="ANO","YES",IF(CZ!CL131="NE","NO",CZ!CL131))</f>
        <v>---</v>
      </c>
      <c r="CL131" s="781" t="str">
        <f>IF(CZ!CM131="ANO","YES",IF(CZ!CM131="NE","NO",CZ!CM131))</f>
        <v>---</v>
      </c>
      <c r="CM131" s="781" t="str">
        <f>IF(CZ!CN131="ANO","YES",IF(CZ!CN131="NE","NO",CZ!CN131))</f>
        <v>---</v>
      </c>
      <c r="CN131" s="781">
        <f>IF(CZ!CO131="ANO","YES",IF(CZ!CO131="NE","NO",CZ!CO131))</f>
        <v>0</v>
      </c>
      <c r="CO131" s="781" t="str">
        <f>IF(CZ!CP131="ANO","YES",IF(CZ!CP131="NE","NO",CZ!CP131))</f>
        <v>NO</v>
      </c>
      <c r="CP131" s="781">
        <f>IF(CZ!CQ131="ANO","YES",IF(CZ!CQ131="NE","NO",CZ!CQ131))</f>
        <v>0</v>
      </c>
      <c r="CQ131" s="781" t="str">
        <f>IF(CZ!CR131="ANO","YES",IF(CZ!CR131="NE","NO",CZ!CR131))</f>
        <v>NO</v>
      </c>
      <c r="CR131" s="781">
        <f>IF(CZ!CS131="ANO","YES",IF(CZ!CS131="NE","NO",CZ!CS131))</f>
        <v>0</v>
      </c>
      <c r="CS131" s="781" t="str">
        <f>IF(CZ!CT131="ANO","YES",IF(CZ!CT131="NE","NO",CZ!CT131))</f>
        <v>NO</v>
      </c>
      <c r="CT131" s="781" t="str">
        <f>IF(CZ!CU131="ANO","YES",IF(CZ!CU131="NE","NO",CZ!CU131))</f>
        <v>---</v>
      </c>
      <c r="CU131" s="781" t="str">
        <f>IF(CZ!CV131="ANO","YES",IF(CZ!CV131="NE","NO",CZ!CV131))</f>
        <v>---</v>
      </c>
      <c r="CV131" s="781">
        <f>IF(CZ!CW131="ANO","YES",IF(CZ!CW131="NE","NO",CZ!CW131))</f>
        <v>0</v>
      </c>
    </row>
    <row r="132" spans="1:100" s="354" customFormat="1" ht="15.6" customHeight="1" thickBot="1">
      <c r="A132" s="378"/>
      <c r="B132" s="355">
        <v>125</v>
      </c>
      <c r="C132" s="356">
        <v>274</v>
      </c>
      <c r="D132" s="699" t="s">
        <v>1141</v>
      </c>
      <c r="E132" s="330" t="s">
        <v>1329</v>
      </c>
      <c r="F132" s="330" t="s">
        <v>1329</v>
      </c>
      <c r="G132" s="330" t="s">
        <v>1329</v>
      </c>
      <c r="H132" s="330" t="s">
        <v>1329</v>
      </c>
      <c r="I132" s="565">
        <v>43924</v>
      </c>
      <c r="J132" s="330" t="s">
        <v>2046</v>
      </c>
      <c r="K132" s="330">
        <v>43997</v>
      </c>
      <c r="L132" s="335" t="s">
        <v>2046</v>
      </c>
      <c r="M132" s="335" t="s">
        <v>2046</v>
      </c>
      <c r="N132" s="333" t="s">
        <v>1141</v>
      </c>
      <c r="O132" s="334" t="s">
        <v>1142</v>
      </c>
      <c r="P132" s="357" t="s">
        <v>1141</v>
      </c>
      <c r="Q132" s="334" t="s">
        <v>1143</v>
      </c>
      <c r="R132" s="335" t="s">
        <v>1144</v>
      </c>
      <c r="S132" s="336" t="s">
        <v>1145</v>
      </c>
      <c r="T132" s="337" t="s">
        <v>1146</v>
      </c>
      <c r="U132" s="337" t="s">
        <v>1147</v>
      </c>
      <c r="V132" s="338" t="s">
        <v>1148</v>
      </c>
      <c r="W132" s="339"/>
      <c r="X132" s="694" t="str">
        <f>IF(CZ!Y132="ANO","YES","NO")</f>
        <v>YES</v>
      </c>
      <c r="Y132" s="694" t="str">
        <f>IF(CZ!Z132="Mimoevropská země","Non-European countries","European countries")</f>
        <v>European countries</v>
      </c>
      <c r="Z132" s="694" t="str">
        <f>CZ!AA132</f>
        <v>2 kg</v>
      </c>
      <c r="AA132" s="694" t="str">
        <f>CZ!AB132</f>
        <v>D+3-4</v>
      </c>
      <c r="AB132" s="694">
        <f>CZ!AC132</f>
        <v>0</v>
      </c>
      <c r="AC132" s="694">
        <f>CZ!AD132</f>
        <v>0</v>
      </c>
      <c r="AD132" s="694" t="str">
        <f>IF(CZ!AE132="ANO","YES","NO")</f>
        <v>YES</v>
      </c>
      <c r="AE132" s="694" t="str">
        <f>IF(CZ!AF132="Mimoevropská země","Non-European countries","European countries")</f>
        <v>European countries</v>
      </c>
      <c r="AF132" s="694" t="str">
        <f>CZ!AG132</f>
        <v>2 kg</v>
      </c>
      <c r="AG132" s="694" t="str">
        <f>CZ!AH132</f>
        <v>D+3-4</v>
      </c>
      <c r="AH132" s="694" t="str">
        <f>IF(CZ!AI132="ANO","YES",IF(CZ!AI132="NE","NO",CZ!AI132))</f>
        <v>YES</v>
      </c>
      <c r="AI132" s="694" t="str">
        <f>IF(CZ!AJ132="ANO","YES",IF(CZ!AJ132="ANO, jen s Dodejkou","YES, only with Certificate of Delivery",CZ!AJ132))</f>
        <v>---</v>
      </c>
      <c r="AJ132" s="694" t="str">
        <f>CZ!AK132</f>
        <v>---</v>
      </c>
      <c r="AK132" s="694">
        <f>CZ!AL132</f>
        <v>0</v>
      </c>
      <c r="AL132" s="694">
        <f>CZ!AM132</f>
        <v>0</v>
      </c>
      <c r="AM132" s="694" t="str">
        <f>IF(CZ!AN132="ANO","YES",IF(CZ!AN132="NE","NO",CZ!AN132))</f>
        <v>NO</v>
      </c>
      <c r="AN132" s="694" t="str">
        <f>CZ!AO132</f>
        <v>---</v>
      </c>
      <c r="AO132" s="694" t="str">
        <f>IF(CZ!AP132="Mimoevropská země","Non-European countries",IF(CZ!AP132="Evropská země","European countries",CZ!AP132))</f>
        <v>---</v>
      </c>
      <c r="AP132" s="694" t="str">
        <f>CZ!AQ132</f>
        <v>---</v>
      </c>
      <c r="AQ132" s="694" t="str">
        <f>CZ!AR132</f>
        <v>---</v>
      </c>
      <c r="AR132" s="694" t="str">
        <f>IF(CZ!AS132="ANO","YES",IF(CZ!AS132="NE","NO",CZ!AS132))</f>
        <v>---</v>
      </c>
      <c r="AS132" s="694" t="str">
        <f>IF(CZ!AT132="ANO","YES",IF(CZ!AT132="ANO, jen s Dodejkou","YES, only with Certificate of Delivery",CZ!AT132))</f>
        <v>---</v>
      </c>
      <c r="AT132" s="694" t="str">
        <f>CZ!AU132</f>
        <v>---</v>
      </c>
      <c r="AU132" s="694">
        <f>CZ!AV132</f>
        <v>0</v>
      </c>
      <c r="AV132" s="694" t="str">
        <f>IF(CZ!AW132="ANO","YES",IF(CZ!AW132="NE","NO",CZ!AW132))</f>
        <v>YES</v>
      </c>
      <c r="AW132" s="694">
        <f>CZ!AX132</f>
        <v>3</v>
      </c>
      <c r="AX132" s="694" t="str">
        <f>CZ!AY132</f>
        <v>30 kg</v>
      </c>
      <c r="AY132" s="694" t="str">
        <f>CZ!AZ132</f>
        <v>D+4-6</v>
      </c>
      <c r="AZ132" s="694" t="str">
        <f>IF(CZ!BA132="ANO","YES",IF(CZ!BA132="NE","NO",CZ!BA132))</f>
        <v>---</v>
      </c>
      <c r="BA132" s="694" t="str">
        <f>CZ!BB132</f>
        <v>---</v>
      </c>
      <c r="BB132" s="694" t="str">
        <f>IF(CZ!BC132="ANO","YES",IF(CZ!BC132="NE","NO",CZ!BC132))</f>
        <v>---</v>
      </c>
      <c r="BC132" s="694">
        <f>CZ!BD132</f>
        <v>0</v>
      </c>
      <c r="BD132" s="694" t="str">
        <f>IF(CZ!BE132="ANO","YES",IF(CZ!BE132="NE","NO",CZ!BE132))</f>
        <v>YES</v>
      </c>
      <c r="BE132" s="694">
        <f>CZ!BF132</f>
        <v>23</v>
      </c>
      <c r="BF132" s="694" t="str">
        <f>CZ!BG132</f>
        <v>30 kg</v>
      </c>
      <c r="BG132" s="694" t="str">
        <f>CZ!BH132</f>
        <v>D+15-20</v>
      </c>
      <c r="BH132" s="694" t="str">
        <f>IF(CZ!BI132="ANO","YES",IF(CZ!BI132="NE","NO",CZ!BI132))</f>
        <v>---</v>
      </c>
      <c r="BI132" s="694" t="str">
        <f>IF(CZ!BJ132="ANO","YES",IF(CZ!BJ132="NE","NO",CZ!BJ132))</f>
        <v>---</v>
      </c>
      <c r="BJ132" s="694" t="str">
        <f>IF(CZ!BK132="ANO","YES",IF(CZ!BK132="NE","NO",CZ!BK132))</f>
        <v>---</v>
      </c>
      <c r="BK132" s="694">
        <f>IF(CZ!BL132="ANO","YES",IF(CZ!BL132="NE","NO",CZ!BL132))</f>
        <v>0</v>
      </c>
      <c r="BL132" s="694" t="str">
        <f>IF(CZ!BM132="ANO","YES",IF(CZ!BM132="NE","NO",CZ!BM132))</f>
        <v>YES</v>
      </c>
      <c r="BM132" s="694">
        <f>IF(CZ!BN132="ANO","YES",IF(CZ!BN132="NE","NO",CZ!BN132))</f>
        <v>122146</v>
      </c>
      <c r="BN132" s="694">
        <f>IF(CZ!BO132="ANO","YES",IF(CZ!BO132="NE","NO",CZ!BO132))</f>
        <v>3</v>
      </c>
      <c r="BO132" s="694" t="str">
        <f>IF(CZ!BP132="ANO","YES",IF(CZ!BP132="NE","NO",CZ!BP132))</f>
        <v>30 kg</v>
      </c>
      <c r="BP132" s="694" t="str">
        <f>IF(CZ!BQ132="ANO","YES",IF(CZ!BQ132="NE","NO",CZ!BQ132))</f>
        <v>D+4-6</v>
      </c>
      <c r="BQ132" s="694" t="str">
        <f>IF(CZ!BR132="ANO","YES",IF(CZ!BR132="NE","NO",CZ!BR132))</f>
        <v>---</v>
      </c>
      <c r="BR132" s="694" t="str">
        <f>IF(CZ!BS132="ANO","YES",IF(CZ!BS132="NE","NO",CZ!BS132))</f>
        <v>---</v>
      </c>
      <c r="BS132" s="694" t="str">
        <f>IF(CZ!BT132="ANO","YES",IF(CZ!BT132="NE","NO",CZ!BT132))</f>
        <v>---</v>
      </c>
      <c r="BT132" s="694">
        <f>IF(CZ!BU132="ANO","YES",IF(CZ!BU132="NE","NO",CZ!BU132))</f>
        <v>0</v>
      </c>
      <c r="BU132" s="694" t="str">
        <f>IF(CZ!BV132="ANO","YES",IF(CZ!BV132="NE","NO",CZ!BV132))</f>
        <v>YES</v>
      </c>
      <c r="BV132" s="694">
        <f>IF(CZ!BW132="ANO","YES",IF(CZ!BW132="NE","NO",CZ!BW132))</f>
        <v>122146</v>
      </c>
      <c r="BW132" s="694">
        <f>IF(CZ!BX132="ANO","YES",IF(CZ!BX132="NE","NO",CZ!BX132))</f>
        <v>23</v>
      </c>
      <c r="BX132" s="694" t="str">
        <f>IF(CZ!BY132="ANO","YES",IF(CZ!BY132="NE","NO",CZ!BY132))</f>
        <v>30 kg</v>
      </c>
      <c r="BY132" s="694" t="str">
        <f>IF(CZ!BZ132="ANO","YES",IF(CZ!BZ132="NE","NO",CZ!BZ132))</f>
        <v>D+15-20</v>
      </c>
      <c r="BZ132" s="694" t="str">
        <f>IF(CZ!CA132="ANO","YES",IF(CZ!CA132="NE","NO",CZ!CA132))</f>
        <v>---</v>
      </c>
      <c r="CA132" s="694" t="str">
        <f>IF(CZ!CB132="ANO","YES",IF(CZ!CB132="NE","NO",CZ!CB132))</f>
        <v>---</v>
      </c>
      <c r="CB132" s="694" t="str">
        <f>IF(CZ!CC132="ANO","YES",IF(CZ!CC132="NE","NO",CZ!CC132))</f>
        <v>---</v>
      </c>
      <c r="CC132" s="694">
        <f>IF(CZ!CD132="ANO","YES",IF(CZ!CD132="NE","NO",CZ!CD132))</f>
        <v>0</v>
      </c>
      <c r="CD132" s="694" t="str">
        <f>IF(CZ!CE132="ANO","YES",IF(CZ!CE132="NE","NO",CZ!CE132))</f>
        <v>YES</v>
      </c>
      <c r="CE132" s="694">
        <f>IF(CZ!CF132="ANO","YES",IF(CZ!CF132="NE","NO",CZ!CF132))</f>
        <v>104</v>
      </c>
      <c r="CF132" s="694" t="str">
        <f>IF(CZ!CG132="ANO","YES",IF(CZ!CG132="NE","NO",CZ!CG132))</f>
        <v>30 kg</v>
      </c>
      <c r="CG132" s="694">
        <f>IF(CZ!CH132="ANO","YES",IF(CZ!CH132="NE","NO",CZ!CH132))</f>
        <v>0</v>
      </c>
      <c r="CH132" s="694">
        <f>IF(CZ!CI132="ANO","YES",IF(CZ!CI132="NE","NO",CZ!CI132))</f>
        <v>0</v>
      </c>
      <c r="CI132" s="694" t="str">
        <f>IF(CZ!CJ132="ANO","YES",IF(CZ!CJ132="NE","NO",CZ!CJ132))</f>
        <v>YES</v>
      </c>
      <c r="CJ132" s="694" t="str">
        <f>IF(CZ!CK132="ANO","YES",IF(CZ!CK132="NE","NO",CZ!CK132))</f>
        <v>D+3</v>
      </c>
      <c r="CK132" s="694">
        <f>IF(CZ!CL132="ANO","YES",IF(CZ!CL132="NE","NO",CZ!CL132))</f>
        <v>204</v>
      </c>
      <c r="CL132" s="694" t="str">
        <f>IF(CZ!CM132="ANO","YES",IF(CZ!CM132="NE","NO",CZ!CM132))</f>
        <v>30 kg</v>
      </c>
      <c r="CM132" s="694" t="str">
        <f>IF(CZ!CN132="ANO","YES",IF(CZ!CN132="NE","NO",CZ!CN132))</f>
        <v>YES</v>
      </c>
      <c r="CN132" s="694">
        <f>IF(CZ!CO132="ANO","YES",IF(CZ!CO132="NE","NO",CZ!CO132))</f>
        <v>0</v>
      </c>
      <c r="CO132" s="694" t="str">
        <f>IF(CZ!CP132="ANO","YES",IF(CZ!CP132="NE","NO",CZ!CP132))</f>
        <v>NO</v>
      </c>
      <c r="CP132" s="694">
        <f>IF(CZ!CQ132="ANO","YES",IF(CZ!CQ132="NE","NO",CZ!CQ132))</f>
        <v>0</v>
      </c>
      <c r="CQ132" s="694" t="str">
        <f>IF(CZ!CR132="ANO","YES",IF(CZ!CR132="NE","NO",CZ!CR132))</f>
        <v>NO</v>
      </c>
      <c r="CR132" s="694">
        <f>IF(CZ!CS132="ANO","YES",IF(CZ!CS132="NE","NO",CZ!CS132))</f>
        <v>0</v>
      </c>
      <c r="CS132" s="694" t="str">
        <f>IF(CZ!CT132="ANO","YES",IF(CZ!CT132="NE","NO",CZ!CT132))</f>
        <v>NO</v>
      </c>
      <c r="CT132" s="694" t="str">
        <f>IF(CZ!CU132="ANO","YES",IF(CZ!CU132="NE","NO",CZ!CU132))</f>
        <v>---</v>
      </c>
      <c r="CU132" s="694" t="str">
        <f>IF(CZ!CV132="ANO","YES",IF(CZ!CV132="NE","NO",CZ!CV132))</f>
        <v>---</v>
      </c>
      <c r="CV132" s="694">
        <f>IF(CZ!CW132="ANO","YES",IF(CZ!CW132="NE","NO",CZ!CW132))</f>
        <v>0</v>
      </c>
    </row>
    <row r="133" spans="1:100" s="354" customFormat="1" ht="15.6" customHeight="1" thickBot="1">
      <c r="A133" s="378"/>
      <c r="B133" s="410">
        <v>126</v>
      </c>
      <c r="C133" s="411">
        <v>275</v>
      </c>
      <c r="D133" s="696" t="s">
        <v>1151</v>
      </c>
      <c r="E133" s="412" t="s">
        <v>1329</v>
      </c>
      <c r="F133" s="412" t="s">
        <v>1329</v>
      </c>
      <c r="G133" s="412" t="s">
        <v>1329</v>
      </c>
      <c r="H133" s="412" t="s">
        <v>1329</v>
      </c>
      <c r="I133" s="608">
        <v>43950</v>
      </c>
      <c r="J133" s="412" t="s">
        <v>2046</v>
      </c>
      <c r="K133" s="413">
        <v>44025</v>
      </c>
      <c r="L133" s="382" t="s">
        <v>1329</v>
      </c>
      <c r="M133" s="382" t="s">
        <v>1329</v>
      </c>
      <c r="N133" s="383" t="s">
        <v>1149</v>
      </c>
      <c r="O133" s="384" t="s">
        <v>1150</v>
      </c>
      <c r="P133" s="411" t="s">
        <v>1149</v>
      </c>
      <c r="Q133" s="384" t="s">
        <v>1152</v>
      </c>
      <c r="R133" s="385" t="s">
        <v>1153</v>
      </c>
      <c r="S133" s="386" t="s">
        <v>1154</v>
      </c>
      <c r="T133" s="387" t="s">
        <v>1155</v>
      </c>
      <c r="U133" s="387" t="s">
        <v>1156</v>
      </c>
      <c r="V133" s="388" t="s">
        <v>1157</v>
      </c>
      <c r="W133" s="339"/>
      <c r="X133" s="781" t="str">
        <f>IF(CZ!Y133="ANO","YES","NO")</f>
        <v>YES</v>
      </c>
      <c r="Y133" s="781" t="str">
        <f>IF(CZ!Z133="Mimoevropská země","Non-European countries","European countries")</f>
        <v>Non-European countries</v>
      </c>
      <c r="Z133" s="781" t="str">
        <f>CZ!AA133</f>
        <v>2 kg</v>
      </c>
      <c r="AA133" s="781" t="str">
        <f>CZ!AB133</f>
        <v>D+5-7</v>
      </c>
      <c r="AB133" s="781">
        <f>CZ!AC133</f>
        <v>0</v>
      </c>
      <c r="AC133" s="781">
        <f>CZ!AD133</f>
        <v>0</v>
      </c>
      <c r="AD133" s="781" t="str">
        <f>IF(CZ!AE133="ANO","YES","NO")</f>
        <v>YES</v>
      </c>
      <c r="AE133" s="781" t="str">
        <f>IF(CZ!AF133="Mimoevropská země","Non-European countries","European countries")</f>
        <v>Non-European countries</v>
      </c>
      <c r="AF133" s="781" t="str">
        <f>CZ!AG133</f>
        <v>2 kg</v>
      </c>
      <c r="AG133" s="781" t="str">
        <f>CZ!AH133</f>
        <v>D+5-7</v>
      </c>
      <c r="AH133" s="781" t="str">
        <f>IF(CZ!AI133="ANO","YES",IF(CZ!AI133="NE","NO",CZ!AI133))</f>
        <v>YES</v>
      </c>
      <c r="AI133" s="781" t="str">
        <f>IF(CZ!AJ133="ANO","YES",IF(CZ!AJ133="ANO, jen s Dodejkou","YES, only with Certificate of Delivery",CZ!AJ133))</f>
        <v>YES</v>
      </c>
      <c r="AJ133" s="781" t="str">
        <f>CZ!AK133</f>
        <v>---</v>
      </c>
      <c r="AK133" s="781">
        <f>CZ!AL133</f>
        <v>0</v>
      </c>
      <c r="AL133" s="781">
        <f>CZ!AM133</f>
        <v>0</v>
      </c>
      <c r="AM133" s="781" t="str">
        <f>IF(CZ!AN133="ANO","YES",IF(CZ!AN133="NE","NO",CZ!AN133))</f>
        <v>YES</v>
      </c>
      <c r="AN133" s="781">
        <f>CZ!AO133</f>
        <v>115489</v>
      </c>
      <c r="AO133" s="781" t="str">
        <f>IF(CZ!AP133="Mimoevropská země","Non-European countries",IF(CZ!AP133="Evropská země","European countries",CZ!AP133))</f>
        <v>Non-European countries</v>
      </c>
      <c r="AP133" s="781" t="str">
        <f>CZ!AQ133</f>
        <v>2 kg</v>
      </c>
      <c r="AQ133" s="781" t="str">
        <f>CZ!AR133</f>
        <v>D+5-7</v>
      </c>
      <c r="AR133" s="781" t="str">
        <f>IF(CZ!AS133="ANO","YES",IF(CZ!AS133="NE","NO",CZ!AS133))</f>
        <v>YES</v>
      </c>
      <c r="AS133" s="781" t="str">
        <f>IF(CZ!AT133="ANO","YES",IF(CZ!AT133="ANO, jen s Dodejkou","YES, only with Certificate of Delivery",CZ!AT133))</f>
        <v>YES</v>
      </c>
      <c r="AT133" s="781" t="str">
        <f>CZ!AU133</f>
        <v>---</v>
      </c>
      <c r="AU133" s="781">
        <f>CZ!AV133</f>
        <v>0</v>
      </c>
      <c r="AV133" s="781" t="str">
        <f>IF(CZ!AW133="ANO","YES",IF(CZ!AW133="NE","NO",CZ!AW133))</f>
        <v>YES</v>
      </c>
      <c r="AW133" s="781">
        <f>CZ!AX133</f>
        <v>6</v>
      </c>
      <c r="AX133" s="781" t="str">
        <f>CZ!AY133</f>
        <v>30 kg</v>
      </c>
      <c r="AY133" s="781" t="str">
        <f>CZ!AZ133</f>
        <v>D+6-8</v>
      </c>
      <c r="AZ133" s="781" t="str">
        <f>IF(CZ!BA133="ANO","YES",IF(CZ!BA133="NE","NO",CZ!BA133))</f>
        <v>---</v>
      </c>
      <c r="BA133" s="781" t="str">
        <f>CZ!BB133</f>
        <v>---</v>
      </c>
      <c r="BB133" s="781" t="str">
        <f>IF(CZ!BC133="ANO","YES",IF(CZ!BC133="NE","NO",CZ!BC133))</f>
        <v>---</v>
      </c>
      <c r="BC133" s="781">
        <f>CZ!BD133</f>
        <v>0</v>
      </c>
      <c r="BD133" s="781" t="str">
        <f>IF(CZ!BE133="ANO","YES",IF(CZ!BE133="NE","NO",CZ!BE133))</f>
        <v>YES</v>
      </c>
      <c r="BE133" s="781">
        <f>CZ!BF133</f>
        <v>26</v>
      </c>
      <c r="BF133" s="781" t="str">
        <f>CZ!BG133</f>
        <v>30 kg</v>
      </c>
      <c r="BG133" s="781" t="str">
        <f>CZ!BH133</f>
        <v>D+14-18</v>
      </c>
      <c r="BH133" s="781" t="str">
        <f>IF(CZ!BI133="ANO","YES",IF(CZ!BI133="NE","NO",CZ!BI133))</f>
        <v>---</v>
      </c>
      <c r="BI133" s="781" t="str">
        <f>IF(CZ!BJ133="ANO","YES",IF(CZ!BJ133="NE","NO",CZ!BJ133))</f>
        <v>---</v>
      </c>
      <c r="BJ133" s="781" t="str">
        <f>IF(CZ!BK133="ANO","YES",IF(CZ!BK133="NE","NO",CZ!BK133))</f>
        <v>---</v>
      </c>
      <c r="BK133" s="781">
        <f>IF(CZ!BL133="ANO","YES",IF(CZ!BL133="NE","NO",CZ!BL133))</f>
        <v>0</v>
      </c>
      <c r="BL133" s="781" t="str">
        <f>IF(CZ!BM133="ANO","YES",IF(CZ!BM133="NE","NO",CZ!BM133))</f>
        <v>YES</v>
      </c>
      <c r="BM133" s="781">
        <f>IF(CZ!BN133="ANO","YES",IF(CZ!BN133="NE","NO",CZ!BN133))</f>
        <v>112985</v>
      </c>
      <c r="BN133" s="781">
        <f>IF(CZ!BO133="ANO","YES",IF(CZ!BO133="NE","NO",CZ!BO133))</f>
        <v>6</v>
      </c>
      <c r="BO133" s="781" t="str">
        <f>IF(CZ!BP133="ANO","YES",IF(CZ!BP133="NE","NO",CZ!BP133))</f>
        <v>30 kg</v>
      </c>
      <c r="BP133" s="781" t="str">
        <f>IF(CZ!BQ133="ANO","YES",IF(CZ!BQ133="NE","NO",CZ!BQ133))</f>
        <v>D+6-8</v>
      </c>
      <c r="BQ133" s="781" t="str">
        <f>IF(CZ!BR133="ANO","YES",IF(CZ!BR133="NE","NO",CZ!BR133))</f>
        <v>---</v>
      </c>
      <c r="BR133" s="781" t="str">
        <f>IF(CZ!BS133="ANO","YES",IF(CZ!BS133="NE","NO",CZ!BS133))</f>
        <v>---</v>
      </c>
      <c r="BS133" s="781" t="str">
        <f>IF(CZ!BT133="ANO","YES",IF(CZ!BT133="NE","NO",CZ!BT133))</f>
        <v>---</v>
      </c>
      <c r="BT133" s="781">
        <f>IF(CZ!BU133="ANO","YES",IF(CZ!BU133="NE","NO",CZ!BU133))</f>
        <v>0</v>
      </c>
      <c r="BU133" s="781" t="str">
        <f>IF(CZ!BV133="ANO","YES",IF(CZ!BV133="NE","NO",CZ!BV133))</f>
        <v>NO</v>
      </c>
      <c r="BV133" s="781" t="str">
        <f>IF(CZ!BW133="ANO","YES",IF(CZ!BW133="NE","NO",CZ!BW133))</f>
        <v>---</v>
      </c>
      <c r="BW133" s="781">
        <f>IF(CZ!BX133="ANO","YES",IF(CZ!BX133="NE","NO",CZ!BX133))</f>
        <v>26</v>
      </c>
      <c r="BX133" s="781" t="str">
        <f>IF(CZ!BY133="ANO","YES",IF(CZ!BY133="NE","NO",CZ!BY133))</f>
        <v>30 kg</v>
      </c>
      <c r="BY133" s="781" t="str">
        <f>IF(CZ!BZ133="ANO","YES",IF(CZ!BZ133="NE","NO",CZ!BZ133))</f>
        <v>D+14-18</v>
      </c>
      <c r="BZ133" s="781" t="str">
        <f>IF(CZ!CA133="ANO","YES",IF(CZ!CA133="NE","NO",CZ!CA133))</f>
        <v>---</v>
      </c>
      <c r="CA133" s="781" t="str">
        <f>IF(CZ!CB133="ANO","YES",IF(CZ!CB133="NE","NO",CZ!CB133))</f>
        <v>---</v>
      </c>
      <c r="CB133" s="781" t="str">
        <f>IF(CZ!CC133="ANO","YES",IF(CZ!CC133="NE","NO",CZ!CC133))</f>
        <v>---</v>
      </c>
      <c r="CC133" s="781">
        <f>IF(CZ!CD133="ANO","YES",IF(CZ!CD133="NE","NO",CZ!CD133))</f>
        <v>0</v>
      </c>
      <c r="CD133" s="781" t="str">
        <f>IF(CZ!CE133="ANO","YES",IF(CZ!CE133="NE","NO",CZ!CE133))</f>
        <v>YES</v>
      </c>
      <c r="CE133" s="781">
        <f>IF(CZ!CF133="ANO","YES",IF(CZ!CF133="NE","NO",CZ!CF133))</f>
        <v>105</v>
      </c>
      <c r="CF133" s="781" t="str">
        <f>IF(CZ!CG133="ANO","YES",IF(CZ!CG133="NE","NO",CZ!CG133))</f>
        <v>30 kg</v>
      </c>
      <c r="CG133" s="781">
        <f>IF(CZ!CH133="ANO","YES",IF(CZ!CH133="NE","NO",CZ!CH133))</f>
        <v>0</v>
      </c>
      <c r="CH133" s="781">
        <f>IF(CZ!CI133="ANO","YES",IF(CZ!CI133="NE","NO",CZ!CI133))</f>
        <v>0</v>
      </c>
      <c r="CI133" s="781" t="str">
        <f>IF(CZ!CJ133="ANO","YES",IF(CZ!CJ133="NE","NO",CZ!CJ133))</f>
        <v>NO</v>
      </c>
      <c r="CJ133" s="781" t="str">
        <f>IF(CZ!CK133="ANO","YES",IF(CZ!CK133="NE","NO",CZ!CK133))</f>
        <v>---</v>
      </c>
      <c r="CK133" s="781" t="str">
        <f>IF(CZ!CL133="ANO","YES",IF(CZ!CL133="NE","NO",CZ!CL133))</f>
        <v>---</v>
      </c>
      <c r="CL133" s="781" t="str">
        <f>IF(CZ!CM133="ANO","YES",IF(CZ!CM133="NE","NO",CZ!CM133))</f>
        <v>---</v>
      </c>
      <c r="CM133" s="781" t="str">
        <f>IF(CZ!CN133="ANO","YES",IF(CZ!CN133="NE","NO",CZ!CN133))</f>
        <v>---</v>
      </c>
      <c r="CN133" s="781">
        <f>IF(CZ!CO133="ANO","YES",IF(CZ!CO133="NE","NO",CZ!CO133))</f>
        <v>0</v>
      </c>
      <c r="CO133" s="781" t="str">
        <f>IF(CZ!CP133="ANO","YES",IF(CZ!CP133="NE","NO",CZ!CP133))</f>
        <v>NO</v>
      </c>
      <c r="CP133" s="781">
        <f>IF(CZ!CQ133="ANO","YES",IF(CZ!CQ133="NE","NO",CZ!CQ133))</f>
        <v>0</v>
      </c>
      <c r="CQ133" s="781" t="str">
        <f>IF(CZ!CR133="ANO","YES",IF(CZ!CR133="NE","NO",CZ!CR133))</f>
        <v>NO</v>
      </c>
      <c r="CR133" s="781">
        <f>IF(CZ!CS133="ANO","YES",IF(CZ!CS133="NE","NO",CZ!CS133))</f>
        <v>0</v>
      </c>
      <c r="CS133" s="781" t="str">
        <f>IF(CZ!CT133="ANO","YES",IF(CZ!CT133="NE","NO",CZ!CT133))</f>
        <v>NO</v>
      </c>
      <c r="CT133" s="781" t="str">
        <f>IF(CZ!CU133="ANO","YES",IF(CZ!CU133="NE","NO",CZ!CU133))</f>
        <v>---</v>
      </c>
      <c r="CU133" s="781" t="str">
        <f>IF(CZ!CV133="ANO","YES",IF(CZ!CV133="NE","NO",CZ!CV133))</f>
        <v>---</v>
      </c>
      <c r="CV133" s="781">
        <f>IF(CZ!CW133="ANO","YES",IF(CZ!CW133="NE","NO",CZ!CW133))</f>
        <v>0</v>
      </c>
    </row>
    <row r="134" spans="1:100" s="354" customFormat="1" ht="15.6" customHeight="1" thickBot="1">
      <c r="A134" s="378"/>
      <c r="B134" s="355">
        <v>127</v>
      </c>
      <c r="C134" s="356">
        <v>276</v>
      </c>
      <c r="D134" s="699" t="s">
        <v>1160</v>
      </c>
      <c r="E134" s="381" t="s">
        <v>1329</v>
      </c>
      <c r="F134" s="381" t="s">
        <v>1329</v>
      </c>
      <c r="G134" s="381" t="s">
        <v>1329</v>
      </c>
      <c r="H134" s="381" t="s">
        <v>55</v>
      </c>
      <c r="I134" s="700"/>
      <c r="J134" s="381"/>
      <c r="K134" s="330"/>
      <c r="L134" s="332" t="s">
        <v>1329</v>
      </c>
      <c r="M134" s="332" t="s">
        <v>1329</v>
      </c>
      <c r="N134" s="333" t="s">
        <v>1158</v>
      </c>
      <c r="O134" s="334" t="s">
        <v>1159</v>
      </c>
      <c r="P134" s="357" t="s">
        <v>1158</v>
      </c>
      <c r="Q134" s="334" t="s">
        <v>1161</v>
      </c>
      <c r="R134" s="335" t="s">
        <v>1162</v>
      </c>
      <c r="S134" s="377" t="s">
        <v>55</v>
      </c>
      <c r="T134" s="337" t="s">
        <v>1163</v>
      </c>
      <c r="U134" s="337" t="s">
        <v>1164</v>
      </c>
      <c r="V134" s="338" t="s">
        <v>1165</v>
      </c>
      <c r="W134" s="339"/>
      <c r="X134" s="694" t="str">
        <f>IF(CZ!Y134="ANO","YES","NO")</f>
        <v>YES</v>
      </c>
      <c r="Y134" s="694" t="str">
        <f>IF(CZ!Z134="Mimoevropská země","Non-European countries","European countries")</f>
        <v>Non-European countries</v>
      </c>
      <c r="Z134" s="694" t="str">
        <f>CZ!AA134</f>
        <v>2 kg</v>
      </c>
      <c r="AA134" s="694" t="str">
        <f>CZ!AB134</f>
        <v>D+14-16</v>
      </c>
      <c r="AB134" s="694">
        <f>CZ!AC134</f>
        <v>0</v>
      </c>
      <c r="AC134" s="694">
        <f>CZ!AD134</f>
        <v>0</v>
      </c>
      <c r="AD134" s="694" t="str">
        <f>IF(CZ!AE134="ANO","YES","NO")</f>
        <v>YES</v>
      </c>
      <c r="AE134" s="694" t="str">
        <f>IF(CZ!AF134="Mimoevropská země","Non-European countries","European countries")</f>
        <v>Non-European countries</v>
      </c>
      <c r="AF134" s="694" t="str">
        <f>CZ!AG134</f>
        <v>2 kg</v>
      </c>
      <c r="AG134" s="694" t="str">
        <f>CZ!AH134</f>
        <v>D+14-16</v>
      </c>
      <c r="AH134" s="694" t="str">
        <f>IF(CZ!AI134="ANO","YES",IF(CZ!AI134="NE","NO",CZ!AI134))</f>
        <v>YES</v>
      </c>
      <c r="AI134" s="694" t="str">
        <f>IF(CZ!AJ134="ANO","YES",IF(CZ!AJ134="ANO, jen s Dodejkou","YES, only with Certificate of Delivery",CZ!AJ134))</f>
        <v>YES, only with Certificate of Delivery</v>
      </c>
      <c r="AJ134" s="694" t="str">
        <f>CZ!AK134</f>
        <v>---</v>
      </c>
      <c r="AK134" s="694">
        <f>CZ!AL134</f>
        <v>0</v>
      </c>
      <c r="AL134" s="694">
        <f>CZ!AM134</f>
        <v>0</v>
      </c>
      <c r="AM134" s="694" t="str">
        <f>IF(CZ!AN134="ANO","YES",IF(CZ!AN134="NE","NO",CZ!AN134))</f>
        <v>NO</v>
      </c>
      <c r="AN134" s="694" t="str">
        <f>CZ!AO134</f>
        <v>---</v>
      </c>
      <c r="AO134" s="694" t="str">
        <f>IF(CZ!AP134="Mimoevropská země","Non-European countries",IF(CZ!AP134="Evropská země","European countries",CZ!AP134))</f>
        <v>---</v>
      </c>
      <c r="AP134" s="694" t="str">
        <f>CZ!AQ134</f>
        <v>---</v>
      </c>
      <c r="AQ134" s="694" t="str">
        <f>CZ!AR134</f>
        <v>---</v>
      </c>
      <c r="AR134" s="694" t="str">
        <f>IF(CZ!AS134="ANO","YES",IF(CZ!AS134="NE","NO",CZ!AS134))</f>
        <v>---</v>
      </c>
      <c r="AS134" s="694" t="str">
        <f>IF(CZ!AT134="ANO","YES",IF(CZ!AT134="ANO, jen s Dodejkou","YES, only with Certificate of Delivery",CZ!AT134))</f>
        <v>---</v>
      </c>
      <c r="AT134" s="694" t="str">
        <f>CZ!AU134</f>
        <v>---</v>
      </c>
      <c r="AU134" s="694">
        <f>CZ!AV134</f>
        <v>0</v>
      </c>
      <c r="AV134" s="694" t="str">
        <f>IF(CZ!AW134="ANO","YES",IF(CZ!AW134="NE","NO",CZ!AW134))</f>
        <v>YES</v>
      </c>
      <c r="AW134" s="694">
        <f>CZ!AX134</f>
        <v>8</v>
      </c>
      <c r="AX134" s="694" t="str">
        <f>CZ!AY134</f>
        <v>20 kg</v>
      </c>
      <c r="AY134" s="694" t="str">
        <f>CZ!AZ134</f>
        <v>D+17-19</v>
      </c>
      <c r="AZ134" s="694" t="str">
        <f>IF(CZ!BA134="ANO","YES",IF(CZ!BA134="NE","NO",CZ!BA134))</f>
        <v>---</v>
      </c>
      <c r="BA134" s="694" t="str">
        <f>CZ!BB134</f>
        <v>---</v>
      </c>
      <c r="BB134" s="694" t="str">
        <f>IF(CZ!BC134="ANO","YES",IF(CZ!BC134="NE","NO",CZ!BC134))</f>
        <v>---</v>
      </c>
      <c r="BC134" s="694">
        <f>CZ!BD134</f>
        <v>0</v>
      </c>
      <c r="BD134" s="694" t="str">
        <f>IF(CZ!BE134="ANO","YES",IF(CZ!BE134="NE","NO",CZ!BE134))</f>
        <v>YES</v>
      </c>
      <c r="BE134" s="694">
        <f>CZ!BF134</f>
        <v>28</v>
      </c>
      <c r="BF134" s="694" t="str">
        <f>CZ!BG134</f>
        <v>20 kg</v>
      </c>
      <c r="BG134" s="694" t="str">
        <f>CZ!BH134</f>
        <v>D+60-90</v>
      </c>
      <c r="BH134" s="694" t="str">
        <f>IF(CZ!BI134="ANO","YES",IF(CZ!BI134="NE","NO",CZ!BI134))</f>
        <v>---</v>
      </c>
      <c r="BI134" s="694" t="str">
        <f>IF(CZ!BJ134="ANO","YES",IF(CZ!BJ134="NE","NO",CZ!BJ134))</f>
        <v>---</v>
      </c>
      <c r="BJ134" s="694" t="str">
        <f>IF(CZ!BK134="ANO","YES",IF(CZ!BK134="NE","NO",CZ!BK134))</f>
        <v>---</v>
      </c>
      <c r="BK134" s="694">
        <f>IF(CZ!BL134="ANO","YES",IF(CZ!BL134="NE","NO",CZ!BL134))</f>
        <v>0</v>
      </c>
      <c r="BL134" s="694" t="str">
        <f>IF(CZ!BM134="ANO","YES",IF(CZ!BM134="NE","NO",CZ!BM134))</f>
        <v>NO</v>
      </c>
      <c r="BM134" s="694" t="str">
        <f>IF(CZ!BN134="ANO","YES",IF(CZ!BN134="NE","NO",CZ!BN134))</f>
        <v>---</v>
      </c>
      <c r="BN134" s="694">
        <f>IF(CZ!BO134="ANO","YES",IF(CZ!BO134="NE","NO",CZ!BO134))</f>
        <v>8</v>
      </c>
      <c r="BO134" s="694" t="str">
        <f>IF(CZ!BP134="ANO","YES",IF(CZ!BP134="NE","NO",CZ!BP134))</f>
        <v>---</v>
      </c>
      <c r="BP134" s="694" t="str">
        <f>IF(CZ!BQ134="ANO","YES",IF(CZ!BQ134="NE","NO",CZ!BQ134))</f>
        <v>---</v>
      </c>
      <c r="BQ134" s="694" t="str">
        <f>IF(CZ!BR134="ANO","YES",IF(CZ!BR134="NE","NO",CZ!BR134))</f>
        <v>---</v>
      </c>
      <c r="BR134" s="694" t="str">
        <f>IF(CZ!BS134="ANO","YES",IF(CZ!BS134="NE","NO",CZ!BS134))</f>
        <v>---</v>
      </c>
      <c r="BS134" s="694" t="str">
        <f>IF(CZ!BT134="ANO","YES",IF(CZ!BT134="NE","NO",CZ!BT134))</f>
        <v>---</v>
      </c>
      <c r="BT134" s="694">
        <f>IF(CZ!BU134="ANO","YES",IF(CZ!BU134="NE","NO",CZ!BU134))</f>
        <v>0</v>
      </c>
      <c r="BU134" s="694" t="str">
        <f>IF(CZ!BV134="ANO","YES",IF(CZ!BV134="NE","NO",CZ!BV134))</f>
        <v>NO</v>
      </c>
      <c r="BV134" s="694" t="str">
        <f>IF(CZ!BW134="ANO","YES",IF(CZ!BW134="NE","NO",CZ!BW134))</f>
        <v>---</v>
      </c>
      <c r="BW134" s="694">
        <f>IF(CZ!BX134="ANO","YES",IF(CZ!BX134="NE","NO",CZ!BX134))</f>
        <v>28</v>
      </c>
      <c r="BX134" s="694" t="str">
        <f>IF(CZ!BY134="ANO","YES",IF(CZ!BY134="NE","NO",CZ!BY134))</f>
        <v>---</v>
      </c>
      <c r="BY134" s="694" t="str">
        <f>IF(CZ!BZ134="ANO","YES",IF(CZ!BZ134="NE","NO",CZ!BZ134))</f>
        <v>---</v>
      </c>
      <c r="BZ134" s="694" t="str">
        <f>IF(CZ!CA134="ANO","YES",IF(CZ!CA134="NE","NO",CZ!CA134))</f>
        <v>---</v>
      </c>
      <c r="CA134" s="694" t="str">
        <f>IF(CZ!CB134="ANO","YES",IF(CZ!CB134="NE","NO",CZ!CB134))</f>
        <v>---</v>
      </c>
      <c r="CB134" s="694" t="str">
        <f>IF(CZ!CC134="ANO","YES",IF(CZ!CC134="NE","NO",CZ!CC134))</f>
        <v>---</v>
      </c>
      <c r="CC134" s="694">
        <f>IF(CZ!CD134="ANO","YES",IF(CZ!CD134="NE","NO",CZ!CD134))</f>
        <v>0</v>
      </c>
      <c r="CD134" s="694" t="str">
        <f>IF(CZ!CE134="ANO","YES",IF(CZ!CE134="NE","NO",CZ!CE134))</f>
        <v>NO</v>
      </c>
      <c r="CE134" s="694" t="str">
        <f>IF(CZ!CF134="ANO","YES",IF(CZ!CF134="NE","NO",CZ!CF134))</f>
        <v>---</v>
      </c>
      <c r="CF134" s="694" t="str">
        <f>IF(CZ!CG134="ANO","YES",IF(CZ!CG134="NE","NO",CZ!CG134))</f>
        <v>---</v>
      </c>
      <c r="CG134" s="694">
        <f>IF(CZ!CH134="ANO","YES",IF(CZ!CH134="NE","NO",CZ!CH134))</f>
        <v>0</v>
      </c>
      <c r="CH134" s="694">
        <f>IF(CZ!CI134="ANO","YES",IF(CZ!CI134="NE","NO",CZ!CI134))</f>
        <v>0</v>
      </c>
      <c r="CI134" s="694" t="str">
        <f>IF(CZ!CJ134="ANO","YES",IF(CZ!CJ134="NE","NO",CZ!CJ134))</f>
        <v>NO</v>
      </c>
      <c r="CJ134" s="694" t="str">
        <f>IF(CZ!CK134="ANO","YES",IF(CZ!CK134="NE","NO",CZ!CK134))</f>
        <v>---</v>
      </c>
      <c r="CK134" s="694" t="str">
        <f>IF(CZ!CL134="ANO","YES",IF(CZ!CL134="NE","NO",CZ!CL134))</f>
        <v>---</v>
      </c>
      <c r="CL134" s="694" t="str">
        <f>IF(CZ!CM134="ANO","YES",IF(CZ!CM134="NE","NO",CZ!CM134))</f>
        <v>---</v>
      </c>
      <c r="CM134" s="694" t="str">
        <f>IF(CZ!CN134="ANO","YES",IF(CZ!CN134="NE","NO",CZ!CN134))</f>
        <v>---</v>
      </c>
      <c r="CN134" s="694">
        <f>IF(CZ!CO134="ANO","YES",IF(CZ!CO134="NE","NO",CZ!CO134))</f>
        <v>0</v>
      </c>
      <c r="CO134" s="694" t="str">
        <f>IF(CZ!CP134="ANO","YES",IF(CZ!CP134="NE","NO",CZ!CP134))</f>
        <v>NO</v>
      </c>
      <c r="CP134" s="694">
        <f>IF(CZ!CQ134="ANO","YES",IF(CZ!CQ134="NE","NO",CZ!CQ134))</f>
        <v>0</v>
      </c>
      <c r="CQ134" s="694" t="str">
        <f>IF(CZ!CR134="ANO","YES",IF(CZ!CR134="NE","NO",CZ!CR134))</f>
        <v>NO</v>
      </c>
      <c r="CR134" s="694">
        <f>IF(CZ!CS134="ANO","YES",IF(CZ!CS134="NE","NO",CZ!CS134))</f>
        <v>0</v>
      </c>
      <c r="CS134" s="694" t="str">
        <f>IF(CZ!CT134="ANO","YES",IF(CZ!CT134="NE","NO",CZ!CT134))</f>
        <v>NO</v>
      </c>
      <c r="CT134" s="694" t="str">
        <f>IF(CZ!CU134="ANO","YES",IF(CZ!CU134="NE","NO",CZ!CU134))</f>
        <v>---</v>
      </c>
      <c r="CU134" s="694" t="str">
        <f>IF(CZ!CV134="ANO","YES",IF(CZ!CV134="NE","NO",CZ!CV134))</f>
        <v>---</v>
      </c>
      <c r="CV134" s="694">
        <f>IF(CZ!CW134="ANO","YES",IF(CZ!CW134="NE","NO",CZ!CW134))</f>
        <v>0</v>
      </c>
    </row>
    <row r="135" spans="1:100" s="354" customFormat="1" ht="15.6" customHeight="1" thickBot="1">
      <c r="A135" s="378" t="s">
        <v>2047</v>
      </c>
      <c r="B135" s="410">
        <v>128</v>
      </c>
      <c r="C135" s="411">
        <v>277</v>
      </c>
      <c r="D135" s="696" t="s">
        <v>1167</v>
      </c>
      <c r="E135" s="412" t="s">
        <v>1329</v>
      </c>
      <c r="F135" s="412" t="s">
        <v>2046</v>
      </c>
      <c r="G135" s="412" t="s">
        <v>2046</v>
      </c>
      <c r="H135" s="412" t="s">
        <v>55</v>
      </c>
      <c r="I135" s="608">
        <v>43943</v>
      </c>
      <c r="J135" s="412"/>
      <c r="K135" s="413"/>
      <c r="L135" s="382" t="s">
        <v>1329</v>
      </c>
      <c r="M135" s="382" t="s">
        <v>1329</v>
      </c>
      <c r="N135" s="383" t="s">
        <v>1166</v>
      </c>
      <c r="O135" s="384" t="s">
        <v>1166</v>
      </c>
      <c r="P135" s="411" t="s">
        <v>1166</v>
      </c>
      <c r="Q135" s="384" t="s">
        <v>1167</v>
      </c>
      <c r="R135" s="385" t="s">
        <v>1168</v>
      </c>
      <c r="S135" s="386" t="s">
        <v>55</v>
      </c>
      <c r="T135" s="387" t="s">
        <v>1169</v>
      </c>
      <c r="U135" s="387" t="s">
        <v>1170</v>
      </c>
      <c r="V135" s="388" t="s">
        <v>1171</v>
      </c>
      <c r="W135" s="339"/>
      <c r="X135" s="781" t="str">
        <f>IF(CZ!Y135="ANO","YES","NO")</f>
        <v>YES</v>
      </c>
      <c r="Y135" s="781" t="str">
        <f>IF(CZ!Z135="Mimoevropská země","Non-European countries","European countries")</f>
        <v>Non-European countries</v>
      </c>
      <c r="Z135" s="781" t="str">
        <f>CZ!AA135</f>
        <v>2 kg</v>
      </c>
      <c r="AA135" s="781" t="str">
        <f>CZ!AB135</f>
        <v>D+10-12</v>
      </c>
      <c r="AB135" s="781">
        <f>CZ!AC135</f>
        <v>0</v>
      </c>
      <c r="AC135" s="781">
        <f>CZ!AD135</f>
        <v>0</v>
      </c>
      <c r="AD135" s="781" t="str">
        <f>IF(CZ!AE135="ANO","YES","NO")</f>
        <v>YES</v>
      </c>
      <c r="AE135" s="781" t="str">
        <f>IF(CZ!AF135="Mimoevropská země","Non-European countries","European countries")</f>
        <v>Non-European countries</v>
      </c>
      <c r="AF135" s="781" t="str">
        <f>CZ!AG135</f>
        <v>2 kg</v>
      </c>
      <c r="AG135" s="781" t="str">
        <f>CZ!AH135</f>
        <v>D+10-12</v>
      </c>
      <c r="AH135" s="781" t="str">
        <f>IF(CZ!AI135="ANO","YES",IF(CZ!AI135="NE","NO",CZ!AI135))</f>
        <v>YES</v>
      </c>
      <c r="AI135" s="781" t="str">
        <f>IF(CZ!AJ135="ANO","YES",IF(CZ!AJ135="ANO, jen s Dodejkou","YES, only with Certificate of Delivery",CZ!AJ135))</f>
        <v>---</v>
      </c>
      <c r="AJ135" s="781" t="str">
        <f>CZ!AK135</f>
        <v>---</v>
      </c>
      <c r="AK135" s="781">
        <f>CZ!AL135</f>
        <v>0</v>
      </c>
      <c r="AL135" s="781">
        <f>CZ!AM135</f>
        <v>0</v>
      </c>
      <c r="AM135" s="781" t="str">
        <f>IF(CZ!AN135="ANO","YES",IF(CZ!AN135="NE","NO",CZ!AN135))</f>
        <v>NO</v>
      </c>
      <c r="AN135" s="781" t="str">
        <f>CZ!AO135</f>
        <v>---</v>
      </c>
      <c r="AO135" s="781" t="str">
        <f>IF(CZ!AP135="Mimoevropská země","Non-European countries",IF(CZ!AP135="Evropská země","European countries",CZ!AP135))</f>
        <v>---</v>
      </c>
      <c r="AP135" s="781" t="str">
        <f>CZ!AQ135</f>
        <v>---</v>
      </c>
      <c r="AQ135" s="781" t="str">
        <f>CZ!AR135</f>
        <v>---</v>
      </c>
      <c r="AR135" s="781" t="str">
        <f>IF(CZ!AS135="ANO","YES",IF(CZ!AS135="NE","NO",CZ!AS135))</f>
        <v>---</v>
      </c>
      <c r="AS135" s="781" t="str">
        <f>IF(CZ!AT135="ANO","YES",IF(CZ!AT135="ANO, jen s Dodejkou","YES, only with Certificate of Delivery",CZ!AT135))</f>
        <v>---</v>
      </c>
      <c r="AT135" s="781" t="str">
        <f>CZ!AU135</f>
        <v>---</v>
      </c>
      <c r="AU135" s="781">
        <f>CZ!AV135</f>
        <v>0</v>
      </c>
      <c r="AV135" s="781" t="str">
        <f>IF(CZ!AW135="ANO","YES",IF(CZ!AW135="NE","NO",CZ!AW135))</f>
        <v>NO</v>
      </c>
      <c r="AW135" s="781">
        <f>CZ!AX135</f>
        <v>8</v>
      </c>
      <c r="AX135" s="781" t="str">
        <f>CZ!AY135</f>
        <v>30 kg</v>
      </c>
      <c r="AY135" s="781" t="str">
        <f>CZ!AZ135</f>
        <v>D+13-15</v>
      </c>
      <c r="AZ135" s="781" t="str">
        <f>IF(CZ!BA135="ANO","YES",IF(CZ!BA135="NE","NO",CZ!BA135))</f>
        <v>---</v>
      </c>
      <c r="BA135" s="781" t="str">
        <f>CZ!BB135</f>
        <v>---</v>
      </c>
      <c r="BB135" s="781" t="str">
        <f>IF(CZ!BC135="ANO","YES",IF(CZ!BC135="NE","NO",CZ!BC135))</f>
        <v>---</v>
      </c>
      <c r="BC135" s="781">
        <f>CZ!BD135</f>
        <v>0</v>
      </c>
      <c r="BD135" s="781" t="str">
        <f>IF(CZ!BE135="ANO","YES",IF(CZ!BE135="NE","NO",CZ!BE135))</f>
        <v>NO</v>
      </c>
      <c r="BE135" s="781">
        <f>CZ!BF135</f>
        <v>28</v>
      </c>
      <c r="BF135" s="781" t="str">
        <f>CZ!BG135</f>
        <v>20 kg</v>
      </c>
      <c r="BG135" s="781" t="str">
        <f>CZ!BH135</f>
        <v>D+40-70</v>
      </c>
      <c r="BH135" s="781" t="str">
        <f>IF(CZ!BI135="ANO","YES",IF(CZ!BI135="NE","NO",CZ!BI135))</f>
        <v>---</v>
      </c>
      <c r="BI135" s="781" t="str">
        <f>IF(CZ!BJ135="ANO","YES",IF(CZ!BJ135="NE","NO",CZ!BJ135))</f>
        <v>---</v>
      </c>
      <c r="BJ135" s="781" t="str">
        <f>IF(CZ!BK135="ANO","YES",IF(CZ!BK135="NE","NO",CZ!BK135))</f>
        <v>---</v>
      </c>
      <c r="BK135" s="781">
        <f>IF(CZ!BL135="ANO","YES",IF(CZ!BL135="NE","NO",CZ!BL135))</f>
        <v>0</v>
      </c>
      <c r="BL135" s="781" t="str">
        <f>IF(CZ!BM135="ANO","YES",IF(CZ!BM135="NE","NO",CZ!BM135))</f>
        <v>NO</v>
      </c>
      <c r="BM135" s="781" t="str">
        <f>IF(CZ!BN135="ANO","YES",IF(CZ!BN135="NE","NO",CZ!BN135))</f>
        <v>---</v>
      </c>
      <c r="BN135" s="781">
        <f>IF(CZ!BO135="ANO","YES",IF(CZ!BO135="NE","NO",CZ!BO135))</f>
        <v>8</v>
      </c>
      <c r="BO135" s="781" t="str">
        <f>IF(CZ!BP135="ANO","YES",IF(CZ!BP135="NE","NO",CZ!BP135))</f>
        <v>30 kg</v>
      </c>
      <c r="BP135" s="781" t="str">
        <f>IF(CZ!BQ135="ANO","YES",IF(CZ!BQ135="NE","NO",CZ!BQ135))</f>
        <v>D+13-15</v>
      </c>
      <c r="BQ135" s="781" t="str">
        <f>IF(CZ!BR135="ANO","YES",IF(CZ!BR135="NE","NO",CZ!BR135))</f>
        <v>---</v>
      </c>
      <c r="BR135" s="781" t="str">
        <f>IF(CZ!BS135="ANO","YES",IF(CZ!BS135="NE","NO",CZ!BS135))</f>
        <v>---</v>
      </c>
      <c r="BS135" s="781" t="str">
        <f>IF(CZ!BT135="ANO","YES",IF(CZ!BT135="NE","NO",CZ!BT135))</f>
        <v>---</v>
      </c>
      <c r="BT135" s="781">
        <f>IF(CZ!BU135="ANO","YES",IF(CZ!BU135="NE","NO",CZ!BU135))</f>
        <v>0</v>
      </c>
      <c r="BU135" s="781" t="str">
        <f>IF(CZ!BV135="ANO","YES",IF(CZ!BV135="NE","NO",CZ!BV135))</f>
        <v>NO</v>
      </c>
      <c r="BV135" s="781" t="str">
        <f>IF(CZ!BW135="ANO","YES",IF(CZ!BW135="NE","NO",CZ!BW135))</f>
        <v>---</v>
      </c>
      <c r="BW135" s="781">
        <f>IF(CZ!BX135="ANO","YES",IF(CZ!BX135="NE","NO",CZ!BX135))</f>
        <v>28</v>
      </c>
      <c r="BX135" s="781" t="str">
        <f>IF(CZ!BY135="ANO","YES",IF(CZ!BY135="NE","NO",CZ!BY135))</f>
        <v>---</v>
      </c>
      <c r="BY135" s="781" t="str">
        <f>IF(CZ!BZ135="ANO","YES",IF(CZ!BZ135="NE","NO",CZ!BZ135))</f>
        <v>---</v>
      </c>
      <c r="BZ135" s="781" t="str">
        <f>IF(CZ!CA135="ANO","YES",IF(CZ!CA135="NE","NO",CZ!CA135))</f>
        <v>---</v>
      </c>
      <c r="CA135" s="781" t="str">
        <f>IF(CZ!CB135="ANO","YES",IF(CZ!CB135="NE","NO",CZ!CB135))</f>
        <v>---</v>
      </c>
      <c r="CB135" s="781" t="str">
        <f>IF(CZ!CC135="ANO","YES",IF(CZ!CC135="NE","NO",CZ!CC135))</f>
        <v>---</v>
      </c>
      <c r="CC135" s="781">
        <f>IF(CZ!CD135="ANO","YES",IF(CZ!CD135="NE","NO",CZ!CD135))</f>
        <v>0</v>
      </c>
      <c r="CD135" s="781" t="str">
        <f>IF(CZ!CE135="ANO","YES",IF(CZ!CE135="NE","NO",CZ!CE135))</f>
        <v>NO</v>
      </c>
      <c r="CE135" s="781" t="str">
        <f>IF(CZ!CF135="ANO","YES",IF(CZ!CF135="NE","NO",CZ!CF135))</f>
        <v>---</v>
      </c>
      <c r="CF135" s="781" t="str">
        <f>IF(CZ!CG135="ANO","YES",IF(CZ!CG135="NE","NO",CZ!CG135))</f>
        <v>---</v>
      </c>
      <c r="CG135" s="781">
        <f>IF(CZ!CH135="ANO","YES",IF(CZ!CH135="NE","NO",CZ!CH135))</f>
        <v>0</v>
      </c>
      <c r="CH135" s="781">
        <f>IF(CZ!CI135="ANO","YES",IF(CZ!CI135="NE","NO",CZ!CI135))</f>
        <v>0</v>
      </c>
      <c r="CI135" s="781" t="str">
        <f>IF(CZ!CJ135="ANO","YES",IF(CZ!CJ135="NE","NO",CZ!CJ135))</f>
        <v>NO</v>
      </c>
      <c r="CJ135" s="781" t="str">
        <f>IF(CZ!CK135="ANO","YES",IF(CZ!CK135="NE","NO",CZ!CK135))</f>
        <v>---</v>
      </c>
      <c r="CK135" s="781" t="str">
        <f>IF(CZ!CL135="ANO","YES",IF(CZ!CL135="NE","NO",CZ!CL135))</f>
        <v>---</v>
      </c>
      <c r="CL135" s="781" t="str">
        <f>IF(CZ!CM135="ANO","YES",IF(CZ!CM135="NE","NO",CZ!CM135))</f>
        <v>---</v>
      </c>
      <c r="CM135" s="781" t="str">
        <f>IF(CZ!CN135="ANO","YES",IF(CZ!CN135="NE","NO",CZ!CN135))</f>
        <v>---</v>
      </c>
      <c r="CN135" s="781">
        <f>IF(CZ!CO135="ANO","YES",IF(CZ!CO135="NE","NO",CZ!CO135))</f>
        <v>0</v>
      </c>
      <c r="CO135" s="781" t="str">
        <f>IF(CZ!CP135="ANO","YES",IF(CZ!CP135="NE","NO",CZ!CP135))</f>
        <v>NO</v>
      </c>
      <c r="CP135" s="781">
        <f>IF(CZ!CQ135="ANO","YES",IF(CZ!CQ135="NE","NO",CZ!CQ135))</f>
        <v>0</v>
      </c>
      <c r="CQ135" s="781" t="str">
        <f>IF(CZ!CR135="ANO","YES",IF(CZ!CR135="NE","NO",CZ!CR135))</f>
        <v>NO</v>
      </c>
      <c r="CR135" s="781">
        <f>IF(CZ!CS135="ANO","YES",IF(CZ!CS135="NE","NO",CZ!CS135))</f>
        <v>0</v>
      </c>
      <c r="CS135" s="781" t="str">
        <f>IF(CZ!CT135="ANO","YES",IF(CZ!CT135="NE","NO",CZ!CT135))</f>
        <v>NO</v>
      </c>
      <c r="CT135" s="781" t="str">
        <f>IF(CZ!CU135="ANO","YES",IF(CZ!CU135="NE","NO",CZ!CU135))</f>
        <v>---</v>
      </c>
      <c r="CU135" s="781" t="str">
        <f>IF(CZ!CV135="ANO","YES",IF(CZ!CV135="NE","NO",CZ!CV135))</f>
        <v>---</v>
      </c>
      <c r="CV135" s="781">
        <f>IF(CZ!CW135="ANO","YES",IF(CZ!CW135="NE","NO",CZ!CW135))</f>
        <v>0</v>
      </c>
    </row>
    <row r="136" spans="1:100" s="354" customFormat="1" ht="15" customHeight="1" thickBot="1">
      <c r="A136" s="378"/>
      <c r="B136" s="355">
        <v>129</v>
      </c>
      <c r="C136" s="356">
        <v>278</v>
      </c>
      <c r="D136" s="699" t="s">
        <v>1174</v>
      </c>
      <c r="E136" s="330" t="s">
        <v>1329</v>
      </c>
      <c r="F136" s="330" t="s">
        <v>1329</v>
      </c>
      <c r="G136" s="330" t="s">
        <v>1329</v>
      </c>
      <c r="H136" s="330" t="s">
        <v>2046</v>
      </c>
      <c r="I136" s="330">
        <v>43950</v>
      </c>
      <c r="J136" s="330"/>
      <c r="K136" s="330"/>
      <c r="L136" s="332" t="s">
        <v>1329</v>
      </c>
      <c r="M136" s="332" t="s">
        <v>1329</v>
      </c>
      <c r="N136" s="333" t="s">
        <v>1172</v>
      </c>
      <c r="O136" s="334" t="s">
        <v>1173</v>
      </c>
      <c r="P136" s="357" t="s">
        <v>1172</v>
      </c>
      <c r="Q136" s="334" t="s">
        <v>1175</v>
      </c>
      <c r="R136" s="335" t="s">
        <v>1176</v>
      </c>
      <c r="S136" s="336" t="s">
        <v>1177</v>
      </c>
      <c r="T136" s="337" t="s">
        <v>1178</v>
      </c>
      <c r="U136" s="337" t="s">
        <v>1179</v>
      </c>
      <c r="V136" s="338" t="s">
        <v>1180</v>
      </c>
      <c r="W136" s="339"/>
      <c r="X136" s="694" t="str">
        <f>IF(CZ!Y136="ANO","YES","NO")</f>
        <v>YES</v>
      </c>
      <c r="Y136" s="694" t="str">
        <f>IF(CZ!Z136="Mimoevropská země","Non-European countries","European countries")</f>
        <v>Non-European countries</v>
      </c>
      <c r="Z136" s="694" t="str">
        <f>CZ!AA136</f>
        <v>2 kg</v>
      </c>
      <c r="AA136" s="694" t="str">
        <f>CZ!AB136</f>
        <v>D+10-12</v>
      </c>
      <c r="AB136" s="694">
        <f>CZ!AC136</f>
        <v>0</v>
      </c>
      <c r="AC136" s="694">
        <f>CZ!AD136</f>
        <v>0</v>
      </c>
      <c r="AD136" s="694" t="str">
        <f>IF(CZ!AE136="ANO","YES","NO")</f>
        <v>YES</v>
      </c>
      <c r="AE136" s="694" t="str">
        <f>IF(CZ!AF136="Mimoevropská země","Non-European countries","European countries")</f>
        <v>Non-European countries</v>
      </c>
      <c r="AF136" s="694" t="str">
        <f>CZ!AG136</f>
        <v>2 kg</v>
      </c>
      <c r="AG136" s="694" t="str">
        <f>CZ!AH136</f>
        <v>D+10-12</v>
      </c>
      <c r="AH136" s="694" t="str">
        <f>IF(CZ!AI136="ANO","YES",IF(CZ!AI136="NE","NO",CZ!AI136))</f>
        <v>YES</v>
      </c>
      <c r="AI136" s="694" t="str">
        <f>IF(CZ!AJ136="ANO","YES",IF(CZ!AJ136="ANO, jen s Dodejkou","YES, only with Certificate of Delivery",CZ!AJ136))</f>
        <v>---</v>
      </c>
      <c r="AJ136" s="694" t="str">
        <f>CZ!AK136</f>
        <v>---</v>
      </c>
      <c r="AK136" s="694">
        <f>CZ!AL136</f>
        <v>0</v>
      </c>
      <c r="AL136" s="694">
        <f>CZ!AM136</f>
        <v>0</v>
      </c>
      <c r="AM136" s="694" t="str">
        <f>IF(CZ!AN136="ANO","YES",IF(CZ!AN136="NE","NO",CZ!AN136))</f>
        <v>NO</v>
      </c>
      <c r="AN136" s="694" t="str">
        <f>CZ!AO136</f>
        <v>---</v>
      </c>
      <c r="AO136" s="694" t="str">
        <f>IF(CZ!AP136="Mimoevropská země","Non-European countries",IF(CZ!AP136="Evropská země","European countries",CZ!AP136))</f>
        <v>---</v>
      </c>
      <c r="AP136" s="694" t="str">
        <f>CZ!AQ136</f>
        <v>---</v>
      </c>
      <c r="AQ136" s="694" t="str">
        <f>CZ!AR136</f>
        <v>---</v>
      </c>
      <c r="AR136" s="694" t="str">
        <f>IF(CZ!AS136="ANO","YES",IF(CZ!AS136="NE","NO",CZ!AS136))</f>
        <v>---</v>
      </c>
      <c r="AS136" s="694" t="str">
        <f>IF(CZ!AT136="ANO","YES",IF(CZ!AT136="ANO, jen s Dodejkou","YES, only with Certificate of Delivery",CZ!AT136))</f>
        <v>---</v>
      </c>
      <c r="AT136" s="694" t="str">
        <f>CZ!AU136</f>
        <v>---</v>
      </c>
      <c r="AU136" s="694">
        <f>CZ!AV136</f>
        <v>0</v>
      </c>
      <c r="AV136" s="694" t="str">
        <f>IF(CZ!AW136="ANO","YES",IF(CZ!AW136="NE","NO",CZ!AW136))</f>
        <v>YES</v>
      </c>
      <c r="AW136" s="694">
        <f>CZ!AX136</f>
        <v>8</v>
      </c>
      <c r="AX136" s="694" t="str">
        <f>CZ!AY136</f>
        <v>30 kg</v>
      </c>
      <c r="AY136" s="694" t="str">
        <f>CZ!AZ136</f>
        <v>D+13-15</v>
      </c>
      <c r="AZ136" s="694" t="str">
        <f>IF(CZ!BA136="ANO","YES",IF(CZ!BA136="NE","NO",CZ!BA136))</f>
        <v>---</v>
      </c>
      <c r="BA136" s="694" t="str">
        <f>CZ!BB136</f>
        <v>---</v>
      </c>
      <c r="BB136" s="694" t="str">
        <f>IF(CZ!BC136="ANO","YES",IF(CZ!BC136="NE","NO",CZ!BC136))</f>
        <v>---</v>
      </c>
      <c r="BC136" s="694">
        <f>CZ!BD136</f>
        <v>0</v>
      </c>
      <c r="BD136" s="694" t="str">
        <f>IF(CZ!BE136="ANO","YES",IF(CZ!BE136="NE","NO",CZ!BE136))</f>
        <v>YES</v>
      </c>
      <c r="BE136" s="694">
        <f>CZ!BF136</f>
        <v>28</v>
      </c>
      <c r="BF136" s="694" t="str">
        <f>CZ!BG136</f>
        <v>30 kg</v>
      </c>
      <c r="BG136" s="694" t="str">
        <f>CZ!BH136</f>
        <v>D+40-70</v>
      </c>
      <c r="BH136" s="694" t="str">
        <f>IF(CZ!BI136="ANO","YES",IF(CZ!BI136="NE","NO",CZ!BI136))</f>
        <v>---</v>
      </c>
      <c r="BI136" s="694" t="str">
        <f>IF(CZ!BJ136="ANO","YES",IF(CZ!BJ136="NE","NO",CZ!BJ136))</f>
        <v>---</v>
      </c>
      <c r="BJ136" s="694" t="str">
        <f>IF(CZ!BK136="ANO","YES",IF(CZ!BK136="NE","NO",CZ!BK136))</f>
        <v>---</v>
      </c>
      <c r="BK136" s="694">
        <f>IF(CZ!BL136="ANO","YES",IF(CZ!BL136="NE","NO",CZ!BL136))</f>
        <v>0</v>
      </c>
      <c r="BL136" s="694" t="str">
        <f>IF(CZ!BM136="ANO","YES",IF(CZ!BM136="NE","NO",CZ!BM136))</f>
        <v>YES</v>
      </c>
      <c r="BM136" s="694">
        <f>IF(CZ!BN136="ANO","YES",IF(CZ!BN136="NE","NO",CZ!BN136))</f>
        <v>15268</v>
      </c>
      <c r="BN136" s="694">
        <f>IF(CZ!BO136="ANO","YES",IF(CZ!BO136="NE","NO",CZ!BO136))</f>
        <v>8</v>
      </c>
      <c r="BO136" s="694" t="str">
        <f>IF(CZ!BP136="ANO","YES",IF(CZ!BP136="NE","NO",CZ!BP136))</f>
        <v>30 kg</v>
      </c>
      <c r="BP136" s="694" t="str">
        <f>IF(CZ!BQ136="ANO","YES",IF(CZ!BQ136="NE","NO",CZ!BQ136))</f>
        <v>D+13-15</v>
      </c>
      <c r="BQ136" s="694" t="str">
        <f>IF(CZ!BR136="ANO","YES",IF(CZ!BR136="NE","NO",CZ!BR136))</f>
        <v>---</v>
      </c>
      <c r="BR136" s="694" t="str">
        <f>IF(CZ!BS136="ANO","YES",IF(CZ!BS136="NE","NO",CZ!BS136))</f>
        <v>---</v>
      </c>
      <c r="BS136" s="694" t="str">
        <f>IF(CZ!BT136="ANO","YES",IF(CZ!BT136="NE","NO",CZ!BT136))</f>
        <v>---</v>
      </c>
      <c r="BT136" s="694">
        <f>IF(CZ!BU136="ANO","YES",IF(CZ!BU136="NE","NO",CZ!BU136))</f>
        <v>0</v>
      </c>
      <c r="BU136" s="694" t="str">
        <f>IF(CZ!BV136="ANO","YES",IF(CZ!BV136="NE","NO",CZ!BV136))</f>
        <v>YES</v>
      </c>
      <c r="BV136" s="694">
        <f>IF(CZ!BW136="ANO","YES",IF(CZ!BW136="NE","NO",CZ!BW136))</f>
        <v>6107</v>
      </c>
      <c r="BW136" s="694">
        <f>IF(CZ!BX136="ANO","YES",IF(CZ!BX136="NE","NO",CZ!BX136))</f>
        <v>28</v>
      </c>
      <c r="BX136" s="694" t="str">
        <f>IF(CZ!BY136="ANO","YES",IF(CZ!BY136="NE","NO",CZ!BY136))</f>
        <v>30 kg</v>
      </c>
      <c r="BY136" s="694" t="str">
        <f>IF(CZ!BZ136="ANO","YES",IF(CZ!BZ136="NE","NO",CZ!BZ136))</f>
        <v>D+40-70</v>
      </c>
      <c r="BZ136" s="694" t="str">
        <f>IF(CZ!CA136="ANO","YES",IF(CZ!CA136="NE","NO",CZ!CA136))</f>
        <v>---</v>
      </c>
      <c r="CA136" s="694" t="str">
        <f>IF(CZ!CB136="ANO","YES",IF(CZ!CB136="NE","NO",CZ!CB136))</f>
        <v>---</v>
      </c>
      <c r="CB136" s="694" t="str">
        <f>IF(CZ!CC136="ANO","YES",IF(CZ!CC136="NE","NO",CZ!CC136))</f>
        <v>---</v>
      </c>
      <c r="CC136" s="694">
        <f>IF(CZ!CD136="ANO","YES",IF(CZ!CD136="NE","NO",CZ!CD136))</f>
        <v>0</v>
      </c>
      <c r="CD136" s="694" t="str">
        <f>IF(CZ!CE136="ANO","YES",IF(CZ!CE136="NE","NO",CZ!CE136))</f>
        <v>NO</v>
      </c>
      <c r="CE136" s="694">
        <f>IF(CZ!CF136="ANO","YES",IF(CZ!CF136="NE","NO",CZ!CF136))</f>
        <v>105</v>
      </c>
      <c r="CF136" s="694" t="str">
        <f>IF(CZ!CG136="ANO","YES",IF(CZ!CG136="NE","NO",CZ!CG136))</f>
        <v>30 kg</v>
      </c>
      <c r="CG136" s="694">
        <f>IF(CZ!CH136="ANO","YES",IF(CZ!CH136="NE","NO",CZ!CH136))</f>
        <v>0</v>
      </c>
      <c r="CH136" s="694">
        <f>IF(CZ!CI136="ANO","YES",IF(CZ!CI136="NE","NO",CZ!CI136))</f>
        <v>0</v>
      </c>
      <c r="CI136" s="694" t="str">
        <f>IF(CZ!CJ136="ANO","YES",IF(CZ!CJ136="NE","NO",CZ!CJ136))</f>
        <v>NO</v>
      </c>
      <c r="CJ136" s="694" t="str">
        <f>IF(CZ!CK136="ANO","YES",IF(CZ!CK136="NE","NO",CZ!CK136))</f>
        <v>---</v>
      </c>
      <c r="CK136" s="694" t="str">
        <f>IF(CZ!CL136="ANO","YES",IF(CZ!CL136="NE","NO",CZ!CL136))</f>
        <v>---</v>
      </c>
      <c r="CL136" s="694" t="str">
        <f>IF(CZ!CM136="ANO","YES",IF(CZ!CM136="NE","NO",CZ!CM136))</f>
        <v>---</v>
      </c>
      <c r="CM136" s="694" t="str">
        <f>IF(CZ!CN136="ANO","YES",IF(CZ!CN136="NE","NO",CZ!CN136))</f>
        <v>---</v>
      </c>
      <c r="CN136" s="694">
        <f>IF(CZ!CO136="ANO","YES",IF(CZ!CO136="NE","NO",CZ!CO136))</f>
        <v>0</v>
      </c>
      <c r="CO136" s="694" t="str">
        <f>IF(CZ!CP136="ANO","YES",IF(CZ!CP136="NE","NO",CZ!CP136))</f>
        <v>NO</v>
      </c>
      <c r="CP136" s="694">
        <f>IF(CZ!CQ136="ANO","YES",IF(CZ!CQ136="NE","NO",CZ!CQ136))</f>
        <v>0</v>
      </c>
      <c r="CQ136" s="694" t="str">
        <f>IF(CZ!CR136="ANO","YES",IF(CZ!CR136="NE","NO",CZ!CR136))</f>
        <v>NO</v>
      </c>
      <c r="CR136" s="694">
        <f>IF(CZ!CS136="ANO","YES",IF(CZ!CS136="NE","NO",CZ!CS136))</f>
        <v>0</v>
      </c>
      <c r="CS136" s="694" t="str">
        <f>IF(CZ!CT136="ANO","YES",IF(CZ!CT136="NE","NO",CZ!CT136))</f>
        <v>NO</v>
      </c>
      <c r="CT136" s="694" t="str">
        <f>IF(CZ!CU136="ANO","YES",IF(CZ!CU136="NE","NO",CZ!CU136))</f>
        <v>---</v>
      </c>
      <c r="CU136" s="694" t="str">
        <f>IF(CZ!CV136="ANO","YES",IF(CZ!CV136="NE","NO",CZ!CV136))</f>
        <v>---</v>
      </c>
      <c r="CV136" s="694">
        <f>IF(CZ!CW136="ANO","YES",IF(CZ!CW136="NE","NO",CZ!CW136))</f>
        <v>0</v>
      </c>
    </row>
    <row r="137" spans="1:100" s="354" customFormat="1" ht="15.6" customHeight="1" thickBot="1">
      <c r="A137" s="378"/>
      <c r="B137" s="410">
        <v>130</v>
      </c>
      <c r="C137" s="411">
        <v>279</v>
      </c>
      <c r="D137" s="696" t="s">
        <v>1184</v>
      </c>
      <c r="E137" s="412" t="s">
        <v>1329</v>
      </c>
      <c r="F137" s="412" t="s">
        <v>2046</v>
      </c>
      <c r="G137" s="412" t="s">
        <v>2046</v>
      </c>
      <c r="H137" s="412" t="s">
        <v>55</v>
      </c>
      <c r="I137" s="608">
        <v>43914</v>
      </c>
      <c r="J137" s="412" t="s">
        <v>2048</v>
      </c>
      <c r="K137" s="413">
        <v>45748</v>
      </c>
      <c r="L137" s="382" t="s">
        <v>1329</v>
      </c>
      <c r="M137" s="382" t="s">
        <v>1329</v>
      </c>
      <c r="N137" s="383" t="s">
        <v>1181</v>
      </c>
      <c r="O137" s="384" t="s">
        <v>1183</v>
      </c>
      <c r="P137" s="411" t="s">
        <v>1181</v>
      </c>
      <c r="Q137" s="384" t="s">
        <v>1185</v>
      </c>
      <c r="R137" s="385" t="s">
        <v>1186</v>
      </c>
      <c r="S137" s="386" t="s">
        <v>1187</v>
      </c>
      <c r="T137" s="387" t="s">
        <v>1188</v>
      </c>
      <c r="U137" s="387" t="s">
        <v>1189</v>
      </c>
      <c r="V137" s="388" t="s">
        <v>1190</v>
      </c>
      <c r="W137" s="339"/>
      <c r="X137" s="781" t="str">
        <f>IF(CZ!Y137="ANO","YES","NO")</f>
        <v>YES</v>
      </c>
      <c r="Y137" s="781" t="str">
        <f>IF(CZ!Z137="Mimoevropská země","Non-European countries","European countries")</f>
        <v>Non-European countries</v>
      </c>
      <c r="Z137" s="781" t="str">
        <f>CZ!AA137</f>
        <v>2 kg</v>
      </c>
      <c r="AA137" s="781" t="str">
        <f>CZ!AB137</f>
        <v>D+10-12</v>
      </c>
      <c r="AB137" s="781">
        <f>CZ!AC137</f>
        <v>0</v>
      </c>
      <c r="AC137" s="781">
        <f>CZ!AD137</f>
        <v>0</v>
      </c>
      <c r="AD137" s="781" t="str">
        <f>IF(CZ!AE137="ANO","YES","NO")</f>
        <v>YES</v>
      </c>
      <c r="AE137" s="781" t="str">
        <f>IF(CZ!AF137="Mimoevropská země","Non-European countries","European countries")</f>
        <v>Non-European countries</v>
      </c>
      <c r="AF137" s="781" t="str">
        <f>CZ!AG137</f>
        <v>2 kg</v>
      </c>
      <c r="AG137" s="781" t="str">
        <f>CZ!AH137</f>
        <v>D+10-12</v>
      </c>
      <c r="AH137" s="781" t="str">
        <f>IF(CZ!AI137="ANO","YES",IF(CZ!AI137="NE","NO",CZ!AI137))</f>
        <v>YES</v>
      </c>
      <c r="AI137" s="781" t="str">
        <f>IF(CZ!AJ137="ANO","YES",IF(CZ!AJ137="ANO, jen s Dodejkou","YES, only with Certificate of Delivery",CZ!AJ137))</f>
        <v>YES</v>
      </c>
      <c r="AJ137" s="781" t="str">
        <f>CZ!AK137</f>
        <v>---</v>
      </c>
      <c r="AK137" s="781">
        <f>CZ!AL137</f>
        <v>0</v>
      </c>
      <c r="AL137" s="781">
        <f>CZ!AM137</f>
        <v>0</v>
      </c>
      <c r="AM137" s="781" t="str">
        <f>IF(CZ!AN137="ANO","YES",IF(CZ!AN137="NE","NO",CZ!AN137))</f>
        <v>NO</v>
      </c>
      <c r="AN137" s="781" t="str">
        <f>CZ!AO137</f>
        <v>---</v>
      </c>
      <c r="AO137" s="781" t="str">
        <f>IF(CZ!AP137="Mimoevropská země","Non-European countries",IF(CZ!AP137="Evropská země","European countries",CZ!AP137))</f>
        <v>---</v>
      </c>
      <c r="AP137" s="781" t="str">
        <f>CZ!AQ137</f>
        <v>---</v>
      </c>
      <c r="AQ137" s="781" t="str">
        <f>CZ!AR137</f>
        <v>---</v>
      </c>
      <c r="AR137" s="781" t="str">
        <f>IF(CZ!AS137="ANO","YES",IF(CZ!AS137="NE","NO",CZ!AS137))</f>
        <v>---</v>
      </c>
      <c r="AS137" s="781" t="str">
        <f>IF(CZ!AT137="ANO","YES",IF(CZ!AT137="ANO, jen s Dodejkou","YES, only with Certificate of Delivery",CZ!AT137))</f>
        <v>---</v>
      </c>
      <c r="AT137" s="781" t="str">
        <f>CZ!AU137</f>
        <v>---</v>
      </c>
      <c r="AU137" s="781">
        <f>CZ!AV137</f>
        <v>0</v>
      </c>
      <c r="AV137" s="781" t="str">
        <f>IF(CZ!AW137="ANO","YES",IF(CZ!AW137="NE","NO",CZ!AW137))</f>
        <v>NO</v>
      </c>
      <c r="AW137" s="781">
        <f>CZ!AX137</f>
        <v>3</v>
      </c>
      <c r="AX137" s="781" t="str">
        <f>CZ!AY137</f>
        <v>30 kg</v>
      </c>
      <c r="AY137" s="781" t="str">
        <f>CZ!AZ137</f>
        <v>D+13-15</v>
      </c>
      <c r="AZ137" s="781" t="str">
        <f>IF(CZ!BA137="ANO","YES",IF(CZ!BA137="NE","NO",CZ!BA137))</f>
        <v>---</v>
      </c>
      <c r="BA137" s="781" t="str">
        <f>CZ!BB137</f>
        <v>---</v>
      </c>
      <c r="BB137" s="781" t="str">
        <f>IF(CZ!BC137="ANO","YES",IF(CZ!BC137="NE","NO",CZ!BC137))</f>
        <v>---</v>
      </c>
      <c r="BC137" s="781">
        <f>CZ!BD137</f>
        <v>0</v>
      </c>
      <c r="BD137" s="781" t="str">
        <f>IF(CZ!BE137="ANO","YES",IF(CZ!BE137="NE","NO",CZ!BE137))</f>
        <v>NO</v>
      </c>
      <c r="BE137" s="781">
        <f>CZ!BF137</f>
        <v>23</v>
      </c>
      <c r="BF137" s="781" t="str">
        <f>CZ!BG137</f>
        <v>30 kg</v>
      </c>
      <c r="BG137" s="781" t="str">
        <f>CZ!BH137</f>
        <v>D+30-60</v>
      </c>
      <c r="BH137" s="781" t="str">
        <f>IF(CZ!BI137="ANO","YES",IF(CZ!BI137="NE","NO",CZ!BI137))</f>
        <v>---</v>
      </c>
      <c r="BI137" s="781" t="str">
        <f>IF(CZ!BJ137="ANO","YES",IF(CZ!BJ137="NE","NO",CZ!BJ137))</f>
        <v>---</v>
      </c>
      <c r="BJ137" s="781" t="str">
        <f>IF(CZ!BK137="ANO","YES",IF(CZ!BK137="NE","NO",CZ!BK137))</f>
        <v>---</v>
      </c>
      <c r="BK137" s="781">
        <f>IF(CZ!BL137="ANO","YES",IF(CZ!BL137="NE","NO",CZ!BL137))</f>
        <v>0</v>
      </c>
      <c r="BL137" s="781" t="str">
        <f>IF(CZ!BM137="ANO","YES",IF(CZ!BM137="NE","NO",CZ!BM137))</f>
        <v>NO</v>
      </c>
      <c r="BM137" s="781" t="str">
        <f>IF(CZ!BN137="ANO","YES",IF(CZ!BN137="NE","NO",CZ!BN137))</f>
        <v>---</v>
      </c>
      <c r="BN137" s="781">
        <f>IF(CZ!BO137="ANO","YES",IF(CZ!BO137="NE","NO",CZ!BO137))</f>
        <v>3</v>
      </c>
      <c r="BO137" s="781" t="str">
        <f>IF(CZ!BP137="ANO","YES",IF(CZ!BP137="NE","NO",CZ!BP137))</f>
        <v>---</v>
      </c>
      <c r="BP137" s="781" t="str">
        <f>IF(CZ!BQ137="ANO","YES",IF(CZ!BQ137="NE","NO",CZ!BQ137))</f>
        <v>---</v>
      </c>
      <c r="BQ137" s="781" t="str">
        <f>IF(CZ!BR137="ANO","YES",IF(CZ!BR137="NE","NO",CZ!BR137))</f>
        <v>---</v>
      </c>
      <c r="BR137" s="781" t="str">
        <f>IF(CZ!BS137="ANO","YES",IF(CZ!BS137="NE","NO",CZ!BS137))</f>
        <v>---</v>
      </c>
      <c r="BS137" s="781" t="str">
        <f>IF(CZ!BT137="ANO","YES",IF(CZ!BT137="NE","NO",CZ!BT137))</f>
        <v>---</v>
      </c>
      <c r="BT137" s="781">
        <f>IF(CZ!BU137="ANO","YES",IF(CZ!BU137="NE","NO",CZ!BU137))</f>
        <v>0</v>
      </c>
      <c r="BU137" s="781" t="str">
        <f>IF(CZ!BV137="ANO","YES",IF(CZ!BV137="NE","NO",CZ!BV137))</f>
        <v>NO</v>
      </c>
      <c r="BV137" s="781" t="str">
        <f>IF(CZ!BW137="ANO","YES",IF(CZ!BW137="NE","NO",CZ!BW137))</f>
        <v>---</v>
      </c>
      <c r="BW137" s="781">
        <f>IF(CZ!BX137="ANO","YES",IF(CZ!BX137="NE","NO",CZ!BX137))</f>
        <v>23</v>
      </c>
      <c r="BX137" s="781" t="str">
        <f>IF(CZ!BY137="ANO","YES",IF(CZ!BY137="NE","NO",CZ!BY137))</f>
        <v>---</v>
      </c>
      <c r="BY137" s="781" t="str">
        <f>IF(CZ!BZ137="ANO","YES",IF(CZ!BZ137="NE","NO",CZ!BZ137))</f>
        <v>---</v>
      </c>
      <c r="BZ137" s="781" t="str">
        <f>IF(CZ!CA137="ANO","YES",IF(CZ!CA137="NE","NO",CZ!CA137))</f>
        <v>---</v>
      </c>
      <c r="CA137" s="781" t="str">
        <f>IF(CZ!CB137="ANO","YES",IF(CZ!CB137="NE","NO",CZ!CB137))</f>
        <v>---</v>
      </c>
      <c r="CB137" s="781" t="str">
        <f>IF(CZ!CC137="ANO","YES",IF(CZ!CC137="NE","NO",CZ!CC137))</f>
        <v>---</v>
      </c>
      <c r="CC137" s="781">
        <f>IF(CZ!CD137="ANO","YES",IF(CZ!CD137="NE","NO",CZ!CD137))</f>
        <v>0</v>
      </c>
      <c r="CD137" s="781" t="str">
        <f>IF(CZ!CE137="ANO","YES",IF(CZ!CE137="NE","NO",CZ!CE137))</f>
        <v>NO</v>
      </c>
      <c r="CE137" s="781" t="str">
        <f>IF(CZ!CF137="ANO","YES",IF(CZ!CF137="NE","NO",CZ!CF137))</f>
        <v>---</v>
      </c>
      <c r="CF137" s="781" t="str">
        <f>IF(CZ!CG137="ANO","YES",IF(CZ!CG137="NE","NO",CZ!CG137))</f>
        <v>---</v>
      </c>
      <c r="CG137" s="781">
        <f>IF(CZ!CH137="ANO","YES",IF(CZ!CH137="NE","NO",CZ!CH137))</f>
        <v>0</v>
      </c>
      <c r="CH137" s="781">
        <f>IF(CZ!CI137="ANO","YES",IF(CZ!CI137="NE","NO",CZ!CI137))</f>
        <v>0</v>
      </c>
      <c r="CI137" s="781" t="str">
        <f>IF(CZ!CJ137="ANO","YES",IF(CZ!CJ137="NE","NO",CZ!CJ137))</f>
        <v>NO</v>
      </c>
      <c r="CJ137" s="781" t="str">
        <f>IF(CZ!CK137="ANO","YES",IF(CZ!CK137="NE","NO",CZ!CK137))</f>
        <v>---</v>
      </c>
      <c r="CK137" s="781" t="str">
        <f>IF(CZ!CL137="ANO","YES",IF(CZ!CL137="NE","NO",CZ!CL137))</f>
        <v>---</v>
      </c>
      <c r="CL137" s="781" t="str">
        <f>IF(CZ!CM137="ANO","YES",IF(CZ!CM137="NE","NO",CZ!CM137))</f>
        <v>---</v>
      </c>
      <c r="CM137" s="781" t="str">
        <f>IF(CZ!CN137="ANO","YES",IF(CZ!CN137="NE","NO",CZ!CN137))</f>
        <v>---</v>
      </c>
      <c r="CN137" s="781">
        <f>IF(CZ!CO137="ANO","YES",IF(CZ!CO137="NE","NO",CZ!CO137))</f>
        <v>0</v>
      </c>
      <c r="CO137" s="781" t="str">
        <f>IF(CZ!CP137="ANO","YES",IF(CZ!CP137="NE","NO",CZ!CP137))</f>
        <v>NO</v>
      </c>
      <c r="CP137" s="781">
        <f>IF(CZ!CQ137="ANO","YES",IF(CZ!CQ137="NE","NO",CZ!CQ137))</f>
        <v>0</v>
      </c>
      <c r="CQ137" s="781" t="str">
        <f>IF(CZ!CR137="ANO","YES",IF(CZ!CR137="NE","NO",CZ!CR137))</f>
        <v>NO</v>
      </c>
      <c r="CR137" s="781">
        <f>IF(CZ!CS137="ANO","YES",IF(CZ!CS137="NE","NO",CZ!CS137))</f>
        <v>0</v>
      </c>
      <c r="CS137" s="781" t="str">
        <f>IF(CZ!CT137="ANO","YES",IF(CZ!CT137="NE","NO",CZ!CT137))</f>
        <v>NO</v>
      </c>
      <c r="CT137" s="781" t="str">
        <f>IF(CZ!CU137="ANO","YES",IF(CZ!CU137="NE","NO",CZ!CU137))</f>
        <v>---</v>
      </c>
      <c r="CU137" s="781" t="str">
        <f>IF(CZ!CV137="ANO","YES",IF(CZ!CV137="NE","NO",CZ!CV137))</f>
        <v>---</v>
      </c>
      <c r="CV137" s="781">
        <f>IF(CZ!CW137="ANO","YES",IF(CZ!CW137="NE","NO",CZ!CW137))</f>
        <v>0</v>
      </c>
    </row>
    <row r="138" spans="1:100" s="354" customFormat="1" ht="15.6" customHeight="1" thickBot="1">
      <c r="A138" s="378"/>
      <c r="B138" s="355">
        <v>131</v>
      </c>
      <c r="C138" s="356">
        <v>280</v>
      </c>
      <c r="D138" s="699" t="s">
        <v>1193</v>
      </c>
      <c r="E138" s="381" t="s">
        <v>1329</v>
      </c>
      <c r="F138" s="381" t="s">
        <v>1329</v>
      </c>
      <c r="G138" s="381" t="s">
        <v>1329</v>
      </c>
      <c r="H138" s="381" t="s">
        <v>1329</v>
      </c>
      <c r="I138" s="700"/>
      <c r="J138" s="381"/>
      <c r="K138" s="330"/>
      <c r="L138" s="332" t="s">
        <v>1329</v>
      </c>
      <c r="M138" s="332" t="s">
        <v>1329</v>
      </c>
      <c r="N138" s="333" t="s">
        <v>1191</v>
      </c>
      <c r="O138" s="334" t="s">
        <v>1192</v>
      </c>
      <c r="P138" s="357" t="s">
        <v>1191</v>
      </c>
      <c r="Q138" s="334" t="s">
        <v>1194</v>
      </c>
      <c r="R138" s="335" t="s">
        <v>1195</v>
      </c>
      <c r="S138" s="336" t="s">
        <v>1196</v>
      </c>
      <c r="T138" s="337" t="s">
        <v>1197</v>
      </c>
      <c r="U138" s="337" t="s">
        <v>1198</v>
      </c>
      <c r="V138" s="338" t="s">
        <v>1199</v>
      </c>
      <c r="W138" s="339"/>
      <c r="X138" s="694" t="str">
        <f>IF(CZ!Y138="ANO","YES","NO")</f>
        <v>YES</v>
      </c>
      <c r="Y138" s="694" t="str">
        <f>IF(CZ!Z138="Mimoevropská země","Non-European countries","European countries")</f>
        <v>Non-European countries</v>
      </c>
      <c r="Z138" s="694" t="str">
        <f>CZ!AA138</f>
        <v>2 kg</v>
      </c>
      <c r="AA138" s="694" t="str">
        <f>CZ!AB138</f>
        <v>D+6-8</v>
      </c>
      <c r="AB138" s="694">
        <f>CZ!AC138</f>
        <v>0</v>
      </c>
      <c r="AC138" s="694">
        <f>CZ!AD138</f>
        <v>0</v>
      </c>
      <c r="AD138" s="694" t="str">
        <f>IF(CZ!AE138="ANO","YES","NO")</f>
        <v>YES</v>
      </c>
      <c r="AE138" s="694" t="str">
        <f>IF(CZ!AF138="Mimoevropská země","Non-European countries","European countries")</f>
        <v>Non-European countries</v>
      </c>
      <c r="AF138" s="694" t="str">
        <f>CZ!AG138</f>
        <v>2 kg</v>
      </c>
      <c r="AG138" s="694" t="str">
        <f>CZ!AH138</f>
        <v>D+6-8</v>
      </c>
      <c r="AH138" s="694" t="str">
        <f>IF(CZ!AI138="ANO","YES",IF(CZ!AI138="NE","NO",CZ!AI138))</f>
        <v>YES</v>
      </c>
      <c r="AI138" s="694" t="str">
        <f>IF(CZ!AJ138="ANO","YES",IF(CZ!AJ138="ANO, jen s Dodejkou","YES, only with Certificate of Delivery",CZ!AJ138))</f>
        <v>YES, only with Certificate of Delivery</v>
      </c>
      <c r="AJ138" s="694" t="str">
        <f>CZ!AK138</f>
        <v>---</v>
      </c>
      <c r="AK138" s="694">
        <f>CZ!AL138</f>
        <v>0</v>
      </c>
      <c r="AL138" s="694">
        <f>CZ!AM138</f>
        <v>0</v>
      </c>
      <c r="AM138" s="694" t="str">
        <f>IF(CZ!AN138="ANO","YES",IF(CZ!AN138="NE","NO",CZ!AN138))</f>
        <v>NO</v>
      </c>
      <c r="AN138" s="694" t="str">
        <f>CZ!AO138</f>
        <v>---</v>
      </c>
      <c r="AO138" s="694" t="str">
        <f>IF(CZ!AP138="Mimoevropská země","Non-European countries",IF(CZ!AP138="Evropská země","European countries",CZ!AP138))</f>
        <v>---</v>
      </c>
      <c r="AP138" s="694" t="str">
        <f>CZ!AQ138</f>
        <v>---</v>
      </c>
      <c r="AQ138" s="694" t="str">
        <f>CZ!AR138</f>
        <v>---</v>
      </c>
      <c r="AR138" s="694" t="str">
        <f>IF(CZ!AS138="ANO","YES",IF(CZ!AS138="NE","NO",CZ!AS138))</f>
        <v>---</v>
      </c>
      <c r="AS138" s="694" t="str">
        <f>IF(CZ!AT138="ANO","YES",IF(CZ!AT138="ANO, jen s Dodejkou","YES, only with Certificate of Delivery",CZ!AT138))</f>
        <v>---</v>
      </c>
      <c r="AT138" s="694" t="str">
        <f>CZ!AU138</f>
        <v>---</v>
      </c>
      <c r="AU138" s="694">
        <f>CZ!AV138</f>
        <v>0</v>
      </c>
      <c r="AV138" s="694" t="str">
        <f>IF(CZ!AW138="ANO","YES",IF(CZ!AW138="NE","NO",CZ!AW138))</f>
        <v>YES</v>
      </c>
      <c r="AW138" s="694">
        <f>CZ!AX138</f>
        <v>8</v>
      </c>
      <c r="AX138" s="694" t="str">
        <f>CZ!AY138</f>
        <v>30 kg</v>
      </c>
      <c r="AY138" s="694" t="str">
        <f>CZ!AZ138</f>
        <v>D+7-9</v>
      </c>
      <c r="AZ138" s="694" t="str">
        <f>IF(CZ!BA138="ANO","YES",IF(CZ!BA138="NE","NO",CZ!BA138))</f>
        <v>---</v>
      </c>
      <c r="BA138" s="694" t="str">
        <f>CZ!BB138</f>
        <v>---</v>
      </c>
      <c r="BB138" s="694" t="str">
        <f>IF(CZ!BC138="ANO","YES",IF(CZ!BC138="NE","NO",CZ!BC138))</f>
        <v>---</v>
      </c>
      <c r="BC138" s="694">
        <f>CZ!BD138</f>
        <v>0</v>
      </c>
      <c r="BD138" s="694" t="str">
        <f>IF(CZ!BE138="ANO","YES",IF(CZ!BE138="NE","NO",CZ!BE138))</f>
        <v>YES</v>
      </c>
      <c r="BE138" s="694">
        <f>CZ!BF138</f>
        <v>28</v>
      </c>
      <c r="BF138" s="694" t="str">
        <f>CZ!BG138</f>
        <v>30 kg</v>
      </c>
      <c r="BG138" s="694" t="str">
        <f>CZ!BH138</f>
        <v>D+40-70</v>
      </c>
      <c r="BH138" s="694" t="str">
        <f>IF(CZ!BI138="ANO","YES",IF(CZ!BI138="NE","NO",CZ!BI138))</f>
        <v>---</v>
      </c>
      <c r="BI138" s="694" t="str">
        <f>IF(CZ!BJ138="ANO","YES",IF(CZ!BJ138="NE","NO",CZ!BJ138))</f>
        <v>---</v>
      </c>
      <c r="BJ138" s="694" t="str">
        <f>IF(CZ!BK138="ANO","YES",IF(CZ!BK138="NE","NO",CZ!BK138))</f>
        <v>---</v>
      </c>
      <c r="BK138" s="694">
        <f>IF(CZ!BL138="ANO","YES",IF(CZ!BL138="NE","NO",CZ!BL138))</f>
        <v>0</v>
      </c>
      <c r="BL138" s="694" t="str">
        <f>IF(CZ!BM138="ANO","YES",IF(CZ!BM138="NE","NO",CZ!BM138))</f>
        <v>NO</v>
      </c>
      <c r="BM138" s="694" t="str">
        <f>IF(CZ!BN138="ANO","YES",IF(CZ!BN138="NE","NO",CZ!BN138))</f>
        <v>---</v>
      </c>
      <c r="BN138" s="694">
        <f>IF(CZ!BO138="ANO","YES",IF(CZ!BO138="NE","NO",CZ!BO138))</f>
        <v>8</v>
      </c>
      <c r="BO138" s="694" t="str">
        <f>IF(CZ!BP138="ANO","YES",IF(CZ!BP138="NE","NO",CZ!BP138))</f>
        <v>---</v>
      </c>
      <c r="BP138" s="694" t="str">
        <f>IF(CZ!BQ138="ANO","YES",IF(CZ!BQ138="NE","NO",CZ!BQ138))</f>
        <v>---</v>
      </c>
      <c r="BQ138" s="694" t="str">
        <f>IF(CZ!BR138="ANO","YES",IF(CZ!BR138="NE","NO",CZ!BR138))</f>
        <v>---</v>
      </c>
      <c r="BR138" s="694" t="str">
        <f>IF(CZ!BS138="ANO","YES",IF(CZ!BS138="NE","NO",CZ!BS138))</f>
        <v>---</v>
      </c>
      <c r="BS138" s="694" t="str">
        <f>IF(CZ!BT138="ANO","YES",IF(CZ!BT138="NE","NO",CZ!BT138))</f>
        <v>---</v>
      </c>
      <c r="BT138" s="694">
        <f>IF(CZ!BU138="ANO","YES",IF(CZ!BU138="NE","NO",CZ!BU138))</f>
        <v>0</v>
      </c>
      <c r="BU138" s="694" t="str">
        <f>IF(CZ!BV138="ANO","YES",IF(CZ!BV138="NE","NO",CZ!BV138))</f>
        <v>NO</v>
      </c>
      <c r="BV138" s="694" t="str">
        <f>IF(CZ!BW138="ANO","YES",IF(CZ!BW138="NE","NO",CZ!BW138))</f>
        <v>---</v>
      </c>
      <c r="BW138" s="694">
        <f>IF(CZ!BX138="ANO","YES",IF(CZ!BX138="NE","NO",CZ!BX138))</f>
        <v>28</v>
      </c>
      <c r="BX138" s="694" t="str">
        <f>IF(CZ!BY138="ANO","YES",IF(CZ!BY138="NE","NO",CZ!BY138))</f>
        <v>---</v>
      </c>
      <c r="BY138" s="694" t="str">
        <f>IF(CZ!BZ138="ANO","YES",IF(CZ!BZ138="NE","NO",CZ!BZ138))</f>
        <v>---</v>
      </c>
      <c r="BZ138" s="694" t="str">
        <f>IF(CZ!CA138="ANO","YES",IF(CZ!CA138="NE","NO",CZ!CA138))</f>
        <v>---</v>
      </c>
      <c r="CA138" s="694" t="str">
        <f>IF(CZ!CB138="ANO","YES",IF(CZ!CB138="NE","NO",CZ!CB138))</f>
        <v>---</v>
      </c>
      <c r="CB138" s="694" t="str">
        <f>IF(CZ!CC138="ANO","YES",IF(CZ!CC138="NE","NO",CZ!CC138))</f>
        <v>---</v>
      </c>
      <c r="CC138" s="694">
        <f>IF(CZ!CD138="ANO","YES",IF(CZ!CD138="NE","NO",CZ!CD138))</f>
        <v>0</v>
      </c>
      <c r="CD138" s="694" t="str">
        <f>IF(CZ!CE138="ANO","YES",IF(CZ!CE138="NE","NO",CZ!CE138))</f>
        <v>YES</v>
      </c>
      <c r="CE138" s="694">
        <f>IF(CZ!CF138="ANO","YES",IF(CZ!CF138="NE","NO",CZ!CF138))</f>
        <v>105</v>
      </c>
      <c r="CF138" s="694" t="str">
        <f>IF(CZ!CG138="ANO","YES",IF(CZ!CG138="NE","NO",CZ!CG138))</f>
        <v>20 kg</v>
      </c>
      <c r="CG138" s="694">
        <f>IF(CZ!CH138="ANO","YES",IF(CZ!CH138="NE","NO",CZ!CH138))</f>
        <v>0</v>
      </c>
      <c r="CH138" s="694">
        <f>IF(CZ!CI138="ANO","YES",IF(CZ!CI138="NE","NO",CZ!CI138))</f>
        <v>0</v>
      </c>
      <c r="CI138" s="694" t="str">
        <f>IF(CZ!CJ138="ANO","YES",IF(CZ!CJ138="NE","NO",CZ!CJ138))</f>
        <v>NO</v>
      </c>
      <c r="CJ138" s="694" t="str">
        <f>IF(CZ!CK138="ANO","YES",IF(CZ!CK138="NE","NO",CZ!CK138))</f>
        <v>---</v>
      </c>
      <c r="CK138" s="694" t="str">
        <f>IF(CZ!CL138="ANO","YES",IF(CZ!CL138="NE","NO",CZ!CL138))</f>
        <v>---</v>
      </c>
      <c r="CL138" s="694" t="str">
        <f>IF(CZ!CM138="ANO","YES",IF(CZ!CM138="NE","NO",CZ!CM138))</f>
        <v>---</v>
      </c>
      <c r="CM138" s="694" t="str">
        <f>IF(CZ!CN138="ANO","YES",IF(CZ!CN138="NE","NO",CZ!CN138))</f>
        <v>---</v>
      </c>
      <c r="CN138" s="694">
        <f>IF(CZ!CO138="ANO","YES",IF(CZ!CO138="NE","NO",CZ!CO138))</f>
        <v>0</v>
      </c>
      <c r="CO138" s="694" t="str">
        <f>IF(CZ!CP138="ANO","YES",IF(CZ!CP138="NE","NO",CZ!CP138))</f>
        <v>NO</v>
      </c>
      <c r="CP138" s="694">
        <f>IF(CZ!CQ138="ANO","YES",IF(CZ!CQ138="NE","NO",CZ!CQ138))</f>
        <v>0</v>
      </c>
      <c r="CQ138" s="694" t="str">
        <f>IF(CZ!CR138="ANO","YES",IF(CZ!CR138="NE","NO",CZ!CR138))</f>
        <v>NO</v>
      </c>
      <c r="CR138" s="694">
        <f>IF(CZ!CS138="ANO","YES",IF(CZ!CS138="NE","NO",CZ!CS138))</f>
        <v>0</v>
      </c>
      <c r="CS138" s="694" t="str">
        <f>IF(CZ!CT138="ANO","YES",IF(CZ!CT138="NE","NO",CZ!CT138))</f>
        <v>NO</v>
      </c>
      <c r="CT138" s="694" t="str">
        <f>IF(CZ!CU138="ANO","YES",IF(CZ!CU138="NE","NO",CZ!CU138))</f>
        <v>---</v>
      </c>
      <c r="CU138" s="694" t="str">
        <f>IF(CZ!CV138="ANO","YES",IF(CZ!CV138="NE","NO",CZ!CV138))</f>
        <v>---</v>
      </c>
      <c r="CV138" s="694">
        <f>IF(CZ!CW138="ANO","YES",IF(CZ!CW138="NE","NO",CZ!CW138))</f>
        <v>0</v>
      </c>
    </row>
    <row r="139" spans="1:100" s="354" customFormat="1" ht="15.6" customHeight="1" thickBot="1">
      <c r="A139" s="378"/>
      <c r="B139" s="410">
        <v>132</v>
      </c>
      <c r="C139" s="411">
        <v>281</v>
      </c>
      <c r="D139" s="696" t="s">
        <v>1202</v>
      </c>
      <c r="E139" s="412" t="s">
        <v>1329</v>
      </c>
      <c r="F139" s="412" t="s">
        <v>1329</v>
      </c>
      <c r="G139" s="412" t="s">
        <v>1329</v>
      </c>
      <c r="H139" s="412" t="s">
        <v>55</v>
      </c>
      <c r="I139" s="608"/>
      <c r="J139" s="412"/>
      <c r="K139" s="413"/>
      <c r="L139" s="382" t="s">
        <v>1329</v>
      </c>
      <c r="M139" s="382" t="s">
        <v>1329</v>
      </c>
      <c r="N139" s="383" t="s">
        <v>1200</v>
      </c>
      <c r="O139" s="384" t="s">
        <v>1201</v>
      </c>
      <c r="P139" s="411" t="s">
        <v>1200</v>
      </c>
      <c r="Q139" s="384" t="s">
        <v>1203</v>
      </c>
      <c r="R139" s="385" t="s">
        <v>1204</v>
      </c>
      <c r="S139" s="386" t="s">
        <v>55</v>
      </c>
      <c r="T139" s="387" t="s">
        <v>1205</v>
      </c>
      <c r="U139" s="387" t="s">
        <v>1206</v>
      </c>
      <c r="V139" s="388" t="s">
        <v>1207</v>
      </c>
      <c r="W139" s="339"/>
      <c r="X139" s="781" t="str">
        <f>IF(CZ!Y139="ANO","YES","NO")</f>
        <v>YES</v>
      </c>
      <c r="Y139" s="781" t="str">
        <f>IF(CZ!Z139="Mimoevropská země","Non-European countries","European countries")</f>
        <v>Non-European countries</v>
      </c>
      <c r="Z139" s="781" t="str">
        <f>CZ!AA139</f>
        <v>2 kg</v>
      </c>
      <c r="AA139" s="781" t="str">
        <f>CZ!AB139</f>
        <v>D+14-16</v>
      </c>
      <c r="AB139" s="781">
        <f>CZ!AC139</f>
        <v>0</v>
      </c>
      <c r="AC139" s="781">
        <f>CZ!AD139</f>
        <v>0</v>
      </c>
      <c r="AD139" s="781" t="str">
        <f>IF(CZ!AE139="ANO","YES","NO")</f>
        <v>YES</v>
      </c>
      <c r="AE139" s="781" t="str">
        <f>IF(CZ!AF139="Mimoevropská země","Non-European countries","European countries")</f>
        <v>Non-European countries</v>
      </c>
      <c r="AF139" s="781" t="str">
        <f>CZ!AG139</f>
        <v>2 kg</v>
      </c>
      <c r="AG139" s="781" t="str">
        <f>CZ!AH139</f>
        <v>D+14-16</v>
      </c>
      <c r="AH139" s="781" t="str">
        <f>IF(CZ!AI139="ANO","YES",IF(CZ!AI139="NE","NO",CZ!AI139))</f>
        <v>YES</v>
      </c>
      <c r="AI139" s="781" t="str">
        <f>IF(CZ!AJ139="ANO","YES",IF(CZ!AJ139="ANO, jen s Dodejkou","YES, only with Certificate of Delivery",CZ!AJ139))</f>
        <v>---</v>
      </c>
      <c r="AJ139" s="781" t="str">
        <f>CZ!AK139</f>
        <v>---</v>
      </c>
      <c r="AK139" s="781">
        <f>CZ!AL139</f>
        <v>0</v>
      </c>
      <c r="AL139" s="781">
        <f>CZ!AM139</f>
        <v>0</v>
      </c>
      <c r="AM139" s="781" t="str">
        <f>IF(CZ!AN139="ANO","YES",IF(CZ!AN139="NE","NO",CZ!AN139))</f>
        <v>NO</v>
      </c>
      <c r="AN139" s="781" t="str">
        <f>CZ!AO139</f>
        <v>---</v>
      </c>
      <c r="AO139" s="781" t="str">
        <f>IF(CZ!AP139="Mimoevropská země","Non-European countries",IF(CZ!AP139="Evropská země","European countries",CZ!AP139))</f>
        <v>---</v>
      </c>
      <c r="AP139" s="781" t="str">
        <f>CZ!AQ139</f>
        <v>---</v>
      </c>
      <c r="AQ139" s="781" t="str">
        <f>CZ!AR139</f>
        <v>---</v>
      </c>
      <c r="AR139" s="781" t="str">
        <f>IF(CZ!AS139="ANO","YES",IF(CZ!AS139="NE","NO",CZ!AS139))</f>
        <v>---</v>
      </c>
      <c r="AS139" s="781" t="str">
        <f>IF(CZ!AT139="ANO","YES",IF(CZ!AT139="ANO, jen s Dodejkou","YES, only with Certificate of Delivery",CZ!AT139))</f>
        <v>---</v>
      </c>
      <c r="AT139" s="781" t="str">
        <f>CZ!AU139</f>
        <v>---</v>
      </c>
      <c r="AU139" s="781">
        <f>CZ!AV139</f>
        <v>0</v>
      </c>
      <c r="AV139" s="781" t="str">
        <f>IF(CZ!AW139="ANO","YES",IF(CZ!AW139="NE","NO",CZ!AW139))</f>
        <v>YES</v>
      </c>
      <c r="AW139" s="781">
        <f>CZ!AX139</f>
        <v>3</v>
      </c>
      <c r="AX139" s="781" t="str">
        <f>CZ!AY139</f>
        <v>20 kg</v>
      </c>
      <c r="AY139" s="781" t="str">
        <f>CZ!AZ139</f>
        <v>D+17-19</v>
      </c>
      <c r="AZ139" s="781" t="str">
        <f>IF(CZ!BA139="ANO","YES",IF(CZ!BA139="NE","NO",CZ!BA139))</f>
        <v>---</v>
      </c>
      <c r="BA139" s="781" t="str">
        <f>CZ!BB139</f>
        <v>---</v>
      </c>
      <c r="BB139" s="781" t="str">
        <f>IF(CZ!BC139="ANO","YES",IF(CZ!BC139="NE","NO",CZ!BC139))</f>
        <v>---</v>
      </c>
      <c r="BC139" s="781">
        <f>CZ!BD139</f>
        <v>0</v>
      </c>
      <c r="BD139" s="781" t="str">
        <f>IF(CZ!BE139="ANO","YES",IF(CZ!BE139="NE","NO",CZ!BE139))</f>
        <v>YES</v>
      </c>
      <c r="BE139" s="781">
        <f>CZ!BF139</f>
        <v>23</v>
      </c>
      <c r="BF139" s="781" t="str">
        <f>CZ!BG139</f>
        <v>20 kg</v>
      </c>
      <c r="BG139" s="781" t="str">
        <f>CZ!BH139</f>
        <v>D+60-90</v>
      </c>
      <c r="BH139" s="781" t="str">
        <f>IF(CZ!BI139="ANO","YES",IF(CZ!BI139="NE","NO",CZ!BI139))</f>
        <v>---</v>
      </c>
      <c r="BI139" s="781" t="str">
        <f>IF(CZ!BJ139="ANO","YES",IF(CZ!BJ139="NE","NO",CZ!BJ139))</f>
        <v>---</v>
      </c>
      <c r="BJ139" s="781" t="str">
        <f>IF(CZ!BK139="ANO","YES",IF(CZ!BK139="NE","NO",CZ!BK139))</f>
        <v>---</v>
      </c>
      <c r="BK139" s="781">
        <f>IF(CZ!BL139="ANO","YES",IF(CZ!BL139="NE","NO",CZ!BL139))</f>
        <v>0</v>
      </c>
      <c r="BL139" s="781" t="str">
        <f>IF(CZ!BM139="ANO","YES",IF(CZ!BM139="NE","NO",CZ!BM139))</f>
        <v>NO</v>
      </c>
      <c r="BM139" s="781" t="str">
        <f>IF(CZ!BN139="ANO","YES",IF(CZ!BN139="NE","NO",CZ!BN139))</f>
        <v>---</v>
      </c>
      <c r="BN139" s="781">
        <f>IF(CZ!BO139="ANO","YES",IF(CZ!BO139="NE","NO",CZ!BO139))</f>
        <v>3</v>
      </c>
      <c r="BO139" s="781" t="str">
        <f>IF(CZ!BP139="ANO","YES",IF(CZ!BP139="NE","NO",CZ!BP139))</f>
        <v>---</v>
      </c>
      <c r="BP139" s="781" t="str">
        <f>IF(CZ!BQ139="ANO","YES",IF(CZ!BQ139="NE","NO",CZ!BQ139))</f>
        <v>---</v>
      </c>
      <c r="BQ139" s="781" t="str">
        <f>IF(CZ!BR139="ANO","YES",IF(CZ!BR139="NE","NO",CZ!BR139))</f>
        <v>---</v>
      </c>
      <c r="BR139" s="781" t="str">
        <f>IF(CZ!BS139="ANO","YES",IF(CZ!BS139="NE","NO",CZ!BS139))</f>
        <v>---</v>
      </c>
      <c r="BS139" s="781" t="str">
        <f>IF(CZ!BT139="ANO","YES",IF(CZ!BT139="NE","NO",CZ!BT139))</f>
        <v>---</v>
      </c>
      <c r="BT139" s="781">
        <f>IF(CZ!BU139="ANO","YES",IF(CZ!BU139="NE","NO",CZ!BU139))</f>
        <v>0</v>
      </c>
      <c r="BU139" s="781" t="str">
        <f>IF(CZ!BV139="ANO","YES",IF(CZ!BV139="NE","NO",CZ!BV139))</f>
        <v>NO</v>
      </c>
      <c r="BV139" s="781" t="str">
        <f>IF(CZ!BW139="ANO","YES",IF(CZ!BW139="NE","NO",CZ!BW139))</f>
        <v>---</v>
      </c>
      <c r="BW139" s="781">
        <f>IF(CZ!BX139="ANO","YES",IF(CZ!BX139="NE","NO",CZ!BX139))</f>
        <v>23</v>
      </c>
      <c r="BX139" s="781" t="str">
        <f>IF(CZ!BY139="ANO","YES",IF(CZ!BY139="NE","NO",CZ!BY139))</f>
        <v>---</v>
      </c>
      <c r="BY139" s="781" t="str">
        <f>IF(CZ!BZ139="ANO","YES",IF(CZ!BZ139="NE","NO",CZ!BZ139))</f>
        <v>---</v>
      </c>
      <c r="BZ139" s="781" t="str">
        <f>IF(CZ!CA139="ANO","YES",IF(CZ!CA139="NE","NO",CZ!CA139))</f>
        <v>---</v>
      </c>
      <c r="CA139" s="781" t="str">
        <f>IF(CZ!CB139="ANO","YES",IF(CZ!CB139="NE","NO",CZ!CB139))</f>
        <v>---</v>
      </c>
      <c r="CB139" s="781" t="str">
        <f>IF(CZ!CC139="ANO","YES",IF(CZ!CC139="NE","NO",CZ!CC139))</f>
        <v>---</v>
      </c>
      <c r="CC139" s="781">
        <f>IF(CZ!CD139="ANO","YES",IF(CZ!CD139="NE","NO",CZ!CD139))</f>
        <v>0</v>
      </c>
      <c r="CD139" s="781" t="str">
        <f>IF(CZ!CE139="ANO","YES",IF(CZ!CE139="NE","NO",CZ!CE139))</f>
        <v>NO</v>
      </c>
      <c r="CE139" s="781" t="str">
        <f>IF(CZ!CF139="ANO","YES",IF(CZ!CF139="NE","NO",CZ!CF139))</f>
        <v>---</v>
      </c>
      <c r="CF139" s="781" t="str">
        <f>IF(CZ!CG139="ANO","YES",IF(CZ!CG139="NE","NO",CZ!CG139))</f>
        <v>---</v>
      </c>
      <c r="CG139" s="781">
        <f>IF(CZ!CH139="ANO","YES",IF(CZ!CH139="NE","NO",CZ!CH139))</f>
        <v>0</v>
      </c>
      <c r="CH139" s="781">
        <f>IF(CZ!CI139="ANO","YES",IF(CZ!CI139="NE","NO",CZ!CI139))</f>
        <v>0</v>
      </c>
      <c r="CI139" s="781" t="str">
        <f>IF(CZ!CJ139="ANO","YES",IF(CZ!CJ139="NE","NO",CZ!CJ139))</f>
        <v>NO</v>
      </c>
      <c r="CJ139" s="781" t="str">
        <f>IF(CZ!CK139="ANO","YES",IF(CZ!CK139="NE","NO",CZ!CK139))</f>
        <v>---</v>
      </c>
      <c r="CK139" s="781" t="str">
        <f>IF(CZ!CL139="ANO","YES",IF(CZ!CL139="NE","NO",CZ!CL139))</f>
        <v>---</v>
      </c>
      <c r="CL139" s="781" t="str">
        <f>IF(CZ!CM139="ANO","YES",IF(CZ!CM139="NE","NO",CZ!CM139))</f>
        <v>---</v>
      </c>
      <c r="CM139" s="781" t="str">
        <f>IF(CZ!CN139="ANO","YES",IF(CZ!CN139="NE","NO",CZ!CN139))</f>
        <v>---</v>
      </c>
      <c r="CN139" s="781">
        <f>IF(CZ!CO139="ANO","YES",IF(CZ!CO139="NE","NO",CZ!CO139))</f>
        <v>0</v>
      </c>
      <c r="CO139" s="781" t="str">
        <f>IF(CZ!CP139="ANO","YES",IF(CZ!CP139="NE","NO",CZ!CP139))</f>
        <v>NO</v>
      </c>
      <c r="CP139" s="781">
        <f>IF(CZ!CQ139="ANO","YES",IF(CZ!CQ139="NE","NO",CZ!CQ139))</f>
        <v>0</v>
      </c>
      <c r="CQ139" s="781" t="str">
        <f>IF(CZ!CR139="ANO","YES",IF(CZ!CR139="NE","NO",CZ!CR139))</f>
        <v>NO</v>
      </c>
      <c r="CR139" s="781">
        <f>IF(CZ!CS139="ANO","YES",IF(CZ!CS139="NE","NO",CZ!CS139))</f>
        <v>0</v>
      </c>
      <c r="CS139" s="781" t="str">
        <f>IF(CZ!CT139="ANO","YES",IF(CZ!CT139="NE","NO",CZ!CT139))</f>
        <v>NO</v>
      </c>
      <c r="CT139" s="781" t="str">
        <f>IF(CZ!CU139="ANO","YES",IF(CZ!CU139="NE","NO",CZ!CU139))</f>
        <v>---</v>
      </c>
      <c r="CU139" s="781" t="str">
        <f>IF(CZ!CV139="ANO","YES",IF(CZ!CV139="NE","NO",CZ!CV139))</f>
        <v>---</v>
      </c>
      <c r="CV139" s="781">
        <f>IF(CZ!CW139="ANO","YES",IF(CZ!CW139="NE","NO",CZ!CW139))</f>
        <v>0</v>
      </c>
    </row>
    <row r="140" spans="1:100" s="354" customFormat="1" ht="15.6" customHeight="1" thickBot="1">
      <c r="A140" s="378"/>
      <c r="B140" s="355">
        <v>133</v>
      </c>
      <c r="C140" s="356">
        <v>282</v>
      </c>
      <c r="D140" s="699" t="s">
        <v>1211</v>
      </c>
      <c r="E140" s="330" t="s">
        <v>1329</v>
      </c>
      <c r="F140" s="330" t="s">
        <v>1329</v>
      </c>
      <c r="G140" s="330" t="s">
        <v>1329</v>
      </c>
      <c r="H140" s="330" t="s">
        <v>1329</v>
      </c>
      <c r="I140" s="565">
        <v>43908</v>
      </c>
      <c r="J140" s="330" t="s">
        <v>2046</v>
      </c>
      <c r="K140" s="330">
        <v>44008</v>
      </c>
      <c r="L140" s="332" t="s">
        <v>1329</v>
      </c>
      <c r="M140" s="335" t="s">
        <v>2046</v>
      </c>
      <c r="N140" s="334" t="s">
        <v>1208</v>
      </c>
      <c r="O140" s="334" t="s">
        <v>1210</v>
      </c>
      <c r="P140" s="357" t="s">
        <v>1208</v>
      </c>
      <c r="Q140" s="334" t="s">
        <v>1212</v>
      </c>
      <c r="R140" s="335" t="s">
        <v>1213</v>
      </c>
      <c r="S140" s="336" t="s">
        <v>1214</v>
      </c>
      <c r="T140" s="337" t="s">
        <v>1215</v>
      </c>
      <c r="U140" s="337" t="s">
        <v>1216</v>
      </c>
      <c r="V140" s="338" t="s">
        <v>1217</v>
      </c>
      <c r="W140" s="339"/>
      <c r="X140" s="694" t="str">
        <f>IF(CZ!Y140="ANO","YES","NO")</f>
        <v>YES</v>
      </c>
      <c r="Y140" s="694" t="str">
        <f>IF(CZ!Z140="Mimoevropská země","Non-European countries","European countries")</f>
        <v>European countries</v>
      </c>
      <c r="Z140" s="694" t="str">
        <f>CZ!AA140</f>
        <v>2 kg</v>
      </c>
      <c r="AA140" s="694" t="str">
        <f>CZ!AB140</f>
        <v>D+4-6</v>
      </c>
      <c r="AB140" s="694">
        <f>CZ!AC140</f>
        <v>0</v>
      </c>
      <c r="AC140" s="694">
        <f>CZ!AD140</f>
        <v>0</v>
      </c>
      <c r="AD140" s="694" t="str">
        <f>IF(CZ!AE140="ANO","YES","NO")</f>
        <v>YES</v>
      </c>
      <c r="AE140" s="694" t="str">
        <f>IF(CZ!AF140="Mimoevropská země","Non-European countries","European countries")</f>
        <v>European countries</v>
      </c>
      <c r="AF140" s="694" t="str">
        <f>CZ!AG140</f>
        <v>2 kg</v>
      </c>
      <c r="AG140" s="694" t="str">
        <f>CZ!AH140</f>
        <v>D+4-6</v>
      </c>
      <c r="AH140" s="694" t="str">
        <f>IF(CZ!AI140="ANO","YES",IF(CZ!AI140="NE","NO",CZ!AI140))</f>
        <v>YES</v>
      </c>
      <c r="AI140" s="694" t="str">
        <f>IF(CZ!AJ140="ANO","YES",IF(CZ!AJ140="ANO, jen s Dodejkou","YES, only with Certificate of Delivery",CZ!AJ140))</f>
        <v>YES, only with Certificate of Delivery</v>
      </c>
      <c r="AJ140" s="694" t="str">
        <f>CZ!AK140</f>
        <v>---</v>
      </c>
      <c r="AK140" s="694">
        <f>CZ!AL140</f>
        <v>0</v>
      </c>
      <c r="AL140" s="694">
        <f>CZ!AM140</f>
        <v>0</v>
      </c>
      <c r="AM140" s="694" t="str">
        <f>IF(CZ!AN140="ANO","YES",IF(CZ!AN140="NE","NO",CZ!AN140))</f>
        <v>YES</v>
      </c>
      <c r="AN140" s="694">
        <f>CZ!AO140</f>
        <v>61073</v>
      </c>
      <c r="AO140" s="694" t="str">
        <f>IF(CZ!AP140="Mimoevropská země","Non-European countries",IF(CZ!AP140="Evropská země","European countries",CZ!AP140))</f>
        <v>European countries</v>
      </c>
      <c r="AP140" s="694" t="str">
        <f>CZ!AQ140</f>
        <v>2 kg</v>
      </c>
      <c r="AQ140" s="694" t="str">
        <f>CZ!AR140</f>
        <v>D+4-6</v>
      </c>
      <c r="AR140" s="694" t="str">
        <f>IF(CZ!AS140="ANO","YES",IF(CZ!AS140="NE","NO",CZ!AS140))</f>
        <v>YES</v>
      </c>
      <c r="AS140" s="694" t="str">
        <f>IF(CZ!AT140="ANO","YES",IF(CZ!AT140="ANO, jen s Dodejkou","YES, only with Certificate of Delivery",CZ!AT140))</f>
        <v>YES, only with Certificate of Delivery</v>
      </c>
      <c r="AT140" s="694" t="str">
        <f>CZ!AU140</f>
        <v>---</v>
      </c>
      <c r="AU140" s="694">
        <f>CZ!AV140</f>
        <v>0</v>
      </c>
      <c r="AV140" s="694" t="str">
        <f>IF(CZ!AW140="ANO","YES",IF(CZ!AW140="NE","NO",CZ!AW140))</f>
        <v>YES</v>
      </c>
      <c r="AW140" s="694">
        <f>CZ!AX140</f>
        <v>3</v>
      </c>
      <c r="AX140" s="694" t="str">
        <f>CZ!AY140</f>
        <v>20 kg</v>
      </c>
      <c r="AY140" s="694" t="str">
        <f>CZ!AZ140</f>
        <v>D+5-7</v>
      </c>
      <c r="AZ140" s="694" t="str">
        <f>IF(CZ!BA140="ANO","YES",IF(CZ!BA140="NE","NO",CZ!BA140))</f>
        <v>---</v>
      </c>
      <c r="BA140" s="694" t="str">
        <f>CZ!BB140</f>
        <v>---</v>
      </c>
      <c r="BB140" s="694" t="str">
        <f>IF(CZ!BC140="ANO","YES",IF(CZ!BC140="NE","NO",CZ!BC140))</f>
        <v>---</v>
      </c>
      <c r="BC140" s="694">
        <f>CZ!BD140</f>
        <v>0</v>
      </c>
      <c r="BD140" s="694" t="str">
        <f>IF(CZ!BE140="ANO","YES",IF(CZ!BE140="NE","NO",CZ!BE140))</f>
        <v>YES</v>
      </c>
      <c r="BE140" s="694">
        <f>CZ!BF140</f>
        <v>23</v>
      </c>
      <c r="BF140" s="694" t="str">
        <f>CZ!BG140</f>
        <v>30 kg</v>
      </c>
      <c r="BG140" s="694" t="str">
        <f>CZ!BH140</f>
        <v>D+15-20</v>
      </c>
      <c r="BH140" s="694" t="str">
        <f>IF(CZ!BI140="ANO","YES",IF(CZ!BI140="NE","NO",CZ!BI140))</f>
        <v>---</v>
      </c>
      <c r="BI140" s="694" t="str">
        <f>IF(CZ!BJ140="ANO","YES",IF(CZ!BJ140="NE","NO",CZ!BJ140))</f>
        <v>ANO (500 USD)</v>
      </c>
      <c r="BJ140" s="694" t="str">
        <f>IF(CZ!BK140="ANO","YES",IF(CZ!BK140="NE","NO",CZ!BK140))</f>
        <v>YES</v>
      </c>
      <c r="BK140" s="694">
        <f>IF(CZ!BL140="ANO","YES",IF(CZ!BL140="NE","NO",CZ!BL140))</f>
        <v>0</v>
      </c>
      <c r="BL140" s="694" t="str">
        <f>IF(CZ!BM140="ANO","YES",IF(CZ!BM140="NE","NO",CZ!BM140))</f>
        <v>YES</v>
      </c>
      <c r="BM140" s="694">
        <f>IF(CZ!BN140="ANO","YES",IF(CZ!BN140="NE","NO",CZ!BN140))</f>
        <v>61073</v>
      </c>
      <c r="BN140" s="694">
        <f>IF(CZ!BO140="ANO","YES",IF(CZ!BO140="NE","NO",CZ!BO140))</f>
        <v>3</v>
      </c>
      <c r="BO140" s="694" t="str">
        <f>IF(CZ!BP140="ANO","YES",IF(CZ!BP140="NE","NO",CZ!BP140))</f>
        <v>30 kg</v>
      </c>
      <c r="BP140" s="694" t="str">
        <f>IF(CZ!BQ140="ANO","YES",IF(CZ!BQ140="NE","NO",CZ!BQ140))</f>
        <v>D+5-7</v>
      </c>
      <c r="BQ140" s="694" t="str">
        <f>IF(CZ!BR140="ANO","YES",IF(CZ!BR140="NE","NO",CZ!BR140))</f>
        <v>---</v>
      </c>
      <c r="BR140" s="694" t="str">
        <f>IF(CZ!BS140="ANO","YES",IF(CZ!BS140="NE","NO",CZ!BS140))</f>
        <v>ANO (500 USD)</v>
      </c>
      <c r="BS140" s="694" t="str">
        <f>IF(CZ!BT140="ANO","YES",IF(CZ!BT140="NE","NO",CZ!BT140))</f>
        <v>---</v>
      </c>
      <c r="BT140" s="694">
        <f>IF(CZ!BU140="ANO","YES",IF(CZ!BU140="NE","NO",CZ!BU140))</f>
        <v>0</v>
      </c>
      <c r="BU140" s="694" t="str">
        <f>IF(CZ!BV140="ANO","YES",IF(CZ!BV140="NE","NO",CZ!BV140))</f>
        <v>YES</v>
      </c>
      <c r="BV140" s="694">
        <f>IF(CZ!BW140="ANO","YES",IF(CZ!BW140="NE","NO",CZ!BW140))</f>
        <v>61073</v>
      </c>
      <c r="BW140" s="694">
        <f>IF(CZ!BX140="ANO","YES",IF(CZ!BX140="NE","NO",CZ!BX140))</f>
        <v>23</v>
      </c>
      <c r="BX140" s="694" t="str">
        <f>IF(CZ!BY140="ANO","YES",IF(CZ!BY140="NE","NO",CZ!BY140))</f>
        <v>30 kg</v>
      </c>
      <c r="BY140" s="694" t="str">
        <f>IF(CZ!BZ140="ANO","YES",IF(CZ!BZ140="NE","NO",CZ!BZ140))</f>
        <v>D+15-20</v>
      </c>
      <c r="BZ140" s="694" t="str">
        <f>IF(CZ!CA140="ANO","YES",IF(CZ!CA140="NE","NO",CZ!CA140))</f>
        <v>---</v>
      </c>
      <c r="CA140" s="694" t="str">
        <f>IF(CZ!CB140="ANO","YES",IF(CZ!CB140="NE","NO",CZ!CB140))</f>
        <v>ANO (500 USD)</v>
      </c>
      <c r="CB140" s="694" t="str">
        <f>IF(CZ!CC140="ANO","YES",IF(CZ!CC140="NE","NO",CZ!CC140))</f>
        <v>YES</v>
      </c>
      <c r="CC140" s="694">
        <f>IF(CZ!CD140="ANO","YES",IF(CZ!CD140="NE","NO",CZ!CD140))</f>
        <v>0</v>
      </c>
      <c r="CD140" s="694" t="str">
        <f>IF(CZ!CE140="ANO","YES",IF(CZ!CE140="NE","NO",CZ!CE140))</f>
        <v>YES</v>
      </c>
      <c r="CE140" s="694">
        <f>IF(CZ!CF140="ANO","YES",IF(CZ!CF140="NE","NO",CZ!CF140))</f>
        <v>104</v>
      </c>
      <c r="CF140" s="694" t="str">
        <f>IF(CZ!CG140="ANO","YES",IF(CZ!CG140="NE","NO",CZ!CG140))</f>
        <v>30 kg</v>
      </c>
      <c r="CG140" s="694">
        <f>IF(CZ!CH140="ANO","YES",IF(CZ!CH140="NE","NO",CZ!CH140))</f>
        <v>0</v>
      </c>
      <c r="CH140" s="694">
        <f>IF(CZ!CI140="ANO","YES",IF(CZ!CI140="NE","NO",CZ!CI140))</f>
        <v>0</v>
      </c>
      <c r="CI140" s="694" t="str">
        <f>IF(CZ!CJ140="ANO","YES",IF(CZ!CJ140="NE","NO",CZ!CJ140))</f>
        <v>NO</v>
      </c>
      <c r="CJ140" s="694" t="str">
        <f>IF(CZ!CK140="ANO","YES",IF(CZ!CK140="NE","NO",CZ!CK140))</f>
        <v>---</v>
      </c>
      <c r="CK140" s="694" t="str">
        <f>IF(CZ!CL140="ANO","YES",IF(CZ!CL140="NE","NO",CZ!CL140))</f>
        <v>---</v>
      </c>
      <c r="CL140" s="694" t="str">
        <f>IF(CZ!CM140="ANO","YES",IF(CZ!CM140="NE","NO",CZ!CM140))</f>
        <v>---</v>
      </c>
      <c r="CM140" s="694" t="str">
        <f>IF(CZ!CN140="ANO","YES",IF(CZ!CN140="NE","NO",CZ!CN140))</f>
        <v>---</v>
      </c>
      <c r="CN140" s="694">
        <f>IF(CZ!CO140="ANO","YES",IF(CZ!CO140="NE","NO",CZ!CO140))</f>
        <v>0</v>
      </c>
      <c r="CO140" s="694" t="str">
        <f>IF(CZ!CP140="ANO","YES",IF(CZ!CP140="NE","NO",CZ!CP140))</f>
        <v>NO</v>
      </c>
      <c r="CP140" s="694">
        <f>IF(CZ!CQ140="ANO","YES",IF(CZ!CQ140="NE","NO",CZ!CQ140))</f>
        <v>0</v>
      </c>
      <c r="CQ140" s="694" t="str">
        <f>IF(CZ!CR140="ANO","YES",IF(CZ!CR140="NE","NO",CZ!CR140))</f>
        <v>NO</v>
      </c>
      <c r="CR140" s="694">
        <f>IF(CZ!CS140="ANO","YES",IF(CZ!CS140="NE","NO",CZ!CS140))</f>
        <v>0</v>
      </c>
      <c r="CS140" s="694" t="str">
        <f>IF(CZ!CT140="ANO","YES",IF(CZ!CT140="NE","NO",CZ!CT140))</f>
        <v>NO</v>
      </c>
      <c r="CT140" s="694" t="str">
        <f>IF(CZ!CU140="ANO","YES",IF(CZ!CU140="NE","NO",CZ!CU140))</f>
        <v>---</v>
      </c>
      <c r="CU140" s="694" t="str">
        <f>IF(CZ!CV140="ANO","YES",IF(CZ!CV140="NE","NO",CZ!CV140))</f>
        <v>---</v>
      </c>
      <c r="CV140" s="694">
        <f>IF(CZ!CW140="ANO","YES",IF(CZ!CW140="NE","NO",CZ!CW140))</f>
        <v>0</v>
      </c>
    </row>
    <row r="141" spans="1:100" s="354" customFormat="1" ht="15.6" customHeight="1" thickBot="1">
      <c r="A141" s="378"/>
      <c r="B141" s="410">
        <v>134</v>
      </c>
      <c r="C141" s="411">
        <v>283</v>
      </c>
      <c r="D141" s="696" t="s">
        <v>1220</v>
      </c>
      <c r="E141" s="412" t="s">
        <v>1329</v>
      </c>
      <c r="F141" s="412" t="s">
        <v>1329</v>
      </c>
      <c r="G141" s="412" t="s">
        <v>1329</v>
      </c>
      <c r="H141" s="412" t="s">
        <v>1329</v>
      </c>
      <c r="I141" s="608"/>
      <c r="J141" s="412"/>
      <c r="K141" s="413"/>
      <c r="L141" s="382" t="s">
        <v>1329</v>
      </c>
      <c r="M141" s="382" t="s">
        <v>2046</v>
      </c>
      <c r="N141" s="383" t="s">
        <v>1218</v>
      </c>
      <c r="O141" s="384" t="s">
        <v>1219</v>
      </c>
      <c r="P141" s="411" t="s">
        <v>1218</v>
      </c>
      <c r="Q141" s="384" t="s">
        <v>1221</v>
      </c>
      <c r="R141" s="385" t="s">
        <v>1218</v>
      </c>
      <c r="S141" s="386" t="s">
        <v>1222</v>
      </c>
      <c r="T141" s="387" t="s">
        <v>1223</v>
      </c>
      <c r="U141" s="387" t="s">
        <v>1224</v>
      </c>
      <c r="V141" s="388" t="s">
        <v>1225</v>
      </c>
      <c r="W141" s="339"/>
      <c r="X141" s="781" t="str">
        <f>IF(CZ!Y141="ANO","YES","NO")</f>
        <v>YES</v>
      </c>
      <c r="Y141" s="781" t="str">
        <f>IF(CZ!Z141="Mimoevropská země","Non-European countries","European countries")</f>
        <v>European countries</v>
      </c>
      <c r="Z141" s="781" t="str">
        <f>CZ!AA141</f>
        <v>2 kg</v>
      </c>
      <c r="AA141" s="781" t="str">
        <f>CZ!AB141</f>
        <v>D+4-6</v>
      </c>
      <c r="AB141" s="781">
        <f>CZ!AC141</f>
        <v>0</v>
      </c>
      <c r="AC141" s="781">
        <f>CZ!AD141</f>
        <v>0</v>
      </c>
      <c r="AD141" s="781" t="str">
        <f>IF(CZ!AE141="ANO","YES","NO")</f>
        <v>YES</v>
      </c>
      <c r="AE141" s="781" t="str">
        <f>IF(CZ!AF141="Mimoevropská země","Non-European countries","European countries")</f>
        <v>European countries</v>
      </c>
      <c r="AF141" s="781" t="str">
        <f>CZ!AG141</f>
        <v>2 kg</v>
      </c>
      <c r="AG141" s="781" t="str">
        <f>CZ!AH141</f>
        <v>D+4-6</v>
      </c>
      <c r="AH141" s="781" t="str">
        <f>IF(CZ!AI141="ANO","YES",IF(CZ!AI141="NE","NO",CZ!AI141))</f>
        <v>YES</v>
      </c>
      <c r="AI141" s="781" t="str">
        <f>IF(CZ!AJ141="ANO","YES",IF(CZ!AJ141="ANO, jen s Dodejkou","YES, only with Certificate of Delivery",CZ!AJ141))</f>
        <v>---</v>
      </c>
      <c r="AJ141" s="781" t="str">
        <f>CZ!AK141</f>
        <v>---</v>
      </c>
      <c r="AK141" s="781">
        <f>CZ!AL141</f>
        <v>0</v>
      </c>
      <c r="AL141" s="781">
        <f>CZ!AM141</f>
        <v>0</v>
      </c>
      <c r="AM141" s="781" t="str">
        <f>IF(CZ!AN141="ANO","YES",IF(CZ!AN141="NE","NO",CZ!AN141))</f>
        <v>YES</v>
      </c>
      <c r="AN141" s="781" t="str">
        <f>CZ!AO141</f>
        <v>---</v>
      </c>
      <c r="AO141" s="781" t="str">
        <f>IF(CZ!AP141="Mimoevropská země","Non-European countries",IF(CZ!AP141="Evropská země","European countries",CZ!AP141))</f>
        <v>European countries</v>
      </c>
      <c r="AP141" s="781" t="str">
        <f>CZ!AQ141</f>
        <v>2 kg</v>
      </c>
      <c r="AQ141" s="781" t="str">
        <f>CZ!AR141</f>
        <v>D+4-6</v>
      </c>
      <c r="AR141" s="781" t="str">
        <f>IF(CZ!AS141="ANO","YES",IF(CZ!AS141="NE","NO",CZ!AS141))</f>
        <v>YES</v>
      </c>
      <c r="AS141" s="781" t="str">
        <f>IF(CZ!AT141="ANO","YES",IF(CZ!AT141="ANO, jen s Dodejkou","YES, only with Certificate of Delivery",CZ!AT141))</f>
        <v>---</v>
      </c>
      <c r="AT141" s="781" t="str">
        <f>CZ!AU141</f>
        <v>---</v>
      </c>
      <c r="AU141" s="781">
        <f>CZ!AV141</f>
        <v>0</v>
      </c>
      <c r="AV141" s="781" t="str">
        <f>IF(CZ!AW141="ANO","YES",IF(CZ!AW141="NE","NO",CZ!AW141))</f>
        <v>YES</v>
      </c>
      <c r="AW141" s="781">
        <f>CZ!AX141</f>
        <v>3</v>
      </c>
      <c r="AX141" s="781" t="str">
        <f>CZ!AY141</f>
        <v>30 kg</v>
      </c>
      <c r="AY141" s="781" t="str">
        <f>CZ!AZ141</f>
        <v>D+7-9</v>
      </c>
      <c r="AZ141" s="781" t="str">
        <f>IF(CZ!BA141="ANO","YES",IF(CZ!BA141="NE","NO",CZ!BA141))</f>
        <v>---</v>
      </c>
      <c r="BA141" s="781" t="str">
        <f>CZ!BB141</f>
        <v>---</v>
      </c>
      <c r="BB141" s="781" t="str">
        <f>IF(CZ!BC141="ANO","YES",IF(CZ!BC141="NE","NO",CZ!BC141))</f>
        <v>---</v>
      </c>
      <c r="BC141" s="781">
        <f>CZ!BD141</f>
        <v>0</v>
      </c>
      <c r="BD141" s="781" t="str">
        <f>IF(CZ!BE141="ANO","YES",IF(CZ!BE141="NE","NO",CZ!BE141))</f>
        <v>YES</v>
      </c>
      <c r="BE141" s="781">
        <f>CZ!BF141</f>
        <v>23</v>
      </c>
      <c r="BF141" s="781" t="str">
        <f>CZ!BG141</f>
        <v>30 kg</v>
      </c>
      <c r="BG141" s="781" t="str">
        <f>CZ!BH141</f>
        <v>D+12-14</v>
      </c>
      <c r="BH141" s="781" t="str">
        <f>IF(CZ!BI141="ANO","YES",IF(CZ!BI141="NE","NO",CZ!BI141))</f>
        <v>---</v>
      </c>
      <c r="BI141" s="781" t="str">
        <f>IF(CZ!BJ141="ANO","YES",IF(CZ!BJ141="NE","NO",CZ!BJ141))</f>
        <v>---</v>
      </c>
      <c r="BJ141" s="781" t="str">
        <f>IF(CZ!BK141="ANO","YES",IF(CZ!BK141="NE","NO",CZ!BK141))</f>
        <v>---</v>
      </c>
      <c r="BK141" s="781">
        <f>IF(CZ!BL141="ANO","YES",IF(CZ!BL141="NE","NO",CZ!BL141))</f>
        <v>0</v>
      </c>
      <c r="BL141" s="781" t="str">
        <f>IF(CZ!BM141="ANO","YES",IF(CZ!BM141="NE","NO",CZ!BM141))</f>
        <v>YES</v>
      </c>
      <c r="BM141" s="781" t="str">
        <f>IF(CZ!BN141="ANO","YES",IF(CZ!BN141="NE","NO",CZ!BN141))</f>
        <v>---</v>
      </c>
      <c r="BN141" s="781">
        <f>IF(CZ!BO141="ANO","YES",IF(CZ!BO141="NE","NO",CZ!BO141))</f>
        <v>3</v>
      </c>
      <c r="BO141" s="781" t="str">
        <f>IF(CZ!BP141="ANO","YES",IF(CZ!BP141="NE","NO",CZ!BP141))</f>
        <v>30 kg</v>
      </c>
      <c r="BP141" s="781" t="str">
        <f>IF(CZ!BQ141="ANO","YES",IF(CZ!BQ141="NE","NO",CZ!BQ141))</f>
        <v>D+7-9</v>
      </c>
      <c r="BQ141" s="781" t="str">
        <f>IF(CZ!BR141="ANO","YES",IF(CZ!BR141="NE","NO",CZ!BR141))</f>
        <v>---</v>
      </c>
      <c r="BR141" s="781" t="str">
        <f>IF(CZ!BS141="ANO","YES",IF(CZ!BS141="NE","NO",CZ!BS141))</f>
        <v>---</v>
      </c>
      <c r="BS141" s="781" t="str">
        <f>IF(CZ!BT141="ANO","YES",IF(CZ!BT141="NE","NO",CZ!BT141))</f>
        <v>---</v>
      </c>
      <c r="BT141" s="781">
        <f>IF(CZ!BU141="ANO","YES",IF(CZ!BU141="NE","NO",CZ!BU141))</f>
        <v>0</v>
      </c>
      <c r="BU141" s="781" t="str">
        <f>IF(CZ!BV141="ANO","YES",IF(CZ!BV141="NE","NO",CZ!BV141))</f>
        <v>YES</v>
      </c>
      <c r="BV141" s="781" t="str">
        <f>IF(CZ!BW141="ANO","YES",IF(CZ!BW141="NE","NO",CZ!BW141))</f>
        <v>---</v>
      </c>
      <c r="BW141" s="781">
        <f>IF(CZ!BX141="ANO","YES",IF(CZ!BX141="NE","NO",CZ!BX141))</f>
        <v>23</v>
      </c>
      <c r="BX141" s="781" t="str">
        <f>IF(CZ!BY141="ANO","YES",IF(CZ!BY141="NE","NO",CZ!BY141))</f>
        <v>30 kg</v>
      </c>
      <c r="BY141" s="781" t="str">
        <f>IF(CZ!BZ141="ANO","YES",IF(CZ!BZ141="NE","NO",CZ!BZ141))</f>
        <v>D+12-14</v>
      </c>
      <c r="BZ141" s="781" t="str">
        <f>IF(CZ!CA141="ANO","YES",IF(CZ!CA141="NE","NO",CZ!CA141))</f>
        <v>---</v>
      </c>
      <c r="CA141" s="781" t="str">
        <f>IF(CZ!CB141="ANO","YES",IF(CZ!CB141="NE","NO",CZ!CB141))</f>
        <v>---</v>
      </c>
      <c r="CB141" s="781" t="str">
        <f>IF(CZ!CC141="ANO","YES",IF(CZ!CC141="NE","NO",CZ!CC141))</f>
        <v>---</v>
      </c>
      <c r="CC141" s="781">
        <f>IF(CZ!CD141="ANO","YES",IF(CZ!CD141="NE","NO",CZ!CD141))</f>
        <v>0</v>
      </c>
      <c r="CD141" s="781" t="str">
        <f>IF(CZ!CE141="ANO","YES",IF(CZ!CE141="NE","NO",CZ!CE141))</f>
        <v>YES</v>
      </c>
      <c r="CE141" s="781">
        <f>IF(CZ!CF141="ANO","YES",IF(CZ!CF141="NE","NO",CZ!CF141))</f>
        <v>104</v>
      </c>
      <c r="CF141" s="781" t="str">
        <f>IF(CZ!CG141="ANO","YES",IF(CZ!CG141="NE","NO",CZ!CG141))</f>
        <v>30 kg</v>
      </c>
      <c r="CG141" s="781">
        <f>IF(CZ!CH141="ANO","YES",IF(CZ!CH141="NE","NO",CZ!CH141))</f>
        <v>0</v>
      </c>
      <c r="CH141" s="781">
        <f>IF(CZ!CI141="ANO","YES",IF(CZ!CI141="NE","NO",CZ!CI141))</f>
        <v>0</v>
      </c>
      <c r="CI141" s="781" t="str">
        <f>IF(CZ!CJ141="ANO","YES",IF(CZ!CJ141="NE","NO",CZ!CJ141))</f>
        <v>NO</v>
      </c>
      <c r="CJ141" s="781" t="str">
        <f>IF(CZ!CK141="ANO","YES",IF(CZ!CK141="NE","NO",CZ!CK141))</f>
        <v>---</v>
      </c>
      <c r="CK141" s="781" t="str">
        <f>IF(CZ!CL141="ANO","YES",IF(CZ!CL141="NE","NO",CZ!CL141))</f>
        <v>---</v>
      </c>
      <c r="CL141" s="781" t="str">
        <f>IF(CZ!CM141="ANO","YES",IF(CZ!CM141="NE","NO",CZ!CM141))</f>
        <v>---</v>
      </c>
      <c r="CM141" s="781" t="str">
        <f>IF(CZ!CN141="ANO","YES",IF(CZ!CN141="NE","NO",CZ!CN141))</f>
        <v>---</v>
      </c>
      <c r="CN141" s="781">
        <f>IF(CZ!CO141="ANO","YES",IF(CZ!CO141="NE","NO",CZ!CO141))</f>
        <v>0</v>
      </c>
      <c r="CO141" s="781" t="str">
        <f>IF(CZ!CP141="ANO","YES",IF(CZ!CP141="NE","NO",CZ!CP141))</f>
        <v>NO</v>
      </c>
      <c r="CP141" s="781">
        <f>IF(CZ!CQ141="ANO","YES",IF(CZ!CQ141="NE","NO",CZ!CQ141))</f>
        <v>0</v>
      </c>
      <c r="CQ141" s="781" t="str">
        <f>IF(CZ!CR141="ANO","YES",IF(CZ!CR141="NE","NO",CZ!CR141))</f>
        <v>NO</v>
      </c>
      <c r="CR141" s="781">
        <f>IF(CZ!CS141="ANO","YES",IF(CZ!CS141="NE","NO",CZ!CS141))</f>
        <v>0</v>
      </c>
      <c r="CS141" s="781" t="str">
        <f>IF(CZ!CT141="ANO","YES",IF(CZ!CT141="NE","NO",CZ!CT141))</f>
        <v>YES</v>
      </c>
      <c r="CT141" s="781" t="str">
        <f>IF(CZ!CU141="ANO","YES",IF(CZ!CU141="NE","NO",CZ!CU141))</f>
        <v>YES</v>
      </c>
      <c r="CU141" s="781" t="str">
        <f>IF(CZ!CV141="ANO","YES",IF(CZ!CV141="NE","NO",CZ!CV141))</f>
        <v>YES</v>
      </c>
      <c r="CV141" s="781">
        <f>IF(CZ!CW141="ANO","YES",IF(CZ!CW141="NE","NO",CZ!CW141))</f>
        <v>0</v>
      </c>
    </row>
    <row r="142" spans="1:100" s="354" customFormat="1" ht="15.6" customHeight="1" thickBot="1">
      <c r="A142" s="378"/>
      <c r="B142" s="355">
        <v>135</v>
      </c>
      <c r="C142" s="356">
        <v>284</v>
      </c>
      <c r="D142" s="699" t="s">
        <v>1228</v>
      </c>
      <c r="E142" s="330" t="s">
        <v>1329</v>
      </c>
      <c r="F142" s="330" t="s">
        <v>1329</v>
      </c>
      <c r="G142" s="330" t="s">
        <v>1329</v>
      </c>
      <c r="H142" s="330" t="s">
        <v>1329</v>
      </c>
      <c r="I142" s="432">
        <v>44224</v>
      </c>
      <c r="J142" s="330" t="s">
        <v>2046</v>
      </c>
      <c r="K142" s="330">
        <v>45323</v>
      </c>
      <c r="L142" s="332" t="s">
        <v>1329</v>
      </c>
      <c r="M142" s="332" t="s">
        <v>1329</v>
      </c>
      <c r="N142" s="333" t="s">
        <v>1226</v>
      </c>
      <c r="O142" s="334" t="s">
        <v>1226</v>
      </c>
      <c r="P142" s="357" t="s">
        <v>1226</v>
      </c>
      <c r="Q142" s="334" t="s">
        <v>1228</v>
      </c>
      <c r="R142" s="335" t="s">
        <v>1229</v>
      </c>
      <c r="S142" s="336" t="s">
        <v>1230</v>
      </c>
      <c r="T142" s="337" t="s">
        <v>1231</v>
      </c>
      <c r="U142" s="337" t="s">
        <v>1232</v>
      </c>
      <c r="V142" s="338" t="s">
        <v>1233</v>
      </c>
      <c r="W142" s="339"/>
      <c r="X142" s="694" t="str">
        <f>IF(CZ!Y142="ANO","YES","NO")</f>
        <v>YES</v>
      </c>
      <c r="Y142" s="694" t="str">
        <f>IF(CZ!Z142="Mimoevropská země","Non-European countries","European countries")</f>
        <v>Non-European countries</v>
      </c>
      <c r="Z142" s="694" t="str">
        <f>CZ!AA142</f>
        <v>2 kg</v>
      </c>
      <c r="AA142" s="694" t="str">
        <f>CZ!AB142</f>
        <v>D+8-10</v>
      </c>
      <c r="AB142" s="694">
        <f>CZ!AC142</f>
        <v>0</v>
      </c>
      <c r="AC142" s="694">
        <f>CZ!AD142</f>
        <v>0</v>
      </c>
      <c r="AD142" s="694" t="str">
        <f>IF(CZ!AE142="ANO","YES","NO")</f>
        <v>YES</v>
      </c>
      <c r="AE142" s="694" t="str">
        <f>IF(CZ!AF142="Mimoevropská země","Non-European countries","European countries")</f>
        <v>Non-European countries</v>
      </c>
      <c r="AF142" s="694" t="str">
        <f>CZ!AG142</f>
        <v>2 kg</v>
      </c>
      <c r="AG142" s="694" t="str">
        <f>CZ!AH142</f>
        <v>D+8-10</v>
      </c>
      <c r="AH142" s="694" t="str">
        <f>IF(CZ!AI142="ANO","YES",IF(CZ!AI142="NE","NO",CZ!AI142))</f>
        <v>YES</v>
      </c>
      <c r="AI142" s="694" t="str">
        <f>IF(CZ!AJ142="ANO","YES",IF(CZ!AJ142="ANO, jen s Dodejkou","YES, only with Certificate of Delivery",CZ!AJ142))</f>
        <v>YES, only with Certificate of Delivery</v>
      </c>
      <c r="AJ142" s="694" t="str">
        <f>CZ!AK142</f>
        <v>---</v>
      </c>
      <c r="AK142" s="694">
        <f>CZ!AL142</f>
        <v>0</v>
      </c>
      <c r="AL142" s="694">
        <f>CZ!AM142</f>
        <v>0</v>
      </c>
      <c r="AM142" s="694" t="str">
        <f>IF(CZ!AN142="ANO","YES",IF(CZ!AN142="NE","NO",CZ!AN142))</f>
        <v>YES</v>
      </c>
      <c r="AN142" s="694">
        <f>CZ!AO142</f>
        <v>22291</v>
      </c>
      <c r="AO142" s="694" t="str">
        <f>IF(CZ!AP142="Mimoevropská země","Non-European countries",IF(CZ!AP142="Evropská země","European countries",CZ!AP142))</f>
        <v>Non-European countries</v>
      </c>
      <c r="AP142" s="694" t="str">
        <f>CZ!AQ142</f>
        <v>2 kg</v>
      </c>
      <c r="AQ142" s="694" t="str">
        <f>CZ!AR142</f>
        <v>D+8-10</v>
      </c>
      <c r="AR142" s="694" t="str">
        <f>IF(CZ!AS142="ANO","YES",IF(CZ!AS142="NE","NO",CZ!AS142))</f>
        <v>YES</v>
      </c>
      <c r="AS142" s="694" t="str">
        <f>IF(CZ!AT142="ANO","YES",IF(CZ!AT142="ANO, jen s Dodejkou","YES, only with Certificate of Delivery",CZ!AT142))</f>
        <v>YES, only with Certificate of Delivery</v>
      </c>
      <c r="AT142" s="694" t="str">
        <f>CZ!AU142</f>
        <v>---</v>
      </c>
      <c r="AU142" s="694">
        <f>CZ!AV142</f>
        <v>0</v>
      </c>
      <c r="AV142" s="694" t="str">
        <f>IF(CZ!AW142="ANO","YES",IF(CZ!AW142="NE","NO",CZ!AW142))</f>
        <v>YES</v>
      </c>
      <c r="AW142" s="694">
        <f>CZ!AX142</f>
        <v>8</v>
      </c>
      <c r="AX142" s="694" t="str">
        <f>CZ!AY142</f>
        <v>30 kg</v>
      </c>
      <c r="AY142" s="694" t="str">
        <f>CZ!AZ142</f>
        <v>D+11-13</v>
      </c>
      <c r="AZ142" s="694" t="str">
        <f>IF(CZ!BA142="ANO","YES",IF(CZ!BA142="NE","NO",CZ!BA142))</f>
        <v>---</v>
      </c>
      <c r="BA142" s="694" t="str">
        <f>CZ!BB142</f>
        <v>---</v>
      </c>
      <c r="BB142" s="694" t="str">
        <f>IF(CZ!BC142="ANO","YES",IF(CZ!BC142="NE","NO",CZ!BC142))</f>
        <v>---</v>
      </c>
      <c r="BC142" s="694">
        <f>CZ!BD142</f>
        <v>0</v>
      </c>
      <c r="BD142" s="694" t="str">
        <f>IF(CZ!BE142="ANO","YES",IF(CZ!BE142="NE","NO",CZ!BE142))</f>
        <v>YES</v>
      </c>
      <c r="BE142" s="694">
        <f>CZ!BF142</f>
        <v>28</v>
      </c>
      <c r="BF142" s="694" t="str">
        <f>CZ!BG142</f>
        <v>30 kg</v>
      </c>
      <c r="BG142" s="694" t="str">
        <f>CZ!BH142</f>
        <v>D+26-30</v>
      </c>
      <c r="BH142" s="694" t="str">
        <f>IF(CZ!BI142="ANO","YES",IF(CZ!BI142="NE","NO",CZ!BI142))</f>
        <v>---</v>
      </c>
      <c r="BI142" s="694" t="str">
        <f>IF(CZ!BJ142="ANO","YES",IF(CZ!BJ142="NE","NO",CZ!BJ142))</f>
        <v>---</v>
      </c>
      <c r="BJ142" s="694" t="str">
        <f>IF(CZ!BK142="ANO","YES",IF(CZ!BK142="NE","NO",CZ!BK142))</f>
        <v>---</v>
      </c>
      <c r="BK142" s="694">
        <f>IF(CZ!BL142="ANO","YES",IF(CZ!BL142="NE","NO",CZ!BL142))</f>
        <v>0</v>
      </c>
      <c r="BL142" s="694" t="str">
        <f>IF(CZ!BM142="ANO","YES",IF(CZ!BM142="NE","NO",CZ!BM142))</f>
        <v>YES</v>
      </c>
      <c r="BM142" s="694">
        <f>IF(CZ!BN142="ANO","YES",IF(CZ!BN142="NE","NO",CZ!BN142))</f>
        <v>36643</v>
      </c>
      <c r="BN142" s="694">
        <f>IF(CZ!BO142="ANO","YES",IF(CZ!BO142="NE","NO",CZ!BO142))</f>
        <v>8</v>
      </c>
      <c r="BO142" s="694" t="str">
        <f>IF(CZ!BP142="ANO","YES",IF(CZ!BP142="NE","NO",CZ!BP142))</f>
        <v>30 kg</v>
      </c>
      <c r="BP142" s="694" t="str">
        <f>IF(CZ!BQ142="ANO","YES",IF(CZ!BQ142="NE","NO",CZ!BQ142))</f>
        <v>D+11-13</v>
      </c>
      <c r="BQ142" s="694" t="str">
        <f>IF(CZ!BR142="ANO","YES",IF(CZ!BR142="NE","NO",CZ!BR142))</f>
        <v>---</v>
      </c>
      <c r="BR142" s="694" t="str">
        <f>IF(CZ!BS142="ANO","YES",IF(CZ!BS142="NE","NO",CZ!BS142))</f>
        <v>---</v>
      </c>
      <c r="BS142" s="694" t="str">
        <f>IF(CZ!BT142="ANO","YES",IF(CZ!BT142="NE","NO",CZ!BT142))</f>
        <v>---</v>
      </c>
      <c r="BT142" s="694">
        <f>IF(CZ!BU142="ANO","YES",IF(CZ!BU142="NE","NO",CZ!BU142))</f>
        <v>0</v>
      </c>
      <c r="BU142" s="694" t="str">
        <f>IF(CZ!BV142="ANO","YES",IF(CZ!BV142="NE","NO",CZ!BV142))</f>
        <v>YES</v>
      </c>
      <c r="BV142" s="694">
        <f>IF(CZ!BW142="ANO","YES",IF(CZ!BW142="NE","NO",CZ!BW142))</f>
        <v>36643</v>
      </c>
      <c r="BW142" s="694">
        <f>IF(CZ!BX142="ANO","YES",IF(CZ!BX142="NE","NO",CZ!BX142))</f>
        <v>28</v>
      </c>
      <c r="BX142" s="694" t="str">
        <f>IF(CZ!BY142="ANO","YES",IF(CZ!BY142="NE","NO",CZ!BY142))</f>
        <v>---</v>
      </c>
      <c r="BY142" s="694" t="str">
        <f>IF(CZ!BZ142="ANO","YES",IF(CZ!BZ142="NE","NO",CZ!BZ142))</f>
        <v>---</v>
      </c>
      <c r="BZ142" s="694" t="str">
        <f>IF(CZ!CA142="ANO","YES",IF(CZ!CA142="NE","NO",CZ!CA142))</f>
        <v>---</v>
      </c>
      <c r="CA142" s="694" t="str">
        <f>IF(CZ!CB142="ANO","YES",IF(CZ!CB142="NE","NO",CZ!CB142))</f>
        <v>---</v>
      </c>
      <c r="CB142" s="694" t="str">
        <f>IF(CZ!CC142="ANO","YES",IF(CZ!CC142="NE","NO",CZ!CC142))</f>
        <v>---</v>
      </c>
      <c r="CC142" s="694">
        <f>IF(CZ!CD142="ANO","YES",IF(CZ!CD142="NE","NO",CZ!CD142))</f>
        <v>0</v>
      </c>
      <c r="CD142" s="694" t="str">
        <f>IF(CZ!CE142="ANO","YES",IF(CZ!CE142="NE","NO",CZ!CE142))</f>
        <v>YES</v>
      </c>
      <c r="CE142" s="694">
        <f>IF(CZ!CF142="ANO","YES",IF(CZ!CF142="NE","NO",CZ!CF142))</f>
        <v>105</v>
      </c>
      <c r="CF142" s="694" t="str">
        <f>IF(CZ!CG142="ANO","YES",IF(CZ!CG142="NE","NO",CZ!CG142))</f>
        <v>30 kg</v>
      </c>
      <c r="CG142" s="694">
        <f>IF(CZ!CH142="ANO","YES",IF(CZ!CH142="NE","NO",CZ!CH142))</f>
        <v>0</v>
      </c>
      <c r="CH142" s="694">
        <f>IF(CZ!CI142="ANO","YES",IF(CZ!CI142="NE","NO",CZ!CI142))</f>
        <v>0</v>
      </c>
      <c r="CI142" s="694" t="str">
        <f>IF(CZ!CJ142="ANO","YES",IF(CZ!CJ142="NE","NO",CZ!CJ142))</f>
        <v>NO</v>
      </c>
      <c r="CJ142" s="694" t="str">
        <f>IF(CZ!CK142="ANO","YES",IF(CZ!CK142="NE","NO",CZ!CK142))</f>
        <v>---</v>
      </c>
      <c r="CK142" s="694" t="str">
        <f>IF(CZ!CL142="ANO","YES",IF(CZ!CL142="NE","NO",CZ!CL142))</f>
        <v>---</v>
      </c>
      <c r="CL142" s="694" t="str">
        <f>IF(CZ!CM142="ANO","YES",IF(CZ!CM142="NE","NO",CZ!CM142))</f>
        <v>---</v>
      </c>
      <c r="CM142" s="694" t="str">
        <f>IF(CZ!CN142="ANO","YES",IF(CZ!CN142="NE","NO",CZ!CN142))</f>
        <v>---</v>
      </c>
      <c r="CN142" s="694">
        <f>IF(CZ!CO142="ANO","YES",IF(CZ!CO142="NE","NO",CZ!CO142))</f>
        <v>0</v>
      </c>
      <c r="CO142" s="694" t="str">
        <f>IF(CZ!CP142="ANO","YES",IF(CZ!CP142="NE","NO",CZ!CP142))</f>
        <v>NO</v>
      </c>
      <c r="CP142" s="694">
        <f>IF(CZ!CQ142="ANO","YES",IF(CZ!CQ142="NE","NO",CZ!CQ142))</f>
        <v>0</v>
      </c>
      <c r="CQ142" s="694" t="str">
        <f>IF(CZ!CR142="ANO","YES",IF(CZ!CR142="NE","NO",CZ!CR142))</f>
        <v>NO</v>
      </c>
      <c r="CR142" s="694">
        <f>IF(CZ!CS142="ANO","YES",IF(CZ!CS142="NE","NO",CZ!CS142))</f>
        <v>0</v>
      </c>
      <c r="CS142" s="694" t="str">
        <f>IF(CZ!CT142="ANO","YES",IF(CZ!CT142="NE","NO",CZ!CT142))</f>
        <v>NO</v>
      </c>
      <c r="CT142" s="694" t="str">
        <f>IF(CZ!CU142="ANO","YES",IF(CZ!CU142="NE","NO",CZ!CU142))</f>
        <v>---</v>
      </c>
      <c r="CU142" s="694" t="str">
        <f>IF(CZ!CV142="ANO","YES",IF(CZ!CV142="NE","NO",CZ!CV142))</f>
        <v>---</v>
      </c>
      <c r="CV142" s="694">
        <f>IF(CZ!CW142="ANO","YES",IF(CZ!CW142="NE","NO",CZ!CW142))</f>
        <v>0</v>
      </c>
    </row>
    <row r="143" spans="1:100" s="354" customFormat="1" ht="15.6" customHeight="1" thickBot="1">
      <c r="A143" s="378"/>
      <c r="B143" s="410">
        <v>136</v>
      </c>
      <c r="C143" s="411">
        <v>285</v>
      </c>
      <c r="D143" s="696" t="s">
        <v>1235</v>
      </c>
      <c r="E143" s="412" t="s">
        <v>1329</v>
      </c>
      <c r="F143" s="412" t="s">
        <v>1329</v>
      </c>
      <c r="G143" s="412" t="s">
        <v>1329</v>
      </c>
      <c r="H143" s="412" t="s">
        <v>55</v>
      </c>
      <c r="I143" s="608"/>
      <c r="J143" s="412"/>
      <c r="K143" s="413"/>
      <c r="L143" s="382" t="s">
        <v>1329</v>
      </c>
      <c r="M143" s="382" t="s">
        <v>1329</v>
      </c>
      <c r="N143" s="383" t="s">
        <v>1235</v>
      </c>
      <c r="O143" s="384" t="s">
        <v>1235</v>
      </c>
      <c r="P143" s="411" t="s">
        <v>1235</v>
      </c>
      <c r="Q143" s="384" t="s">
        <v>1235</v>
      </c>
      <c r="R143" s="385" t="s">
        <v>1236</v>
      </c>
      <c r="S143" s="386" t="s">
        <v>55</v>
      </c>
      <c r="T143" s="387" t="s">
        <v>1237</v>
      </c>
      <c r="U143" s="387" t="s">
        <v>1238</v>
      </c>
      <c r="V143" s="388" t="s">
        <v>1239</v>
      </c>
      <c r="W143" s="339"/>
      <c r="X143" s="781" t="str">
        <f>IF(CZ!Y143="ANO","YES","NO")</f>
        <v>YES</v>
      </c>
      <c r="Y143" s="781" t="str">
        <f>IF(CZ!Z143="Mimoevropská země","Non-European countries","European countries")</f>
        <v>Non-European countries</v>
      </c>
      <c r="Z143" s="781" t="str">
        <f>CZ!AA143</f>
        <v>2 kg</v>
      </c>
      <c r="AA143" s="781" t="str">
        <f>CZ!AB143</f>
        <v>D+10-12</v>
      </c>
      <c r="AB143" s="781">
        <f>CZ!AC143</f>
        <v>0</v>
      </c>
      <c r="AC143" s="781">
        <f>CZ!AD143</f>
        <v>0</v>
      </c>
      <c r="AD143" s="781" t="str">
        <f>IF(CZ!AE143="ANO","YES","NO")</f>
        <v>YES</v>
      </c>
      <c r="AE143" s="781" t="str">
        <f>IF(CZ!AF143="Mimoevropská země","Non-European countries","European countries")</f>
        <v>Non-European countries</v>
      </c>
      <c r="AF143" s="781" t="str">
        <f>CZ!AG143</f>
        <v>2 kg</v>
      </c>
      <c r="AG143" s="781" t="str">
        <f>CZ!AH143</f>
        <v>D+10-12</v>
      </c>
      <c r="AH143" s="781" t="str">
        <f>IF(CZ!AI143="ANO","YES",IF(CZ!AI143="NE","NO",CZ!AI143))</f>
        <v>YES</v>
      </c>
      <c r="AI143" s="781" t="str">
        <f>IF(CZ!AJ143="ANO","YES",IF(CZ!AJ143="ANO, jen s Dodejkou","YES, only with Certificate of Delivery",CZ!AJ143))</f>
        <v>---</v>
      </c>
      <c r="AJ143" s="781" t="str">
        <f>CZ!AK143</f>
        <v>---</v>
      </c>
      <c r="AK143" s="781">
        <f>CZ!AL143</f>
        <v>0</v>
      </c>
      <c r="AL143" s="781">
        <f>CZ!AM143</f>
        <v>0</v>
      </c>
      <c r="AM143" s="781" t="str">
        <f>IF(CZ!AN143="ANO","YES",IF(CZ!AN143="NE","NO",CZ!AN143))</f>
        <v>YES</v>
      </c>
      <c r="AN143" s="781">
        <f>CZ!AO143</f>
        <v>100</v>
      </c>
      <c r="AO143" s="781" t="str">
        <f>IF(CZ!AP143="Mimoevropská země","Non-European countries",IF(CZ!AP143="Evropská země","European countries",CZ!AP143))</f>
        <v>Non-European countries</v>
      </c>
      <c r="AP143" s="781" t="str">
        <f>CZ!AQ143</f>
        <v>2 kg</v>
      </c>
      <c r="AQ143" s="781" t="str">
        <f>CZ!AR143</f>
        <v>---</v>
      </c>
      <c r="AR143" s="781" t="str">
        <f>IF(CZ!AS143="ANO","YES",IF(CZ!AS143="NE","NO",CZ!AS143))</f>
        <v>YES</v>
      </c>
      <c r="AS143" s="781" t="str">
        <f>IF(CZ!AT143="ANO","YES",IF(CZ!AT143="ANO, jen s Dodejkou","YES, only with Certificate of Delivery",CZ!AT143))</f>
        <v>YES</v>
      </c>
      <c r="AT143" s="781" t="str">
        <f>CZ!AU143</f>
        <v>---</v>
      </c>
      <c r="AU143" s="781">
        <f>CZ!AV143</f>
        <v>0</v>
      </c>
      <c r="AV143" s="781" t="str">
        <f>IF(CZ!AW143="ANO","YES",IF(CZ!AW143="NE","NO",CZ!AW143))</f>
        <v>YES</v>
      </c>
      <c r="AW143" s="781">
        <f>CZ!AX143</f>
        <v>8</v>
      </c>
      <c r="AX143" s="781" t="str">
        <f>CZ!AY143</f>
        <v>20 kg</v>
      </c>
      <c r="AY143" s="781" t="str">
        <f>CZ!AZ143</f>
        <v>D+13-15</v>
      </c>
      <c r="AZ143" s="781" t="str">
        <f>IF(CZ!BA143="ANO","YES",IF(CZ!BA143="NE","NO",CZ!BA143))</f>
        <v>---</v>
      </c>
      <c r="BA143" s="781" t="str">
        <f>CZ!BB143</f>
        <v>---</v>
      </c>
      <c r="BB143" s="781" t="str">
        <f>IF(CZ!BC143="ANO","YES",IF(CZ!BC143="NE","NO",CZ!BC143))</f>
        <v>---</v>
      </c>
      <c r="BC143" s="781">
        <f>CZ!BD143</f>
        <v>0</v>
      </c>
      <c r="BD143" s="781" t="str">
        <f>IF(CZ!BE143="ANO","YES",IF(CZ!BE143="NE","NO",CZ!BE143))</f>
        <v>YES</v>
      </c>
      <c r="BE143" s="781">
        <f>CZ!BF143</f>
        <v>28</v>
      </c>
      <c r="BF143" s="781" t="str">
        <f>CZ!BG143</f>
        <v>20 kg</v>
      </c>
      <c r="BG143" s="781" t="str">
        <f>CZ!BH143</f>
        <v>D+40-70</v>
      </c>
      <c r="BH143" s="781" t="str">
        <f>IF(CZ!BI143="ANO","YES",IF(CZ!BI143="NE","NO",CZ!BI143))</f>
        <v>---</v>
      </c>
      <c r="BI143" s="781" t="str">
        <f>IF(CZ!BJ143="ANO","YES",IF(CZ!BJ143="NE","NO",CZ!BJ143))</f>
        <v>---</v>
      </c>
      <c r="BJ143" s="781" t="str">
        <f>IF(CZ!BK143="ANO","YES",IF(CZ!BK143="NE","NO",CZ!BK143))</f>
        <v>---</v>
      </c>
      <c r="BK143" s="781">
        <f>IF(CZ!BL143="ANO","YES",IF(CZ!BL143="NE","NO",CZ!BL143))</f>
        <v>0</v>
      </c>
      <c r="BL143" s="781" t="str">
        <f>IF(CZ!BM143="ANO","YES",IF(CZ!BM143="NE","NO",CZ!BM143))</f>
        <v>NO</v>
      </c>
      <c r="BM143" s="781" t="str">
        <f>IF(CZ!BN143="ANO","YES",IF(CZ!BN143="NE","NO",CZ!BN143))</f>
        <v>---</v>
      </c>
      <c r="BN143" s="781">
        <f>IF(CZ!BO143="ANO","YES",IF(CZ!BO143="NE","NO",CZ!BO143))</f>
        <v>8</v>
      </c>
      <c r="BO143" s="781" t="str">
        <f>IF(CZ!BP143="ANO","YES",IF(CZ!BP143="NE","NO",CZ!BP143))</f>
        <v>---</v>
      </c>
      <c r="BP143" s="781" t="str">
        <f>IF(CZ!BQ143="ANO","YES",IF(CZ!BQ143="NE","NO",CZ!BQ143))</f>
        <v>---</v>
      </c>
      <c r="BQ143" s="781" t="str">
        <f>IF(CZ!BR143="ANO","YES",IF(CZ!BR143="NE","NO",CZ!BR143))</f>
        <v>---</v>
      </c>
      <c r="BR143" s="781" t="str">
        <f>IF(CZ!BS143="ANO","YES",IF(CZ!BS143="NE","NO",CZ!BS143))</f>
        <v>---</v>
      </c>
      <c r="BS143" s="781" t="str">
        <f>IF(CZ!BT143="ANO","YES",IF(CZ!BT143="NE","NO",CZ!BT143))</f>
        <v>---</v>
      </c>
      <c r="BT143" s="781">
        <f>IF(CZ!BU143="ANO","YES",IF(CZ!BU143="NE","NO",CZ!BU143))</f>
        <v>0</v>
      </c>
      <c r="BU143" s="781" t="str">
        <f>IF(CZ!BV143="ANO","YES",IF(CZ!BV143="NE","NO",CZ!BV143))</f>
        <v>NO</v>
      </c>
      <c r="BV143" s="781" t="str">
        <f>IF(CZ!BW143="ANO","YES",IF(CZ!BW143="NE","NO",CZ!BW143))</f>
        <v>---</v>
      </c>
      <c r="BW143" s="781">
        <f>IF(CZ!BX143="ANO","YES",IF(CZ!BX143="NE","NO",CZ!BX143))</f>
        <v>28</v>
      </c>
      <c r="BX143" s="781" t="str">
        <f>IF(CZ!BY143="ANO","YES",IF(CZ!BY143="NE","NO",CZ!BY143))</f>
        <v>---</v>
      </c>
      <c r="BY143" s="781" t="str">
        <f>IF(CZ!BZ143="ANO","YES",IF(CZ!BZ143="NE","NO",CZ!BZ143))</f>
        <v>---</v>
      </c>
      <c r="BZ143" s="781" t="str">
        <f>IF(CZ!CA143="ANO","YES",IF(CZ!CA143="NE","NO",CZ!CA143))</f>
        <v>---</v>
      </c>
      <c r="CA143" s="781" t="str">
        <f>IF(CZ!CB143="ANO","YES",IF(CZ!CB143="NE","NO",CZ!CB143))</f>
        <v>---</v>
      </c>
      <c r="CB143" s="781" t="str">
        <f>IF(CZ!CC143="ANO","YES",IF(CZ!CC143="NE","NO",CZ!CC143))</f>
        <v>---</v>
      </c>
      <c r="CC143" s="781">
        <f>IF(CZ!CD143="ANO","YES",IF(CZ!CD143="NE","NO",CZ!CD143))</f>
        <v>0</v>
      </c>
      <c r="CD143" s="781" t="str">
        <f>IF(CZ!CE143="ANO","YES",IF(CZ!CE143="NE","NO",CZ!CE143))</f>
        <v>NO</v>
      </c>
      <c r="CE143" s="781" t="str">
        <f>IF(CZ!CF143="ANO","YES",IF(CZ!CF143="NE","NO",CZ!CF143))</f>
        <v>---</v>
      </c>
      <c r="CF143" s="781" t="str">
        <f>IF(CZ!CG143="ANO","YES",IF(CZ!CG143="NE","NO",CZ!CG143))</f>
        <v>---</v>
      </c>
      <c r="CG143" s="781">
        <f>IF(CZ!CH143="ANO","YES",IF(CZ!CH143="NE","NO",CZ!CH143))</f>
        <v>0</v>
      </c>
      <c r="CH143" s="781">
        <f>IF(CZ!CI143="ANO","YES",IF(CZ!CI143="NE","NO",CZ!CI143))</f>
        <v>0</v>
      </c>
      <c r="CI143" s="781" t="str">
        <f>IF(CZ!CJ143="ANO","YES",IF(CZ!CJ143="NE","NO",CZ!CJ143))</f>
        <v>NO</v>
      </c>
      <c r="CJ143" s="781" t="str">
        <f>IF(CZ!CK143="ANO","YES",IF(CZ!CK143="NE","NO",CZ!CK143))</f>
        <v>---</v>
      </c>
      <c r="CK143" s="781" t="str">
        <f>IF(CZ!CL143="ANO","YES",IF(CZ!CL143="NE","NO",CZ!CL143))</f>
        <v>---</v>
      </c>
      <c r="CL143" s="781" t="str">
        <f>IF(CZ!CM143="ANO","YES",IF(CZ!CM143="NE","NO",CZ!CM143))</f>
        <v>---</v>
      </c>
      <c r="CM143" s="781" t="str">
        <f>IF(CZ!CN143="ANO","YES",IF(CZ!CN143="NE","NO",CZ!CN143))</f>
        <v>---</v>
      </c>
      <c r="CN143" s="781">
        <f>IF(CZ!CO143="ANO","YES",IF(CZ!CO143="NE","NO",CZ!CO143))</f>
        <v>0</v>
      </c>
      <c r="CO143" s="781" t="str">
        <f>IF(CZ!CP143="ANO","YES",IF(CZ!CP143="NE","NO",CZ!CP143))</f>
        <v>NO</v>
      </c>
      <c r="CP143" s="781">
        <f>IF(CZ!CQ143="ANO","YES",IF(CZ!CQ143="NE","NO",CZ!CQ143))</f>
        <v>0</v>
      </c>
      <c r="CQ143" s="781" t="str">
        <f>IF(CZ!CR143="ANO","YES",IF(CZ!CR143="NE","NO",CZ!CR143))</f>
        <v>NO</v>
      </c>
      <c r="CR143" s="781">
        <f>IF(CZ!CS143="ANO","YES",IF(CZ!CS143="NE","NO",CZ!CS143))</f>
        <v>0</v>
      </c>
      <c r="CS143" s="781" t="str">
        <f>IF(CZ!CT143="ANO","YES",IF(CZ!CT143="NE","NO",CZ!CT143))</f>
        <v>NO</v>
      </c>
      <c r="CT143" s="781" t="str">
        <f>IF(CZ!CU143="ANO","YES",IF(CZ!CU143="NE","NO",CZ!CU143))</f>
        <v>---</v>
      </c>
      <c r="CU143" s="781" t="str">
        <f>IF(CZ!CV143="ANO","YES",IF(CZ!CV143="NE","NO",CZ!CV143))</f>
        <v>---</v>
      </c>
      <c r="CV143" s="781">
        <f>IF(CZ!CW143="ANO","YES",IF(CZ!CW143="NE","NO",CZ!CW143))</f>
        <v>0</v>
      </c>
    </row>
    <row r="144" spans="1:100" s="354" customFormat="1" ht="15.6" customHeight="1" thickBot="1">
      <c r="A144" s="378"/>
      <c r="B144" s="355">
        <v>137</v>
      </c>
      <c r="C144" s="356">
        <v>286</v>
      </c>
      <c r="D144" s="699" t="s">
        <v>1242</v>
      </c>
      <c r="E144" s="330" t="s">
        <v>1329</v>
      </c>
      <c r="F144" s="330" t="s">
        <v>1329</v>
      </c>
      <c r="G144" s="330" t="s">
        <v>1329</v>
      </c>
      <c r="H144" s="330" t="s">
        <v>1329</v>
      </c>
      <c r="I144" s="739">
        <v>43950</v>
      </c>
      <c r="J144" s="330" t="s">
        <v>2046</v>
      </c>
      <c r="K144" s="482">
        <v>44805</v>
      </c>
      <c r="L144" s="332" t="s">
        <v>1329</v>
      </c>
      <c r="M144" s="332" t="s">
        <v>1329</v>
      </c>
      <c r="N144" s="333" t="s">
        <v>1240</v>
      </c>
      <c r="O144" s="334" t="s">
        <v>1241</v>
      </c>
      <c r="P144" s="357" t="s">
        <v>1240</v>
      </c>
      <c r="Q144" s="334" t="s">
        <v>1243</v>
      </c>
      <c r="R144" s="335" t="s">
        <v>1244</v>
      </c>
      <c r="S144" s="336" t="s">
        <v>1245</v>
      </c>
      <c r="T144" s="337" t="s">
        <v>1246</v>
      </c>
      <c r="U144" s="337" t="s">
        <v>1247</v>
      </c>
      <c r="V144" s="338" t="s">
        <v>1248</v>
      </c>
      <c r="W144" s="339"/>
      <c r="X144" s="694" t="str">
        <f>IF(CZ!Y144="ANO","YES","NO")</f>
        <v>YES</v>
      </c>
      <c r="Y144" s="694" t="str">
        <f>IF(CZ!Z144="Mimoevropská země","Non-European countries","European countries")</f>
        <v>Non-European countries</v>
      </c>
      <c r="Z144" s="694" t="str">
        <f>CZ!AA144</f>
        <v>2 kg</v>
      </c>
      <c r="AA144" s="694" t="str">
        <f>CZ!AB144</f>
        <v>D+8-10</v>
      </c>
      <c r="AB144" s="694">
        <f>CZ!AC144</f>
        <v>0</v>
      </c>
      <c r="AC144" s="694">
        <f>CZ!AD144</f>
        <v>0</v>
      </c>
      <c r="AD144" s="694" t="str">
        <f>IF(CZ!AE144="ANO","YES","NO")</f>
        <v>YES</v>
      </c>
      <c r="AE144" s="694" t="str">
        <f>IF(CZ!AF144="Mimoevropská země","Non-European countries","European countries")</f>
        <v>Non-European countries</v>
      </c>
      <c r="AF144" s="694" t="str">
        <f>CZ!AG144</f>
        <v>2 kg</v>
      </c>
      <c r="AG144" s="694" t="str">
        <f>CZ!AH144</f>
        <v>D+8-10</v>
      </c>
      <c r="AH144" s="694" t="str">
        <f>IF(CZ!AI144="ANO","YES",IF(CZ!AI144="NE","NO",CZ!AI144))</f>
        <v>YES</v>
      </c>
      <c r="AI144" s="694" t="str">
        <f>IF(CZ!AJ144="ANO","YES",IF(CZ!AJ144="ANO, jen s Dodejkou","YES, only with Certificate of Delivery",CZ!AJ144))</f>
        <v xml:space="preserve"> --- </v>
      </c>
      <c r="AJ144" s="694" t="str">
        <f>CZ!AK144</f>
        <v>---</v>
      </c>
      <c r="AK144" s="694">
        <f>CZ!AL144</f>
        <v>0</v>
      </c>
      <c r="AL144" s="694">
        <f>CZ!AM144</f>
        <v>0</v>
      </c>
      <c r="AM144" s="694" t="str">
        <f>IF(CZ!AN144="ANO","YES",IF(CZ!AN144="NE","NO",CZ!AN144))</f>
        <v>NO</v>
      </c>
      <c r="AN144" s="694" t="str">
        <f>CZ!AO144</f>
        <v>---</v>
      </c>
      <c r="AO144" s="694" t="str">
        <f>IF(CZ!AP144="Mimoevropská země","Non-European countries",IF(CZ!AP144="Evropská země","European countries",CZ!AP144))</f>
        <v>---</v>
      </c>
      <c r="AP144" s="694" t="str">
        <f>CZ!AQ144</f>
        <v>---</v>
      </c>
      <c r="AQ144" s="694" t="str">
        <f>CZ!AR144</f>
        <v>---</v>
      </c>
      <c r="AR144" s="694" t="str">
        <f>IF(CZ!AS144="ANO","YES",IF(CZ!AS144="NE","NO",CZ!AS144))</f>
        <v>---</v>
      </c>
      <c r="AS144" s="694" t="str">
        <f>IF(CZ!AT144="ANO","YES",IF(CZ!AT144="ANO, jen s Dodejkou","YES, only with Certificate of Delivery",CZ!AT144))</f>
        <v>---</v>
      </c>
      <c r="AT144" s="694" t="str">
        <f>CZ!AU144</f>
        <v>---</v>
      </c>
      <c r="AU144" s="694">
        <f>CZ!AV144</f>
        <v>0</v>
      </c>
      <c r="AV144" s="694" t="str">
        <f>IF(CZ!AW144="ANO","YES",IF(CZ!AW144="NE","NO",CZ!AW144))</f>
        <v>YES</v>
      </c>
      <c r="AW144" s="694">
        <f>CZ!AX144</f>
        <v>8</v>
      </c>
      <c r="AX144" s="694" t="str">
        <f>CZ!AY144</f>
        <v>30 kg</v>
      </c>
      <c r="AY144" s="694" t="str">
        <f>CZ!AZ144</f>
        <v>D+11-13</v>
      </c>
      <c r="AZ144" s="694" t="str">
        <f>IF(CZ!BA144="ANO","YES",IF(CZ!BA144="NE","NO",CZ!BA144))</f>
        <v>---</v>
      </c>
      <c r="BA144" s="694" t="str">
        <f>CZ!BB144</f>
        <v>---</v>
      </c>
      <c r="BB144" s="694" t="str">
        <f>IF(CZ!BC144="ANO","YES",IF(CZ!BC144="NE","NO",CZ!BC144))</f>
        <v>---</v>
      </c>
      <c r="BC144" s="694">
        <f>CZ!BD144</f>
        <v>0</v>
      </c>
      <c r="BD144" s="694" t="str">
        <f>IF(CZ!BE144="ANO","YES",IF(CZ!BE144="NE","NO",CZ!BE144))</f>
        <v>YES</v>
      </c>
      <c r="BE144" s="694">
        <f>CZ!BF144</f>
        <v>28</v>
      </c>
      <c r="BF144" s="694" t="str">
        <f>CZ!BG144</f>
        <v>30 kg</v>
      </c>
      <c r="BG144" s="694" t="str">
        <f>CZ!BH144</f>
        <v>D+40-70</v>
      </c>
      <c r="BH144" s="694" t="str">
        <f>IF(CZ!BI144="ANO","YES",IF(CZ!BI144="NE","NO",CZ!BI144))</f>
        <v>---</v>
      </c>
      <c r="BI144" s="694" t="str">
        <f>IF(CZ!BJ144="ANO","YES",IF(CZ!BJ144="NE","NO",CZ!BJ144))</f>
        <v>---</v>
      </c>
      <c r="BJ144" s="694" t="str">
        <f>IF(CZ!BK144="ANO","YES",IF(CZ!BK144="NE","NO",CZ!BK144))</f>
        <v>---</v>
      </c>
      <c r="BK144" s="694">
        <f>IF(CZ!BL144="ANO","YES",IF(CZ!BL144="NE","NO",CZ!BL144))</f>
        <v>0</v>
      </c>
      <c r="BL144" s="694" t="str">
        <f>IF(CZ!BM144="ANO","YES",IF(CZ!BM144="NE","NO",CZ!BM144))</f>
        <v>NO</v>
      </c>
      <c r="BM144" s="694" t="str">
        <f>IF(CZ!BN144="ANO","YES",IF(CZ!BN144="NE","NO",CZ!BN144))</f>
        <v>---</v>
      </c>
      <c r="BN144" s="694">
        <f>IF(CZ!BO144="ANO","YES",IF(CZ!BO144="NE","NO",CZ!BO144))</f>
        <v>8</v>
      </c>
      <c r="BO144" s="694" t="str">
        <f>IF(CZ!BP144="ANO","YES",IF(CZ!BP144="NE","NO",CZ!BP144))</f>
        <v>---</v>
      </c>
      <c r="BP144" s="694" t="str">
        <f>IF(CZ!BQ144="ANO","YES",IF(CZ!BQ144="NE","NO",CZ!BQ144))</f>
        <v>---</v>
      </c>
      <c r="BQ144" s="694" t="str">
        <f>IF(CZ!BR144="ANO","YES",IF(CZ!BR144="NE","NO",CZ!BR144))</f>
        <v>---</v>
      </c>
      <c r="BR144" s="694" t="str">
        <f>IF(CZ!BS144="ANO","YES",IF(CZ!BS144="NE","NO",CZ!BS144))</f>
        <v>---</v>
      </c>
      <c r="BS144" s="694" t="str">
        <f>IF(CZ!BT144="ANO","YES",IF(CZ!BT144="NE","NO",CZ!BT144))</f>
        <v>---</v>
      </c>
      <c r="BT144" s="694">
        <f>IF(CZ!BU144="ANO","YES",IF(CZ!BU144="NE","NO",CZ!BU144))</f>
        <v>0</v>
      </c>
      <c r="BU144" s="694" t="str">
        <f>IF(CZ!BV144="ANO","YES",IF(CZ!BV144="NE","NO",CZ!BV144))</f>
        <v>NO</v>
      </c>
      <c r="BV144" s="694" t="str">
        <f>IF(CZ!BW144="ANO","YES",IF(CZ!BW144="NE","NO",CZ!BW144))</f>
        <v>---</v>
      </c>
      <c r="BW144" s="694">
        <f>IF(CZ!BX144="ANO","YES",IF(CZ!BX144="NE","NO",CZ!BX144))</f>
        <v>28</v>
      </c>
      <c r="BX144" s="694" t="str">
        <f>IF(CZ!BY144="ANO","YES",IF(CZ!BY144="NE","NO",CZ!BY144))</f>
        <v>---</v>
      </c>
      <c r="BY144" s="694" t="str">
        <f>IF(CZ!BZ144="ANO","YES",IF(CZ!BZ144="NE","NO",CZ!BZ144))</f>
        <v>---</v>
      </c>
      <c r="BZ144" s="694" t="str">
        <f>IF(CZ!CA144="ANO","YES",IF(CZ!CA144="NE","NO",CZ!CA144))</f>
        <v>---</v>
      </c>
      <c r="CA144" s="694" t="str">
        <f>IF(CZ!CB144="ANO","YES",IF(CZ!CB144="NE","NO",CZ!CB144))</f>
        <v>---</v>
      </c>
      <c r="CB144" s="694" t="str">
        <f>IF(CZ!CC144="ANO","YES",IF(CZ!CC144="NE","NO",CZ!CC144))</f>
        <v>---</v>
      </c>
      <c r="CC144" s="694">
        <f>IF(CZ!CD144="ANO","YES",IF(CZ!CD144="NE","NO",CZ!CD144))</f>
        <v>0</v>
      </c>
      <c r="CD144" s="694" t="str">
        <f>IF(CZ!CE144="ANO","YES",IF(CZ!CE144="NE","NO",CZ!CE144))</f>
        <v>YES</v>
      </c>
      <c r="CE144" s="694">
        <f>IF(CZ!CF144="ANO","YES",IF(CZ!CF144="NE","NO",CZ!CF144))</f>
        <v>107</v>
      </c>
      <c r="CF144" s="694" t="str">
        <f>IF(CZ!CG144="ANO","YES",IF(CZ!CG144="NE","NO",CZ!CG144))</f>
        <v>30 kg</v>
      </c>
      <c r="CG144" s="694">
        <f>IF(CZ!CH144="ANO","YES",IF(CZ!CH144="NE","NO",CZ!CH144))</f>
        <v>0</v>
      </c>
      <c r="CH144" s="694">
        <f>IF(CZ!CI144="ANO","YES",IF(CZ!CI144="NE","NO",CZ!CI144))</f>
        <v>0</v>
      </c>
      <c r="CI144" s="694" t="str">
        <f>IF(CZ!CJ144="ANO","YES",IF(CZ!CJ144="NE","NO",CZ!CJ144))</f>
        <v>NO</v>
      </c>
      <c r="CJ144" s="694" t="str">
        <f>IF(CZ!CK144="ANO","YES",IF(CZ!CK144="NE","NO",CZ!CK144))</f>
        <v>---</v>
      </c>
      <c r="CK144" s="694" t="str">
        <f>IF(CZ!CL144="ANO","YES",IF(CZ!CL144="NE","NO",CZ!CL144))</f>
        <v>---</v>
      </c>
      <c r="CL144" s="694" t="str">
        <f>IF(CZ!CM144="ANO","YES",IF(CZ!CM144="NE","NO",CZ!CM144))</f>
        <v>---</v>
      </c>
      <c r="CM144" s="694" t="str">
        <f>IF(CZ!CN144="ANO","YES",IF(CZ!CN144="NE","NO",CZ!CN144))</f>
        <v>---</v>
      </c>
      <c r="CN144" s="694">
        <f>IF(CZ!CO144="ANO","YES",IF(CZ!CO144="NE","NO",CZ!CO144))</f>
        <v>0</v>
      </c>
      <c r="CO144" s="694" t="str">
        <f>IF(CZ!CP144="ANO","YES",IF(CZ!CP144="NE","NO",CZ!CP144))</f>
        <v>NO</v>
      </c>
      <c r="CP144" s="694">
        <f>IF(CZ!CQ144="ANO","YES",IF(CZ!CQ144="NE","NO",CZ!CQ144))</f>
        <v>0</v>
      </c>
      <c r="CQ144" s="694" t="str">
        <f>IF(CZ!CR144="ANO","YES",IF(CZ!CR144="NE","NO",CZ!CR144))</f>
        <v>NO</v>
      </c>
      <c r="CR144" s="694">
        <f>IF(CZ!CS144="ANO","YES",IF(CZ!CS144="NE","NO",CZ!CS144))</f>
        <v>0</v>
      </c>
      <c r="CS144" s="694" t="str">
        <f>IF(CZ!CT144="ANO","YES",IF(CZ!CT144="NE","NO",CZ!CT144))</f>
        <v>NO</v>
      </c>
      <c r="CT144" s="694" t="str">
        <f>IF(CZ!CU144="ANO","YES",IF(CZ!CU144="NE","NO",CZ!CU144))</f>
        <v>---</v>
      </c>
      <c r="CU144" s="694" t="str">
        <f>IF(CZ!CV144="ANO","YES",IF(CZ!CV144="NE","NO",CZ!CV144))</f>
        <v>---</v>
      </c>
      <c r="CV144" s="694">
        <f>IF(CZ!CW144="ANO","YES",IF(CZ!CW144="NE","NO",CZ!CW144))</f>
        <v>0</v>
      </c>
    </row>
    <row r="145" spans="1:100" s="354" customFormat="1" ht="15.6" customHeight="1" thickBot="1">
      <c r="A145" s="378"/>
      <c r="B145" s="410">
        <v>138</v>
      </c>
      <c r="C145" s="411">
        <v>287</v>
      </c>
      <c r="D145" s="696" t="s">
        <v>1249</v>
      </c>
      <c r="E145" s="412" t="s">
        <v>1329</v>
      </c>
      <c r="F145" s="412" t="s">
        <v>1329</v>
      </c>
      <c r="G145" s="412" t="s">
        <v>1329</v>
      </c>
      <c r="H145" s="412" t="s">
        <v>1329</v>
      </c>
      <c r="I145" s="252">
        <v>43950</v>
      </c>
      <c r="J145" s="412" t="s">
        <v>2046</v>
      </c>
      <c r="K145" s="437">
        <v>44805</v>
      </c>
      <c r="L145" s="382" t="s">
        <v>1329</v>
      </c>
      <c r="M145" s="382" t="s">
        <v>1329</v>
      </c>
      <c r="N145" s="383" t="s">
        <v>1249</v>
      </c>
      <c r="O145" s="384" t="s">
        <v>1250</v>
      </c>
      <c r="P145" s="411" t="s">
        <v>1249</v>
      </c>
      <c r="Q145" s="384" t="s">
        <v>1251</v>
      </c>
      <c r="R145" s="385" t="s">
        <v>1252</v>
      </c>
      <c r="S145" s="386" t="s">
        <v>55</v>
      </c>
      <c r="T145" s="387" t="s">
        <v>1253</v>
      </c>
      <c r="U145" s="387" t="s">
        <v>1254</v>
      </c>
      <c r="V145" s="388" t="s">
        <v>1255</v>
      </c>
      <c r="W145" s="339"/>
      <c r="X145" s="781" t="str">
        <f>IF(CZ!Y145="ANO","YES","NO")</f>
        <v>YES</v>
      </c>
      <c r="Y145" s="781" t="str">
        <f>IF(CZ!Z145="Mimoevropská země","Non-European countries","European countries")</f>
        <v>Non-European countries</v>
      </c>
      <c r="Z145" s="781" t="str">
        <f>CZ!AA145</f>
        <v>2 kg</v>
      </c>
      <c r="AA145" s="781" t="str">
        <f>CZ!AB145</f>
        <v>D+10-12</v>
      </c>
      <c r="AB145" s="781">
        <f>CZ!AC145</f>
        <v>0</v>
      </c>
      <c r="AC145" s="781">
        <f>CZ!AD145</f>
        <v>0</v>
      </c>
      <c r="AD145" s="781" t="str">
        <f>IF(CZ!AE145="ANO","YES","NO")</f>
        <v>YES</v>
      </c>
      <c r="AE145" s="781" t="str">
        <f>IF(CZ!AF145="Mimoevropská země","Non-European countries","European countries")</f>
        <v>Non-European countries</v>
      </c>
      <c r="AF145" s="781" t="str">
        <f>CZ!AG145</f>
        <v>2 kg</v>
      </c>
      <c r="AG145" s="781" t="str">
        <f>CZ!AH145</f>
        <v>D+10-12</v>
      </c>
      <c r="AH145" s="781" t="str">
        <f>IF(CZ!AI145="ANO","YES",IF(CZ!AI145="NE","NO",CZ!AI145))</f>
        <v>YES</v>
      </c>
      <c r="AI145" s="781" t="str">
        <f>IF(CZ!AJ145="ANO","YES",IF(CZ!AJ145="ANO, jen s Dodejkou","YES, only with Certificate of Delivery",CZ!AJ145))</f>
        <v>YES, only with Certificate of Delivery</v>
      </c>
      <c r="AJ145" s="781" t="str">
        <f>CZ!AK145</f>
        <v>---</v>
      </c>
      <c r="AK145" s="781">
        <f>CZ!AL145</f>
        <v>0</v>
      </c>
      <c r="AL145" s="781">
        <f>CZ!AM145</f>
        <v>0</v>
      </c>
      <c r="AM145" s="781" t="str">
        <f>IF(CZ!AN145="ANO","YES",IF(CZ!AN145="NE","NO",CZ!AN145))</f>
        <v>NO</v>
      </c>
      <c r="AN145" s="781" t="str">
        <f>CZ!AO145</f>
        <v>---</v>
      </c>
      <c r="AO145" s="781" t="str">
        <f>IF(CZ!AP145="Mimoevropská země","Non-European countries",IF(CZ!AP145="Evropská země","European countries",CZ!AP145))</f>
        <v>---</v>
      </c>
      <c r="AP145" s="781" t="str">
        <f>CZ!AQ145</f>
        <v>---</v>
      </c>
      <c r="AQ145" s="781" t="str">
        <f>CZ!AR145</f>
        <v>---</v>
      </c>
      <c r="AR145" s="781" t="str">
        <f>IF(CZ!AS145="ANO","YES",IF(CZ!AS145="NE","NO",CZ!AS145))</f>
        <v>---</v>
      </c>
      <c r="AS145" s="781" t="str">
        <f>IF(CZ!AT145="ANO","YES",IF(CZ!AT145="ANO, jen s Dodejkou","YES, only with Certificate of Delivery",CZ!AT145))</f>
        <v>---</v>
      </c>
      <c r="AT145" s="781" t="str">
        <f>CZ!AU145</f>
        <v>---</v>
      </c>
      <c r="AU145" s="781">
        <f>CZ!AV145</f>
        <v>0</v>
      </c>
      <c r="AV145" s="781" t="str">
        <f>IF(CZ!AW145="ANO","YES",IF(CZ!AW145="NE","NO",CZ!AW145))</f>
        <v>YES</v>
      </c>
      <c r="AW145" s="781">
        <f>CZ!AX145</f>
        <v>8</v>
      </c>
      <c r="AX145" s="781" t="str">
        <f>CZ!AY145</f>
        <v>20 kg</v>
      </c>
      <c r="AY145" s="781" t="str">
        <f>CZ!AZ145</f>
        <v>D+13-15</v>
      </c>
      <c r="AZ145" s="781" t="str">
        <f>IF(CZ!BA145="ANO","YES",IF(CZ!BA145="NE","NO",CZ!BA145))</f>
        <v>---</v>
      </c>
      <c r="BA145" s="781" t="str">
        <f>CZ!BB145</f>
        <v>---</v>
      </c>
      <c r="BB145" s="781" t="str">
        <f>IF(CZ!BC145="ANO","YES",IF(CZ!BC145="NE","NO",CZ!BC145))</f>
        <v>---</v>
      </c>
      <c r="BC145" s="781">
        <f>CZ!BD145</f>
        <v>0</v>
      </c>
      <c r="BD145" s="781" t="str">
        <f>IF(CZ!BE145="ANO","YES",IF(CZ!BE145="NE","NO",CZ!BE145))</f>
        <v>YES</v>
      </c>
      <c r="BE145" s="781">
        <f>CZ!BF145</f>
        <v>28</v>
      </c>
      <c r="BF145" s="781" t="str">
        <f>CZ!BG145</f>
        <v>20 kg</v>
      </c>
      <c r="BG145" s="781" t="str">
        <f>CZ!BH145</f>
        <v>D+50-80</v>
      </c>
      <c r="BH145" s="781" t="str">
        <f>IF(CZ!BI145="ANO","YES",IF(CZ!BI145="NE","NO",CZ!BI145))</f>
        <v>---</v>
      </c>
      <c r="BI145" s="781" t="str">
        <f>IF(CZ!BJ145="ANO","YES",IF(CZ!BJ145="NE","NO",CZ!BJ145))</f>
        <v>---</v>
      </c>
      <c r="BJ145" s="781" t="str">
        <f>IF(CZ!BK145="ANO","YES",IF(CZ!BK145="NE","NO",CZ!BK145))</f>
        <v>---</v>
      </c>
      <c r="BK145" s="781">
        <f>IF(CZ!BL145="ANO","YES",IF(CZ!BL145="NE","NO",CZ!BL145))</f>
        <v>0</v>
      </c>
      <c r="BL145" s="781" t="str">
        <f>IF(CZ!BM145="ANO","YES",IF(CZ!BM145="NE","NO",CZ!BM145))</f>
        <v>NO</v>
      </c>
      <c r="BM145" s="781" t="str">
        <f>IF(CZ!BN145="ANO","YES",IF(CZ!BN145="NE","NO",CZ!BN145))</f>
        <v>---</v>
      </c>
      <c r="BN145" s="781">
        <f>IF(CZ!BO145="ANO","YES",IF(CZ!BO145="NE","NO",CZ!BO145))</f>
        <v>8</v>
      </c>
      <c r="BO145" s="781" t="str">
        <f>IF(CZ!BP145="ANO","YES",IF(CZ!BP145="NE","NO",CZ!BP145))</f>
        <v>---</v>
      </c>
      <c r="BP145" s="781" t="str">
        <f>IF(CZ!BQ145="ANO","YES",IF(CZ!BQ145="NE","NO",CZ!BQ145))</f>
        <v>---</v>
      </c>
      <c r="BQ145" s="781" t="str">
        <f>IF(CZ!BR145="ANO","YES",IF(CZ!BR145="NE","NO",CZ!BR145))</f>
        <v>---</v>
      </c>
      <c r="BR145" s="781" t="str">
        <f>IF(CZ!BS145="ANO","YES",IF(CZ!BS145="NE","NO",CZ!BS145))</f>
        <v>---</v>
      </c>
      <c r="BS145" s="781" t="str">
        <f>IF(CZ!BT145="ANO","YES",IF(CZ!BT145="NE","NO",CZ!BT145))</f>
        <v>---</v>
      </c>
      <c r="BT145" s="781">
        <f>IF(CZ!BU145="ANO","YES",IF(CZ!BU145="NE","NO",CZ!BU145))</f>
        <v>0</v>
      </c>
      <c r="BU145" s="781" t="str">
        <f>IF(CZ!BV145="ANO","YES",IF(CZ!BV145="NE","NO",CZ!BV145))</f>
        <v>NO</v>
      </c>
      <c r="BV145" s="781" t="str">
        <f>IF(CZ!BW145="ANO","YES",IF(CZ!BW145="NE","NO",CZ!BW145))</f>
        <v>---</v>
      </c>
      <c r="BW145" s="781">
        <f>IF(CZ!BX145="ANO","YES",IF(CZ!BX145="NE","NO",CZ!BX145))</f>
        <v>28</v>
      </c>
      <c r="BX145" s="781" t="str">
        <f>IF(CZ!BY145="ANO","YES",IF(CZ!BY145="NE","NO",CZ!BY145))</f>
        <v>---</v>
      </c>
      <c r="BY145" s="781" t="str">
        <f>IF(CZ!BZ145="ANO","YES",IF(CZ!BZ145="NE","NO",CZ!BZ145))</f>
        <v>---</v>
      </c>
      <c r="BZ145" s="781" t="str">
        <f>IF(CZ!CA145="ANO","YES",IF(CZ!CA145="NE","NO",CZ!CA145))</f>
        <v>---</v>
      </c>
      <c r="CA145" s="781" t="str">
        <f>IF(CZ!CB145="ANO","YES",IF(CZ!CB145="NE","NO",CZ!CB145))</f>
        <v>---</v>
      </c>
      <c r="CB145" s="781" t="str">
        <f>IF(CZ!CC145="ANO","YES",IF(CZ!CC145="NE","NO",CZ!CC145))</f>
        <v>---</v>
      </c>
      <c r="CC145" s="781">
        <f>IF(CZ!CD145="ANO","YES",IF(CZ!CD145="NE","NO",CZ!CD145))</f>
        <v>0</v>
      </c>
      <c r="CD145" s="781" t="str">
        <f>IF(CZ!CE145="ANO","YES",IF(CZ!CE145="NE","NO",CZ!CE145))</f>
        <v>YES</v>
      </c>
      <c r="CE145" s="781">
        <f>IF(CZ!CF145="ANO","YES",IF(CZ!CF145="NE","NO",CZ!CF145))</f>
        <v>105</v>
      </c>
      <c r="CF145" s="781" t="str">
        <f>IF(CZ!CG145="ANO","YES",IF(CZ!CG145="NE","NO",CZ!CG145))</f>
        <v>20 kg</v>
      </c>
      <c r="CG145" s="781">
        <f>IF(CZ!CH145="ANO","YES",IF(CZ!CH145="NE","NO",CZ!CH145))</f>
        <v>0</v>
      </c>
      <c r="CH145" s="781">
        <f>IF(CZ!CI145="ANO","YES",IF(CZ!CI145="NE","NO",CZ!CI145))</f>
        <v>0</v>
      </c>
      <c r="CI145" s="781" t="str">
        <f>IF(CZ!CJ145="ANO","YES",IF(CZ!CJ145="NE","NO",CZ!CJ145))</f>
        <v>NO</v>
      </c>
      <c r="CJ145" s="781" t="str">
        <f>IF(CZ!CK145="ANO","YES",IF(CZ!CK145="NE","NO",CZ!CK145))</f>
        <v>---</v>
      </c>
      <c r="CK145" s="781" t="str">
        <f>IF(CZ!CL145="ANO","YES",IF(CZ!CL145="NE","NO",CZ!CL145))</f>
        <v>---</v>
      </c>
      <c r="CL145" s="781" t="str">
        <f>IF(CZ!CM145="ANO","YES",IF(CZ!CM145="NE","NO",CZ!CM145))</f>
        <v>---</v>
      </c>
      <c r="CM145" s="781" t="str">
        <f>IF(CZ!CN145="ANO","YES",IF(CZ!CN145="NE","NO",CZ!CN145))</f>
        <v>---</v>
      </c>
      <c r="CN145" s="781">
        <f>IF(CZ!CO145="ANO","YES",IF(CZ!CO145="NE","NO",CZ!CO145))</f>
        <v>0</v>
      </c>
      <c r="CO145" s="781" t="str">
        <f>IF(CZ!CP145="ANO","YES",IF(CZ!CP145="NE","NO",CZ!CP145))</f>
        <v>NO</v>
      </c>
      <c r="CP145" s="781">
        <f>IF(CZ!CQ145="ANO","YES",IF(CZ!CQ145="NE","NO",CZ!CQ145))</f>
        <v>0</v>
      </c>
      <c r="CQ145" s="781" t="str">
        <f>IF(CZ!CR145="ANO","YES",IF(CZ!CR145="NE","NO",CZ!CR145))</f>
        <v>NO</v>
      </c>
      <c r="CR145" s="781">
        <f>IF(CZ!CS145="ANO","YES",IF(CZ!CS145="NE","NO",CZ!CS145))</f>
        <v>0</v>
      </c>
      <c r="CS145" s="781" t="str">
        <f>IF(CZ!CT145="ANO","YES",IF(CZ!CT145="NE","NO",CZ!CT145))</f>
        <v>NO</v>
      </c>
      <c r="CT145" s="781" t="str">
        <f>IF(CZ!CU145="ANO","YES",IF(CZ!CU145="NE","NO",CZ!CU145))</f>
        <v>---</v>
      </c>
      <c r="CU145" s="781" t="str">
        <f>IF(CZ!CV145="ANO","YES",IF(CZ!CV145="NE","NO",CZ!CV145))</f>
        <v>---</v>
      </c>
      <c r="CV145" s="781">
        <f>IF(CZ!CW145="ANO","YES",IF(CZ!CW145="NE","NO",CZ!CW145))</f>
        <v>0</v>
      </c>
    </row>
    <row r="146" spans="1:100" s="354" customFormat="1" ht="15.6" customHeight="1" thickBot="1">
      <c r="A146" s="378"/>
      <c r="B146" s="355">
        <v>139</v>
      </c>
      <c r="C146" s="356">
        <v>288</v>
      </c>
      <c r="D146" s="699" t="s">
        <v>1258</v>
      </c>
      <c r="E146" s="381" t="s">
        <v>1329</v>
      </c>
      <c r="F146" s="381" t="s">
        <v>1329</v>
      </c>
      <c r="G146" s="381" t="s">
        <v>1329</v>
      </c>
      <c r="H146" s="381" t="s">
        <v>55</v>
      </c>
      <c r="I146" s="700"/>
      <c r="J146" s="381"/>
      <c r="K146" s="330"/>
      <c r="L146" s="332" t="s">
        <v>1329</v>
      </c>
      <c r="M146" s="332" t="s">
        <v>1329</v>
      </c>
      <c r="N146" s="333" t="s">
        <v>1256</v>
      </c>
      <c r="O146" s="334" t="s">
        <v>1257</v>
      </c>
      <c r="P146" s="357" t="s">
        <v>1256</v>
      </c>
      <c r="Q146" s="334" t="s">
        <v>1259</v>
      </c>
      <c r="R146" s="335" t="s">
        <v>1260</v>
      </c>
      <c r="S146" s="377" t="s">
        <v>55</v>
      </c>
      <c r="T146" s="337" t="s">
        <v>1261</v>
      </c>
      <c r="U146" s="337" t="s">
        <v>1262</v>
      </c>
      <c r="V146" s="338" t="s">
        <v>1263</v>
      </c>
      <c r="W146" s="339"/>
      <c r="X146" s="694" t="str">
        <f>IF(CZ!Y146="ANO","YES","NO")</f>
        <v>YES</v>
      </c>
      <c r="Y146" s="694" t="str">
        <f>IF(CZ!Z146="Mimoevropská země","Non-European countries","European countries")</f>
        <v>Non-European countries</v>
      </c>
      <c r="Z146" s="694" t="str">
        <f>CZ!AA146</f>
        <v>2 kg</v>
      </c>
      <c r="AA146" s="694" t="str">
        <f>CZ!AB146</f>
        <v>D+8-10</v>
      </c>
      <c r="AB146" s="694">
        <f>CZ!AC146</f>
        <v>0</v>
      </c>
      <c r="AC146" s="694">
        <f>CZ!AD146</f>
        <v>0</v>
      </c>
      <c r="AD146" s="694" t="str">
        <f>IF(CZ!AE146="ANO","YES","NO")</f>
        <v>YES</v>
      </c>
      <c r="AE146" s="694" t="str">
        <f>IF(CZ!AF146="Mimoevropská země","Non-European countries","European countries")</f>
        <v>Non-European countries</v>
      </c>
      <c r="AF146" s="694" t="str">
        <f>CZ!AG146</f>
        <v>2 kg</v>
      </c>
      <c r="AG146" s="694" t="str">
        <f>CZ!AH146</f>
        <v>D+8-10</v>
      </c>
      <c r="AH146" s="694" t="str">
        <f>IF(CZ!AI146="ANO","YES",IF(CZ!AI146="NE","NO",CZ!AI146))</f>
        <v>YES</v>
      </c>
      <c r="AI146" s="694" t="str">
        <f>IF(CZ!AJ146="ANO","YES",IF(CZ!AJ146="ANO, jen s Dodejkou","YES, only with Certificate of Delivery",CZ!AJ146))</f>
        <v>YES, only with Certificate of Delivery</v>
      </c>
      <c r="AJ146" s="694" t="str">
        <f>CZ!AK146</f>
        <v>---</v>
      </c>
      <c r="AK146" s="694">
        <f>CZ!AL146</f>
        <v>0</v>
      </c>
      <c r="AL146" s="694">
        <f>CZ!AM146</f>
        <v>0</v>
      </c>
      <c r="AM146" s="694" t="str">
        <f>IF(CZ!AN146="ANO","YES",IF(CZ!AN146="NE","NO",CZ!AN146))</f>
        <v>NO</v>
      </c>
      <c r="AN146" s="694" t="str">
        <f>CZ!AO146</f>
        <v>---</v>
      </c>
      <c r="AO146" s="694" t="str">
        <f>IF(CZ!AP146="Mimoevropská země","Non-European countries",IF(CZ!AP146="Evropská země","European countries",CZ!AP146))</f>
        <v>---</v>
      </c>
      <c r="AP146" s="694" t="str">
        <f>CZ!AQ146</f>
        <v>---</v>
      </c>
      <c r="AQ146" s="694" t="str">
        <f>CZ!AR146</f>
        <v>---</v>
      </c>
      <c r="AR146" s="694" t="str">
        <f>IF(CZ!AS146="ANO","YES",IF(CZ!AS146="NE","NO",CZ!AS146))</f>
        <v>---</v>
      </c>
      <c r="AS146" s="694" t="str">
        <f>IF(CZ!AT146="ANO","YES",IF(CZ!AT146="ANO, jen s Dodejkou","YES, only with Certificate of Delivery",CZ!AT146))</f>
        <v>---</v>
      </c>
      <c r="AT146" s="694" t="str">
        <f>CZ!AU146</f>
        <v>---</v>
      </c>
      <c r="AU146" s="694">
        <f>CZ!AV146</f>
        <v>0</v>
      </c>
      <c r="AV146" s="694" t="str">
        <f>IF(CZ!AW146="ANO","YES",IF(CZ!AW146="NE","NO",CZ!AW146))</f>
        <v>YES</v>
      </c>
      <c r="AW146" s="694">
        <f>CZ!AX146</f>
        <v>8</v>
      </c>
      <c r="AX146" s="694" t="str">
        <f>CZ!AY146</f>
        <v>20 kg</v>
      </c>
      <c r="AY146" s="694" t="str">
        <f>CZ!AZ146</f>
        <v>D+11-13</v>
      </c>
      <c r="AZ146" s="694" t="str">
        <f>IF(CZ!BA146="ANO","YES",IF(CZ!BA146="NE","NO",CZ!BA146))</f>
        <v>---</v>
      </c>
      <c r="BA146" s="694" t="str">
        <f>CZ!BB146</f>
        <v>---</v>
      </c>
      <c r="BB146" s="694" t="str">
        <f>IF(CZ!BC146="ANO","YES",IF(CZ!BC146="NE","NO",CZ!BC146))</f>
        <v>---</v>
      </c>
      <c r="BC146" s="694">
        <f>CZ!BD146</f>
        <v>0</v>
      </c>
      <c r="BD146" s="694" t="str">
        <f>IF(CZ!BE146="ANO","YES",IF(CZ!BE146="NE","NO",CZ!BE146))</f>
        <v>YES</v>
      </c>
      <c r="BE146" s="694">
        <f>CZ!BF146</f>
        <v>28</v>
      </c>
      <c r="BF146" s="694" t="str">
        <f>CZ!BG146</f>
        <v>20 kg</v>
      </c>
      <c r="BG146" s="694" t="str">
        <f>CZ!BH146</f>
        <v>D+30-60</v>
      </c>
      <c r="BH146" s="694" t="str">
        <f>IF(CZ!BI146="ANO","YES",IF(CZ!BI146="NE","NO",CZ!BI146))</f>
        <v>---</v>
      </c>
      <c r="BI146" s="694" t="str">
        <f>IF(CZ!BJ146="ANO","YES",IF(CZ!BJ146="NE","NO",CZ!BJ146))</f>
        <v>---</v>
      </c>
      <c r="BJ146" s="694" t="str">
        <f>IF(CZ!BK146="ANO","YES",IF(CZ!BK146="NE","NO",CZ!BK146))</f>
        <v>---</v>
      </c>
      <c r="BK146" s="694">
        <f>IF(CZ!BL146="ANO","YES",IF(CZ!BL146="NE","NO",CZ!BL146))</f>
        <v>0</v>
      </c>
      <c r="BL146" s="694" t="str">
        <f>IF(CZ!BM146="ANO","YES",IF(CZ!BM146="NE","NO",CZ!BM146))</f>
        <v>YES</v>
      </c>
      <c r="BM146" s="694">
        <f>IF(CZ!BN146="ANO","YES",IF(CZ!BN146="NE","NO",CZ!BN146))</f>
        <v>6107</v>
      </c>
      <c r="BN146" s="694">
        <f>IF(CZ!BO146="ANO","YES",IF(CZ!BO146="NE","NO",CZ!BO146))</f>
        <v>8</v>
      </c>
      <c r="BO146" s="694" t="str">
        <f>IF(CZ!BP146="ANO","YES",IF(CZ!BP146="NE","NO",CZ!BP146))</f>
        <v>20 kg</v>
      </c>
      <c r="BP146" s="694" t="str">
        <f>IF(CZ!BQ146="ANO","YES",IF(CZ!BQ146="NE","NO",CZ!BQ146))</f>
        <v>D+11-13</v>
      </c>
      <c r="BQ146" s="694" t="str">
        <f>IF(CZ!BR146="ANO","YES",IF(CZ!BR146="NE","NO",CZ!BR146))</f>
        <v>---</v>
      </c>
      <c r="BR146" s="694" t="str">
        <f>IF(CZ!BS146="ANO","YES",IF(CZ!BS146="NE","NO",CZ!BS146))</f>
        <v>---</v>
      </c>
      <c r="BS146" s="694" t="str">
        <f>IF(CZ!BT146="ANO","YES",IF(CZ!BT146="NE","NO",CZ!BT146))</f>
        <v>---</v>
      </c>
      <c r="BT146" s="694">
        <f>IF(CZ!BU146="ANO","YES",IF(CZ!BU146="NE","NO",CZ!BU146))</f>
        <v>0</v>
      </c>
      <c r="BU146" s="694" t="str">
        <f>IF(CZ!BV146="ANO","YES",IF(CZ!BV146="NE","NO",CZ!BV146))</f>
        <v>YES</v>
      </c>
      <c r="BV146" s="694">
        <f>IF(CZ!BW146="ANO","YES",IF(CZ!BW146="NE","NO",CZ!BW146))</f>
        <v>6107</v>
      </c>
      <c r="BW146" s="694">
        <f>IF(CZ!BX146="ANO","YES",IF(CZ!BX146="NE","NO",CZ!BX146))</f>
        <v>28</v>
      </c>
      <c r="BX146" s="694" t="str">
        <f>IF(CZ!BY146="ANO","YES",IF(CZ!BY146="NE","NO",CZ!BY146))</f>
        <v>20 kg</v>
      </c>
      <c r="BY146" s="694" t="str">
        <f>IF(CZ!BZ146="ANO","YES",IF(CZ!BZ146="NE","NO",CZ!BZ146))</f>
        <v>D+30-60</v>
      </c>
      <c r="BZ146" s="694" t="str">
        <f>IF(CZ!CA146="ANO","YES",IF(CZ!CA146="NE","NO",CZ!CA146))</f>
        <v>---</v>
      </c>
      <c r="CA146" s="694" t="str">
        <f>IF(CZ!CB146="ANO","YES",IF(CZ!CB146="NE","NO",CZ!CB146))</f>
        <v>---</v>
      </c>
      <c r="CB146" s="694" t="str">
        <f>IF(CZ!CC146="ANO","YES",IF(CZ!CC146="NE","NO",CZ!CC146))</f>
        <v>---</v>
      </c>
      <c r="CC146" s="694">
        <f>IF(CZ!CD146="ANO","YES",IF(CZ!CD146="NE","NO",CZ!CD146))</f>
        <v>0</v>
      </c>
      <c r="CD146" s="694" t="str">
        <f>IF(CZ!CE146="ANO","YES",IF(CZ!CE146="NE","NO",CZ!CE146))</f>
        <v>NO</v>
      </c>
      <c r="CE146" s="694" t="str">
        <f>IF(CZ!CF146="ANO","YES",IF(CZ!CF146="NE","NO",CZ!CF146))</f>
        <v>---</v>
      </c>
      <c r="CF146" s="694" t="str">
        <f>IF(CZ!CG146="ANO","YES",IF(CZ!CG146="NE","NO",CZ!CG146))</f>
        <v>---</v>
      </c>
      <c r="CG146" s="694">
        <f>IF(CZ!CH146="ANO","YES",IF(CZ!CH146="NE","NO",CZ!CH146))</f>
        <v>0</v>
      </c>
      <c r="CH146" s="694">
        <f>IF(CZ!CI146="ANO","YES",IF(CZ!CI146="NE","NO",CZ!CI146))</f>
        <v>0</v>
      </c>
      <c r="CI146" s="694" t="str">
        <f>IF(CZ!CJ146="ANO","YES",IF(CZ!CJ146="NE","NO",CZ!CJ146))</f>
        <v>NO</v>
      </c>
      <c r="CJ146" s="694" t="str">
        <f>IF(CZ!CK146="ANO","YES",IF(CZ!CK146="NE","NO",CZ!CK146))</f>
        <v>---</v>
      </c>
      <c r="CK146" s="694" t="str">
        <f>IF(CZ!CL146="ANO","YES",IF(CZ!CL146="NE","NO",CZ!CL146))</f>
        <v>---</v>
      </c>
      <c r="CL146" s="694" t="str">
        <f>IF(CZ!CM146="ANO","YES",IF(CZ!CM146="NE","NO",CZ!CM146))</f>
        <v>---</v>
      </c>
      <c r="CM146" s="694" t="str">
        <f>IF(CZ!CN146="ANO","YES",IF(CZ!CN146="NE","NO",CZ!CN146))</f>
        <v>---</v>
      </c>
      <c r="CN146" s="694">
        <f>IF(CZ!CO146="ANO","YES",IF(CZ!CO146="NE","NO",CZ!CO146))</f>
        <v>0</v>
      </c>
      <c r="CO146" s="694" t="str">
        <f>IF(CZ!CP146="ANO","YES",IF(CZ!CP146="NE","NO",CZ!CP146))</f>
        <v>NO</v>
      </c>
      <c r="CP146" s="694">
        <f>IF(CZ!CQ146="ANO","YES",IF(CZ!CQ146="NE","NO",CZ!CQ146))</f>
        <v>0</v>
      </c>
      <c r="CQ146" s="694" t="str">
        <f>IF(CZ!CR146="ANO","YES",IF(CZ!CR146="NE","NO",CZ!CR146))</f>
        <v>NO</v>
      </c>
      <c r="CR146" s="694">
        <f>IF(CZ!CS146="ANO","YES",IF(CZ!CS146="NE","NO",CZ!CS146))</f>
        <v>0</v>
      </c>
      <c r="CS146" s="694" t="str">
        <f>IF(CZ!CT146="ANO","YES",IF(CZ!CT146="NE","NO",CZ!CT146))</f>
        <v>NO</v>
      </c>
      <c r="CT146" s="694" t="str">
        <f>IF(CZ!CU146="ANO","YES",IF(CZ!CU146="NE","NO",CZ!CU146))</f>
        <v>---</v>
      </c>
      <c r="CU146" s="694" t="str">
        <f>IF(CZ!CV146="ANO","YES",IF(CZ!CV146="NE","NO",CZ!CV146))</f>
        <v>---</v>
      </c>
      <c r="CV146" s="694">
        <f>IF(CZ!CW146="ANO","YES",IF(CZ!CW146="NE","NO",CZ!CW146))</f>
        <v>0</v>
      </c>
    </row>
    <row r="147" spans="1:100" s="354" customFormat="1" ht="15.6" customHeight="1" thickBot="1">
      <c r="A147" s="378"/>
      <c r="B147" s="410">
        <v>140</v>
      </c>
      <c r="C147" s="411">
        <v>289</v>
      </c>
      <c r="D147" s="696" t="s">
        <v>1264</v>
      </c>
      <c r="E147" s="412" t="s">
        <v>1329</v>
      </c>
      <c r="F147" s="412" t="s">
        <v>1329</v>
      </c>
      <c r="G147" s="412" t="s">
        <v>1329</v>
      </c>
      <c r="H147" s="412" t="s">
        <v>55</v>
      </c>
      <c r="I147" s="608"/>
      <c r="J147" s="412"/>
      <c r="K147" s="413"/>
      <c r="L147" s="382" t="s">
        <v>1329</v>
      </c>
      <c r="M147" s="382" t="s">
        <v>1329</v>
      </c>
      <c r="N147" s="383" t="s">
        <v>1264</v>
      </c>
      <c r="O147" s="384" t="s">
        <v>1265</v>
      </c>
      <c r="P147" s="411" t="s">
        <v>1264</v>
      </c>
      <c r="Q147" s="384" t="s">
        <v>1266</v>
      </c>
      <c r="R147" s="385" t="s">
        <v>1267</v>
      </c>
      <c r="S147" s="386" t="s">
        <v>55</v>
      </c>
      <c r="T147" s="387" t="s">
        <v>1268</v>
      </c>
      <c r="U147" s="387" t="s">
        <v>1269</v>
      </c>
      <c r="V147" s="388" t="s">
        <v>1270</v>
      </c>
      <c r="W147" s="339"/>
      <c r="X147" s="781" t="str">
        <f>IF(CZ!Y147="ANO","YES","NO")</f>
        <v>YES</v>
      </c>
      <c r="Y147" s="781" t="str">
        <f>IF(CZ!Z147="Mimoevropská země","Non-European countries","European countries")</f>
        <v>Non-European countries</v>
      </c>
      <c r="Z147" s="781" t="str">
        <f>CZ!AA147</f>
        <v>2 kg</v>
      </c>
      <c r="AA147" s="781" t="str">
        <f>CZ!AB147</f>
        <v>D+12-14</v>
      </c>
      <c r="AB147" s="781">
        <f>CZ!AC147</f>
        <v>0</v>
      </c>
      <c r="AC147" s="781">
        <f>CZ!AD147</f>
        <v>0</v>
      </c>
      <c r="AD147" s="781" t="str">
        <f>IF(CZ!AE147="ANO","YES","NO")</f>
        <v>YES</v>
      </c>
      <c r="AE147" s="781" t="str">
        <f>IF(CZ!AF147="Mimoevropská země","Non-European countries","European countries")</f>
        <v>Non-European countries</v>
      </c>
      <c r="AF147" s="781" t="str">
        <f>CZ!AG147</f>
        <v>2 kg</v>
      </c>
      <c r="AG147" s="781" t="str">
        <f>CZ!AH147</f>
        <v>D+12-14</v>
      </c>
      <c r="AH147" s="781" t="str">
        <f>IF(CZ!AI147="ANO","YES",IF(CZ!AI147="NE","NO",CZ!AI147))</f>
        <v>YES</v>
      </c>
      <c r="AI147" s="781" t="str">
        <f>IF(CZ!AJ147="ANO","YES",IF(CZ!AJ147="ANO, jen s Dodejkou","YES, only with Certificate of Delivery",CZ!AJ147))</f>
        <v>YES</v>
      </c>
      <c r="AJ147" s="781" t="str">
        <f>CZ!AK147</f>
        <v>---</v>
      </c>
      <c r="AK147" s="781">
        <f>CZ!AL147</f>
        <v>0</v>
      </c>
      <c r="AL147" s="781">
        <f>CZ!AM147</f>
        <v>0</v>
      </c>
      <c r="AM147" s="781" t="str">
        <f>IF(CZ!AN147="ANO","YES",IF(CZ!AN147="NE","NO",CZ!AN147))</f>
        <v>YES</v>
      </c>
      <c r="AN147" s="781">
        <f>CZ!AO147</f>
        <v>3969</v>
      </c>
      <c r="AO147" s="781" t="str">
        <f>IF(CZ!AP147="Mimoevropská země","Non-European countries",IF(CZ!AP147="Evropská země","European countries",CZ!AP147))</f>
        <v>Non-European countries</v>
      </c>
      <c r="AP147" s="781" t="str">
        <f>CZ!AQ147</f>
        <v>2 kg</v>
      </c>
      <c r="AQ147" s="781" t="str">
        <f>CZ!AR147</f>
        <v>---</v>
      </c>
      <c r="AR147" s="781" t="str">
        <f>IF(CZ!AS147="ANO","YES",IF(CZ!AS147="NE","NO",CZ!AS147))</f>
        <v>---</v>
      </c>
      <c r="AS147" s="781" t="str">
        <f>IF(CZ!AT147="ANO","YES",IF(CZ!AT147="ANO, jen s Dodejkou","YES, only with Certificate of Delivery",CZ!AT147))</f>
        <v>---</v>
      </c>
      <c r="AT147" s="781" t="str">
        <f>CZ!AU147</f>
        <v>---</v>
      </c>
      <c r="AU147" s="781">
        <f>CZ!AV147</f>
        <v>0</v>
      </c>
      <c r="AV147" s="781" t="str">
        <f>IF(CZ!AW147="ANO","YES",IF(CZ!AW147="NE","NO",CZ!AW147))</f>
        <v>YES</v>
      </c>
      <c r="AW147" s="781">
        <f>CZ!AX147</f>
        <v>3</v>
      </c>
      <c r="AX147" s="781" t="str">
        <f>CZ!AY147</f>
        <v>20 kg</v>
      </c>
      <c r="AY147" s="781" t="str">
        <f>CZ!AZ147</f>
        <v>D+15-17</v>
      </c>
      <c r="AZ147" s="781" t="str">
        <f>IF(CZ!BA147="ANO","YES",IF(CZ!BA147="NE","NO",CZ!BA147))</f>
        <v>---</v>
      </c>
      <c r="BA147" s="781" t="str">
        <f>CZ!BB147</f>
        <v>---</v>
      </c>
      <c r="BB147" s="781" t="str">
        <f>IF(CZ!BC147="ANO","YES",IF(CZ!BC147="NE","NO",CZ!BC147))</f>
        <v>---</v>
      </c>
      <c r="BC147" s="781">
        <f>CZ!BD147</f>
        <v>0</v>
      </c>
      <c r="BD147" s="781" t="str">
        <f>IF(CZ!BE147="ANO","YES",IF(CZ!BE147="NE","NO",CZ!BE147))</f>
        <v>YES</v>
      </c>
      <c r="BE147" s="781">
        <f>CZ!BF147</f>
        <v>23</v>
      </c>
      <c r="BF147" s="781" t="str">
        <f>CZ!BG147</f>
        <v>20 kg</v>
      </c>
      <c r="BG147" s="781" t="str">
        <f>CZ!BH147</f>
        <v>D+60-90</v>
      </c>
      <c r="BH147" s="781" t="str">
        <f>IF(CZ!BI147="ANO","YES",IF(CZ!BI147="NE","NO",CZ!BI147))</f>
        <v>---</v>
      </c>
      <c r="BI147" s="781" t="str">
        <f>IF(CZ!BJ147="ANO","YES",IF(CZ!BJ147="NE","NO",CZ!BJ147))</f>
        <v>---</v>
      </c>
      <c r="BJ147" s="781" t="str">
        <f>IF(CZ!BK147="ANO","YES",IF(CZ!BK147="NE","NO",CZ!BK147))</f>
        <v>---</v>
      </c>
      <c r="BK147" s="781">
        <f>IF(CZ!BL147="ANO","YES",IF(CZ!BL147="NE","NO",CZ!BL147))</f>
        <v>0</v>
      </c>
      <c r="BL147" s="781" t="str">
        <f>IF(CZ!BM147="ANO","YES",IF(CZ!BM147="NE","NO",CZ!BM147))</f>
        <v>NO</v>
      </c>
      <c r="BM147" s="781" t="str">
        <f>IF(CZ!BN147="ANO","YES",IF(CZ!BN147="NE","NO",CZ!BN147))</f>
        <v>---</v>
      </c>
      <c r="BN147" s="781">
        <f>IF(CZ!BO147="ANO","YES",IF(CZ!BO147="NE","NO",CZ!BO147))</f>
        <v>3</v>
      </c>
      <c r="BO147" s="781" t="str">
        <f>IF(CZ!BP147="ANO","YES",IF(CZ!BP147="NE","NO",CZ!BP147))</f>
        <v>---</v>
      </c>
      <c r="BP147" s="781" t="str">
        <f>IF(CZ!BQ147="ANO","YES",IF(CZ!BQ147="NE","NO",CZ!BQ147))</f>
        <v>---</v>
      </c>
      <c r="BQ147" s="781" t="str">
        <f>IF(CZ!BR147="ANO","YES",IF(CZ!BR147="NE","NO",CZ!BR147))</f>
        <v>---</v>
      </c>
      <c r="BR147" s="781" t="str">
        <f>IF(CZ!BS147="ANO","YES",IF(CZ!BS147="NE","NO",CZ!BS147))</f>
        <v>---</v>
      </c>
      <c r="BS147" s="781" t="str">
        <f>IF(CZ!BT147="ANO","YES",IF(CZ!BT147="NE","NO",CZ!BT147))</f>
        <v>---</v>
      </c>
      <c r="BT147" s="781">
        <f>IF(CZ!BU147="ANO","YES",IF(CZ!BU147="NE","NO",CZ!BU147))</f>
        <v>0</v>
      </c>
      <c r="BU147" s="781" t="str">
        <f>IF(CZ!BV147="ANO","YES",IF(CZ!BV147="NE","NO",CZ!BV147))</f>
        <v>NO</v>
      </c>
      <c r="BV147" s="781" t="str">
        <f>IF(CZ!BW147="ANO","YES",IF(CZ!BW147="NE","NO",CZ!BW147))</f>
        <v>---</v>
      </c>
      <c r="BW147" s="781">
        <f>IF(CZ!BX147="ANO","YES",IF(CZ!BX147="NE","NO",CZ!BX147))</f>
        <v>23</v>
      </c>
      <c r="BX147" s="781" t="str">
        <f>IF(CZ!BY147="ANO","YES",IF(CZ!BY147="NE","NO",CZ!BY147))</f>
        <v>---</v>
      </c>
      <c r="BY147" s="781" t="str">
        <f>IF(CZ!BZ147="ANO","YES",IF(CZ!BZ147="NE","NO",CZ!BZ147))</f>
        <v>---</v>
      </c>
      <c r="BZ147" s="781" t="str">
        <f>IF(CZ!CA147="ANO","YES",IF(CZ!CA147="NE","NO",CZ!CA147))</f>
        <v>---</v>
      </c>
      <c r="CA147" s="781" t="str">
        <f>IF(CZ!CB147="ANO","YES",IF(CZ!CB147="NE","NO",CZ!CB147))</f>
        <v>---</v>
      </c>
      <c r="CB147" s="781" t="str">
        <f>IF(CZ!CC147="ANO","YES",IF(CZ!CC147="NE","NO",CZ!CC147))</f>
        <v>---</v>
      </c>
      <c r="CC147" s="781">
        <f>IF(CZ!CD147="ANO","YES",IF(CZ!CD147="NE","NO",CZ!CD147))</f>
        <v>0</v>
      </c>
      <c r="CD147" s="781" t="str">
        <f>IF(CZ!CE147="ANO","YES",IF(CZ!CE147="NE","NO",CZ!CE147))</f>
        <v>NO</v>
      </c>
      <c r="CE147" s="781" t="str">
        <f>IF(CZ!CF147="ANO","YES",IF(CZ!CF147="NE","NO",CZ!CF147))</f>
        <v>---</v>
      </c>
      <c r="CF147" s="781" t="str">
        <f>IF(CZ!CG147="ANO","YES",IF(CZ!CG147="NE","NO",CZ!CG147))</f>
        <v>---</v>
      </c>
      <c r="CG147" s="781">
        <f>IF(CZ!CH147="ANO","YES",IF(CZ!CH147="NE","NO",CZ!CH147))</f>
        <v>0</v>
      </c>
      <c r="CH147" s="781">
        <f>IF(CZ!CI147="ANO","YES",IF(CZ!CI147="NE","NO",CZ!CI147))</f>
        <v>0</v>
      </c>
      <c r="CI147" s="781" t="str">
        <f>IF(CZ!CJ147="ANO","YES",IF(CZ!CJ147="NE","NO",CZ!CJ147))</f>
        <v>NO</v>
      </c>
      <c r="CJ147" s="781" t="str">
        <f>IF(CZ!CK147="ANO","YES",IF(CZ!CK147="NE","NO",CZ!CK147))</f>
        <v>---</v>
      </c>
      <c r="CK147" s="781" t="str">
        <f>IF(CZ!CL147="ANO","YES",IF(CZ!CL147="NE","NO",CZ!CL147))</f>
        <v>---</v>
      </c>
      <c r="CL147" s="781" t="str">
        <f>IF(CZ!CM147="ANO","YES",IF(CZ!CM147="NE","NO",CZ!CM147))</f>
        <v>---</v>
      </c>
      <c r="CM147" s="781" t="str">
        <f>IF(CZ!CN147="ANO","YES",IF(CZ!CN147="NE","NO",CZ!CN147))</f>
        <v>---</v>
      </c>
      <c r="CN147" s="781">
        <f>IF(CZ!CO147="ANO","YES",IF(CZ!CO147="NE","NO",CZ!CO147))</f>
        <v>0</v>
      </c>
      <c r="CO147" s="781" t="str">
        <f>IF(CZ!CP147="ANO","YES",IF(CZ!CP147="NE","NO",CZ!CP147))</f>
        <v>NO</v>
      </c>
      <c r="CP147" s="781">
        <f>IF(CZ!CQ147="ANO","YES",IF(CZ!CQ147="NE","NO",CZ!CQ147))</f>
        <v>0</v>
      </c>
      <c r="CQ147" s="781" t="str">
        <f>IF(CZ!CR147="ANO","YES",IF(CZ!CR147="NE","NO",CZ!CR147))</f>
        <v>NO</v>
      </c>
      <c r="CR147" s="781">
        <f>IF(CZ!CS147="ANO","YES",IF(CZ!CS147="NE","NO",CZ!CS147))</f>
        <v>0</v>
      </c>
      <c r="CS147" s="781" t="str">
        <f>IF(CZ!CT147="ANO","YES",IF(CZ!CT147="NE","NO",CZ!CT147))</f>
        <v>NO</v>
      </c>
      <c r="CT147" s="781" t="str">
        <f>IF(CZ!CU147="ANO","YES",IF(CZ!CU147="NE","NO",CZ!CU147))</f>
        <v>---</v>
      </c>
      <c r="CU147" s="781" t="str">
        <f>IF(CZ!CV147="ANO","YES",IF(CZ!CV147="NE","NO",CZ!CV147))</f>
        <v>---</v>
      </c>
      <c r="CV147" s="781">
        <f>IF(CZ!CW147="ANO","YES",IF(CZ!CW147="NE","NO",CZ!CW147))</f>
        <v>0</v>
      </c>
    </row>
    <row r="148" spans="1:100" s="354" customFormat="1" ht="15.6" customHeight="1" thickBot="1">
      <c r="A148" s="378"/>
      <c r="B148" s="355">
        <v>141</v>
      </c>
      <c r="C148" s="356">
        <v>290</v>
      </c>
      <c r="D148" s="699" t="s">
        <v>1273</v>
      </c>
      <c r="E148" s="381" t="s">
        <v>1329</v>
      </c>
      <c r="F148" s="381" t="s">
        <v>1329</v>
      </c>
      <c r="G148" s="381" t="s">
        <v>1329</v>
      </c>
      <c r="H148" s="381" t="s">
        <v>1329</v>
      </c>
      <c r="I148" s="700"/>
      <c r="J148" s="381"/>
      <c r="K148" s="330"/>
      <c r="L148" s="335" t="s">
        <v>2046</v>
      </c>
      <c r="M148" s="335" t="s">
        <v>2046</v>
      </c>
      <c r="N148" s="333" t="s">
        <v>1271</v>
      </c>
      <c r="O148" s="334" t="s">
        <v>1272</v>
      </c>
      <c r="P148" s="357" t="s">
        <v>1271</v>
      </c>
      <c r="Q148" s="334" t="s">
        <v>1274</v>
      </c>
      <c r="R148" s="335" t="s">
        <v>1275</v>
      </c>
      <c r="S148" s="336" t="s">
        <v>1276</v>
      </c>
      <c r="T148" s="337" t="s">
        <v>1277</v>
      </c>
      <c r="U148" s="337" t="s">
        <v>1278</v>
      </c>
      <c r="V148" s="338" t="s">
        <v>1279</v>
      </c>
      <c r="W148" s="339"/>
      <c r="X148" s="694" t="str">
        <f>IF(CZ!Y148="ANO","YES","NO")</f>
        <v>YES</v>
      </c>
      <c r="Y148" s="694" t="str">
        <f>IF(CZ!Z148="Mimoevropská země","Non-European countries","European countries")</f>
        <v>European countries</v>
      </c>
      <c r="Z148" s="694" t="str">
        <f>CZ!AA148</f>
        <v>2 kg</v>
      </c>
      <c r="AA148" s="694" t="str">
        <f>CZ!AB148</f>
        <v>D+2-3</v>
      </c>
      <c r="AB148" s="694">
        <f>CZ!AC148</f>
        <v>0</v>
      </c>
      <c r="AC148" s="694">
        <f>CZ!AD148</f>
        <v>0</v>
      </c>
      <c r="AD148" s="694" t="str">
        <f>IF(CZ!AE148="ANO","YES","NO")</f>
        <v>YES</v>
      </c>
      <c r="AE148" s="694" t="str">
        <f>IF(CZ!AF148="Mimoevropská země","Non-European countries","European countries")</f>
        <v>European countries</v>
      </c>
      <c r="AF148" s="694" t="str">
        <f>CZ!AG148</f>
        <v>2 kg</v>
      </c>
      <c r="AG148" s="694" t="str">
        <f>CZ!AH148</f>
        <v>D+2-3</v>
      </c>
      <c r="AH148" s="694" t="str">
        <f>IF(CZ!AI148="ANO","YES",IF(CZ!AI148="NE","NO",CZ!AI148))</f>
        <v>YES</v>
      </c>
      <c r="AI148" s="694" t="str">
        <f>IF(CZ!AJ148="ANO","YES",IF(CZ!AJ148="ANO, jen s Dodejkou","YES, only with Certificate of Delivery",CZ!AJ148))</f>
        <v>---</v>
      </c>
      <c r="AJ148" s="694" t="str">
        <f>CZ!AK148</f>
        <v>---</v>
      </c>
      <c r="AK148" s="694">
        <f>CZ!AL148</f>
        <v>0</v>
      </c>
      <c r="AL148" s="694">
        <f>CZ!AM148</f>
        <v>0</v>
      </c>
      <c r="AM148" s="694" t="str">
        <f>IF(CZ!AN148="ANO","YES",IF(CZ!AN148="NE","NO",CZ!AN148))</f>
        <v>NO</v>
      </c>
      <c r="AN148" s="694" t="str">
        <f>CZ!AO148</f>
        <v>---</v>
      </c>
      <c r="AO148" s="694" t="str">
        <f>IF(CZ!AP148="Mimoevropská země","Non-European countries",IF(CZ!AP148="Evropská země","European countries",CZ!AP148))</f>
        <v>---</v>
      </c>
      <c r="AP148" s="694" t="str">
        <f>CZ!AQ148</f>
        <v>---</v>
      </c>
      <c r="AQ148" s="694" t="str">
        <f>CZ!AR148</f>
        <v>---</v>
      </c>
      <c r="AR148" s="694" t="str">
        <f>IF(CZ!AS148="ANO","YES",IF(CZ!AS148="NE","NO",CZ!AS148))</f>
        <v>---</v>
      </c>
      <c r="AS148" s="694" t="str">
        <f>IF(CZ!AT148="ANO","YES",IF(CZ!AT148="ANO, jen s Dodejkou","YES, only with Certificate of Delivery",CZ!AT148))</f>
        <v>---</v>
      </c>
      <c r="AT148" s="694" t="str">
        <f>CZ!AU148</f>
        <v>---</v>
      </c>
      <c r="AU148" s="694">
        <f>CZ!AV148</f>
        <v>0</v>
      </c>
      <c r="AV148" s="694" t="str">
        <f>IF(CZ!AW148="ANO","YES",IF(CZ!AW148="NE","NO",CZ!AW148))</f>
        <v>YES</v>
      </c>
      <c r="AW148" s="694">
        <f>CZ!AX148</f>
        <v>2</v>
      </c>
      <c r="AX148" s="694" t="str">
        <f>CZ!AY148</f>
        <v>30 kg</v>
      </c>
      <c r="AY148" s="694" t="str">
        <f>CZ!AZ148</f>
        <v>D+4-6</v>
      </c>
      <c r="AZ148" s="694" t="str">
        <f>IF(CZ!BA148="ANO","YES",IF(CZ!BA148="NE","NO",CZ!BA148))</f>
        <v>---</v>
      </c>
      <c r="BA148" s="694" t="str">
        <f>CZ!BB148</f>
        <v>---</v>
      </c>
      <c r="BB148" s="694" t="str">
        <f>IF(CZ!BC148="ANO","YES",IF(CZ!BC148="NE","NO",CZ!BC148))</f>
        <v>YES</v>
      </c>
      <c r="BC148" s="694">
        <f>CZ!BD148</f>
        <v>0</v>
      </c>
      <c r="BD148" s="694" t="str">
        <f>IF(CZ!BE148="ANO","YES",IF(CZ!BE148="NE","NO",CZ!BE148))</f>
        <v>YES</v>
      </c>
      <c r="BE148" s="694">
        <f>CZ!BF148</f>
        <v>22</v>
      </c>
      <c r="BF148" s="694" t="str">
        <f>CZ!BG148</f>
        <v>30 kg</v>
      </c>
      <c r="BG148" s="694" t="str">
        <f>CZ!BH148</f>
        <v>D+8-10</v>
      </c>
      <c r="BH148" s="694" t="str">
        <f>IF(CZ!BI148="ANO","YES",IF(CZ!BI148="NE","NO",CZ!BI148))</f>
        <v>---</v>
      </c>
      <c r="BI148" s="694" t="str">
        <f>IF(CZ!BJ148="ANO","YES",IF(CZ!BJ148="NE","NO",CZ!BJ148))</f>
        <v>---</v>
      </c>
      <c r="BJ148" s="694" t="str">
        <f>IF(CZ!BK148="ANO","YES",IF(CZ!BK148="NE","NO",CZ!BK148))</f>
        <v>YES</v>
      </c>
      <c r="BK148" s="694">
        <f>IF(CZ!BL148="ANO","YES",IF(CZ!BL148="NE","NO",CZ!BL148))</f>
        <v>0</v>
      </c>
      <c r="BL148" s="694" t="str">
        <f>IF(CZ!BM148="ANO","YES",IF(CZ!BM148="NE","NO",CZ!BM148))</f>
        <v>YES</v>
      </c>
      <c r="BM148" s="694">
        <f>IF(CZ!BN148="ANO","YES",IF(CZ!BN148="NE","NO",CZ!BN148))</f>
        <v>12214</v>
      </c>
      <c r="BN148" s="694">
        <f>IF(CZ!BO148="ANO","YES",IF(CZ!BO148="NE","NO",CZ!BO148))</f>
        <v>2</v>
      </c>
      <c r="BO148" s="694" t="str">
        <f>IF(CZ!BP148="ANO","YES",IF(CZ!BP148="NE","NO",CZ!BP148))</f>
        <v>30 kg</v>
      </c>
      <c r="BP148" s="694" t="str">
        <f>IF(CZ!BQ148="ANO","YES",IF(CZ!BQ148="NE","NO",CZ!BQ148))</f>
        <v>D+5-7</v>
      </c>
      <c r="BQ148" s="694" t="str">
        <f>IF(CZ!BR148="ANO","YES",IF(CZ!BR148="NE","NO",CZ!BR148))</f>
        <v>---</v>
      </c>
      <c r="BR148" s="694" t="str">
        <f>IF(CZ!BS148="ANO","YES",IF(CZ!BS148="NE","NO",CZ!BS148))</f>
        <v>---</v>
      </c>
      <c r="BS148" s="694" t="str">
        <f>IF(CZ!BT148="ANO","YES",IF(CZ!BT148="NE","NO",CZ!BT148))</f>
        <v>YES</v>
      </c>
      <c r="BT148" s="694">
        <f>IF(CZ!BU148="ANO","YES",IF(CZ!BU148="NE","NO",CZ!BU148))</f>
        <v>0</v>
      </c>
      <c r="BU148" s="694" t="str">
        <f>IF(CZ!BV148="ANO","YES",IF(CZ!BV148="NE","NO",CZ!BV148))</f>
        <v>YES</v>
      </c>
      <c r="BV148" s="694">
        <f>IF(CZ!BW148="ANO","YES",IF(CZ!BW148="NE","NO",CZ!BW148))</f>
        <v>12214</v>
      </c>
      <c r="BW148" s="694">
        <f>IF(CZ!BX148="ANO","YES",IF(CZ!BX148="NE","NO",CZ!BX148))</f>
        <v>22</v>
      </c>
      <c r="BX148" s="694" t="str">
        <f>IF(CZ!BY148="ANO","YES",IF(CZ!BY148="NE","NO",CZ!BY148))</f>
        <v>30 kg</v>
      </c>
      <c r="BY148" s="694" t="str">
        <f>IF(CZ!BZ148="ANO","YES",IF(CZ!BZ148="NE","NO",CZ!BZ148))</f>
        <v>D+8-10</v>
      </c>
      <c r="BZ148" s="694" t="str">
        <f>IF(CZ!CA148="ANO","YES",IF(CZ!CA148="NE","NO",CZ!CA148))</f>
        <v>---</v>
      </c>
      <c r="CA148" s="694" t="str">
        <f>IF(CZ!CB148="ANO","YES",IF(CZ!CB148="NE","NO",CZ!CB148))</f>
        <v>---</v>
      </c>
      <c r="CB148" s="694" t="str">
        <f>IF(CZ!CC148="ANO","YES",IF(CZ!CC148="NE","NO",CZ!CC148))</f>
        <v>YES</v>
      </c>
      <c r="CC148" s="694">
        <f>IF(CZ!CD148="ANO","YES",IF(CZ!CD148="NE","NO",CZ!CD148))</f>
        <v>0</v>
      </c>
      <c r="CD148" s="694" t="str">
        <f>IF(CZ!CE148="ANO","YES",IF(CZ!CE148="NE","NO",CZ!CE148))</f>
        <v>YES</v>
      </c>
      <c r="CE148" s="694">
        <f>IF(CZ!CF148="ANO","YES",IF(CZ!CF148="NE","NO",CZ!CF148))</f>
        <v>103</v>
      </c>
      <c r="CF148" s="694" t="str">
        <f>IF(CZ!CG148="ANO","YES",IF(CZ!CG148="NE","NO",CZ!CG148))</f>
        <v>30 kg</v>
      </c>
      <c r="CG148" s="694">
        <f>IF(CZ!CH148="ANO","YES",IF(CZ!CH148="NE","NO",CZ!CH148))</f>
        <v>0</v>
      </c>
      <c r="CH148" s="694">
        <f>IF(CZ!CI148="ANO","YES",IF(CZ!CI148="NE","NO",CZ!CI148))</f>
        <v>0</v>
      </c>
      <c r="CI148" s="694" t="str">
        <f>IF(CZ!CJ148="ANO","YES",IF(CZ!CJ148="NE","NO",CZ!CJ148))</f>
        <v>YES</v>
      </c>
      <c r="CJ148" s="694" t="str">
        <f>IF(CZ!CK148="ANO","YES",IF(CZ!CK148="NE","NO",CZ!CK148))</f>
        <v>D+3</v>
      </c>
      <c r="CK148" s="694">
        <f>IF(CZ!CL148="ANO","YES",IF(CZ!CL148="NE","NO",CZ!CL148))</f>
        <v>202</v>
      </c>
      <c r="CL148" s="694" t="str">
        <f>IF(CZ!CM148="ANO","YES",IF(CZ!CM148="NE","NO",CZ!CM148))</f>
        <v>30 kg</v>
      </c>
      <c r="CM148" s="694" t="str">
        <f>IF(CZ!CN148="ANO","YES",IF(CZ!CN148="NE","NO",CZ!CN148))</f>
        <v>YES</v>
      </c>
      <c r="CN148" s="694">
        <f>IF(CZ!CO148="ANO","YES",IF(CZ!CO148="NE","NO",CZ!CO148))</f>
        <v>0</v>
      </c>
      <c r="CO148" s="694" t="str">
        <f>IF(CZ!CP148="ANO","YES",IF(CZ!CP148="NE","NO",CZ!CP148))</f>
        <v>NO</v>
      </c>
      <c r="CP148" s="694">
        <f>IF(CZ!CQ148="ANO","YES",IF(CZ!CQ148="NE","NO",CZ!CQ148))</f>
        <v>0</v>
      </c>
      <c r="CQ148" s="694" t="str">
        <f>IF(CZ!CR148="ANO","YES",IF(CZ!CR148="NE","NO",CZ!CR148))</f>
        <v>NO</v>
      </c>
      <c r="CR148" s="694">
        <f>IF(CZ!CS148="ANO","YES",IF(CZ!CS148="NE","NO",CZ!CS148))</f>
        <v>0</v>
      </c>
      <c r="CS148" s="694" t="str">
        <f>IF(CZ!CT148="ANO","YES",IF(CZ!CT148="NE","NO",CZ!CT148))</f>
        <v>NO</v>
      </c>
      <c r="CT148" s="694" t="str">
        <f>IF(CZ!CU148="ANO","YES",IF(CZ!CU148="NE","NO",CZ!CU148))</f>
        <v>---</v>
      </c>
      <c r="CU148" s="694" t="str">
        <f>IF(CZ!CV148="ANO","YES",IF(CZ!CV148="NE","NO",CZ!CV148))</f>
        <v>---</v>
      </c>
      <c r="CV148" s="694">
        <f>IF(CZ!CW148="ANO","YES",IF(CZ!CW148="NE","NO",CZ!CW148))</f>
        <v>0</v>
      </c>
    </row>
    <row r="149" spans="1:100" s="354" customFormat="1" ht="15.6" customHeight="1" thickBot="1">
      <c r="A149" s="378"/>
      <c r="B149" s="410">
        <v>142</v>
      </c>
      <c r="C149" s="411">
        <v>291</v>
      </c>
      <c r="D149" s="696" t="s">
        <v>1283</v>
      </c>
      <c r="E149" s="412" t="s">
        <v>1329</v>
      </c>
      <c r="F149" s="412" t="s">
        <v>1329</v>
      </c>
      <c r="G149" s="412" t="s">
        <v>1329</v>
      </c>
      <c r="H149" s="412" t="s">
        <v>55</v>
      </c>
      <c r="I149" s="608">
        <v>43922</v>
      </c>
      <c r="J149" s="412" t="s">
        <v>2046</v>
      </c>
      <c r="K149" s="413">
        <v>44105</v>
      </c>
      <c r="L149" s="382" t="s">
        <v>1329</v>
      </c>
      <c r="M149" s="382" t="s">
        <v>1329</v>
      </c>
      <c r="N149" s="383" t="s">
        <v>1280</v>
      </c>
      <c r="O149" s="384" t="s">
        <v>1282</v>
      </c>
      <c r="P149" s="411" t="s">
        <v>1280</v>
      </c>
      <c r="Q149" s="384" t="s">
        <v>1284</v>
      </c>
      <c r="R149" s="385" t="s">
        <v>1285</v>
      </c>
      <c r="S149" s="386" t="s">
        <v>1286</v>
      </c>
      <c r="T149" s="387" t="s">
        <v>1287</v>
      </c>
      <c r="U149" s="387" t="s">
        <v>1288</v>
      </c>
      <c r="V149" s="388" t="s">
        <v>1289</v>
      </c>
      <c r="W149" s="339"/>
      <c r="X149" s="781" t="str">
        <f>IF(CZ!Y149="ANO","YES","NO")</f>
        <v>YES</v>
      </c>
      <c r="Y149" s="781" t="str">
        <f>IF(CZ!Z149="Mimoevropská země","Non-European countries","European countries")</f>
        <v>Non-European countries</v>
      </c>
      <c r="Z149" s="781" t="str">
        <f>CZ!AA149</f>
        <v>2 kg</v>
      </c>
      <c r="AA149" s="781" t="str">
        <f>CZ!AB149</f>
        <v>D+10-12</v>
      </c>
      <c r="AB149" s="781">
        <f>CZ!AC149</f>
        <v>0</v>
      </c>
      <c r="AC149" s="781">
        <f>CZ!AD149</f>
        <v>0</v>
      </c>
      <c r="AD149" s="781" t="str">
        <f>IF(CZ!AE149="ANO","YES","NO")</f>
        <v>YES</v>
      </c>
      <c r="AE149" s="781" t="str">
        <f>IF(CZ!AF149="Mimoevropská země","Non-European countries","European countries")</f>
        <v>Non-European countries</v>
      </c>
      <c r="AF149" s="781" t="str">
        <f>CZ!AG149</f>
        <v>2 kg</v>
      </c>
      <c r="AG149" s="781" t="str">
        <f>CZ!AH149</f>
        <v>D+10-12</v>
      </c>
      <c r="AH149" s="781" t="str">
        <f>IF(CZ!AI149="ANO","YES",IF(CZ!AI149="NE","NO",CZ!AI149))</f>
        <v>YES</v>
      </c>
      <c r="AI149" s="781" t="str">
        <f>IF(CZ!AJ149="ANO","YES",IF(CZ!AJ149="ANO, jen s Dodejkou","YES, only with Certificate of Delivery",CZ!AJ149))</f>
        <v>YES</v>
      </c>
      <c r="AJ149" s="781" t="str">
        <f>CZ!AK149</f>
        <v>---</v>
      </c>
      <c r="AK149" s="781">
        <f>CZ!AL149</f>
        <v>0</v>
      </c>
      <c r="AL149" s="781">
        <f>CZ!AM149</f>
        <v>0</v>
      </c>
      <c r="AM149" s="781" t="str">
        <f>IF(CZ!AN149="ANO","YES",IF(CZ!AN149="NE","NO",CZ!AN149))</f>
        <v>NO</v>
      </c>
      <c r="AN149" s="781" t="str">
        <f>CZ!AO149</f>
        <v>---</v>
      </c>
      <c r="AO149" s="781" t="str">
        <f>IF(CZ!AP149="Mimoevropská země","Non-European countries",IF(CZ!AP149="Evropská země","European countries",CZ!AP149))</f>
        <v>---</v>
      </c>
      <c r="AP149" s="781" t="str">
        <f>CZ!AQ149</f>
        <v>---</v>
      </c>
      <c r="AQ149" s="781" t="str">
        <f>CZ!AR149</f>
        <v>---</v>
      </c>
      <c r="AR149" s="781" t="str">
        <f>IF(CZ!AS149="ANO","YES",IF(CZ!AS149="NE","NO",CZ!AS149))</f>
        <v>---</v>
      </c>
      <c r="AS149" s="781" t="str">
        <f>IF(CZ!AT149="ANO","YES",IF(CZ!AT149="ANO, jen s Dodejkou","YES, only with Certificate of Delivery",CZ!AT149))</f>
        <v>---</v>
      </c>
      <c r="AT149" s="781" t="str">
        <f>CZ!AU149</f>
        <v>---</v>
      </c>
      <c r="AU149" s="781">
        <f>CZ!AV149</f>
        <v>0</v>
      </c>
      <c r="AV149" s="781" t="str">
        <f>IF(CZ!AW149="ANO","YES",IF(CZ!AW149="NE","NO",CZ!AW149))</f>
        <v>YES</v>
      </c>
      <c r="AW149" s="781">
        <f>CZ!AX149</f>
        <v>8</v>
      </c>
      <c r="AX149" s="781" t="str">
        <f>CZ!AY149</f>
        <v>20 kg</v>
      </c>
      <c r="AY149" s="781" t="str">
        <f>CZ!AZ149</f>
        <v>D+13-15</v>
      </c>
      <c r="AZ149" s="781" t="str">
        <f>IF(CZ!BA149="ANO","YES",IF(CZ!BA149="NE","NO",CZ!BA149))</f>
        <v>---</v>
      </c>
      <c r="BA149" s="781" t="str">
        <f>CZ!BB149</f>
        <v>---</v>
      </c>
      <c r="BB149" s="781" t="str">
        <f>IF(CZ!BC149="ANO","YES",IF(CZ!BC149="NE","NO",CZ!BC149))</f>
        <v>---</v>
      </c>
      <c r="BC149" s="781">
        <f>CZ!BD149</f>
        <v>0</v>
      </c>
      <c r="BD149" s="781" t="str">
        <f>IF(CZ!BE149="ANO","YES",IF(CZ!BE149="NE","NO",CZ!BE149))</f>
        <v>YES</v>
      </c>
      <c r="BE149" s="781">
        <f>CZ!BF149</f>
        <v>28</v>
      </c>
      <c r="BF149" s="781" t="str">
        <f>CZ!BG149</f>
        <v>20 kg</v>
      </c>
      <c r="BG149" s="781" t="str">
        <f>CZ!BH149</f>
        <v>D+40-70</v>
      </c>
      <c r="BH149" s="781" t="str">
        <f>IF(CZ!BI149="ANO","YES",IF(CZ!BI149="NE","NO",CZ!BI149))</f>
        <v>---</v>
      </c>
      <c r="BI149" s="781" t="str">
        <f>IF(CZ!BJ149="ANO","YES",IF(CZ!BJ149="NE","NO",CZ!BJ149))</f>
        <v>---</v>
      </c>
      <c r="BJ149" s="781" t="str">
        <f>IF(CZ!BK149="ANO","YES",IF(CZ!BK149="NE","NO",CZ!BK149))</f>
        <v>---</v>
      </c>
      <c r="BK149" s="781">
        <f>IF(CZ!BL149="ANO","YES",IF(CZ!BL149="NE","NO",CZ!BL149))</f>
        <v>0</v>
      </c>
      <c r="BL149" s="781" t="str">
        <f>IF(CZ!BM149="ANO","YES",IF(CZ!BM149="NE","NO",CZ!BM149))</f>
        <v>NO</v>
      </c>
      <c r="BM149" s="781" t="str">
        <f>IF(CZ!BN149="ANO","YES",IF(CZ!BN149="NE","NO",CZ!BN149))</f>
        <v>---</v>
      </c>
      <c r="BN149" s="781">
        <f>IF(CZ!BO149="ANO","YES",IF(CZ!BO149="NE","NO",CZ!BO149))</f>
        <v>8</v>
      </c>
      <c r="BO149" s="781" t="str">
        <f>IF(CZ!BP149="ANO","YES",IF(CZ!BP149="NE","NO",CZ!BP149))</f>
        <v>---</v>
      </c>
      <c r="BP149" s="781" t="str">
        <f>IF(CZ!BQ149="ANO","YES",IF(CZ!BQ149="NE","NO",CZ!BQ149))</f>
        <v>---</v>
      </c>
      <c r="BQ149" s="781" t="str">
        <f>IF(CZ!BR149="ANO","YES",IF(CZ!BR149="NE","NO",CZ!BR149))</f>
        <v>---</v>
      </c>
      <c r="BR149" s="781" t="str">
        <f>IF(CZ!BS149="ANO","YES",IF(CZ!BS149="NE","NO",CZ!BS149))</f>
        <v>---</v>
      </c>
      <c r="BS149" s="781" t="str">
        <f>IF(CZ!BT149="ANO","YES",IF(CZ!BT149="NE","NO",CZ!BT149))</f>
        <v>---</v>
      </c>
      <c r="BT149" s="781">
        <f>IF(CZ!BU149="ANO","YES",IF(CZ!BU149="NE","NO",CZ!BU149))</f>
        <v>0</v>
      </c>
      <c r="BU149" s="781" t="str">
        <f>IF(CZ!BV149="ANO","YES",IF(CZ!BV149="NE","NO",CZ!BV149))</f>
        <v>NO</v>
      </c>
      <c r="BV149" s="781" t="str">
        <f>IF(CZ!BW149="ANO","YES",IF(CZ!BW149="NE","NO",CZ!BW149))</f>
        <v>---</v>
      </c>
      <c r="BW149" s="781">
        <f>IF(CZ!BX149="ANO","YES",IF(CZ!BX149="NE","NO",CZ!BX149))</f>
        <v>28</v>
      </c>
      <c r="BX149" s="781" t="str">
        <f>IF(CZ!BY149="ANO","YES",IF(CZ!BY149="NE","NO",CZ!BY149))</f>
        <v>---</v>
      </c>
      <c r="BY149" s="781" t="str">
        <f>IF(CZ!BZ149="ANO","YES",IF(CZ!BZ149="NE","NO",CZ!BZ149))</f>
        <v>---</v>
      </c>
      <c r="BZ149" s="781" t="str">
        <f>IF(CZ!CA149="ANO","YES",IF(CZ!CA149="NE","NO",CZ!CA149))</f>
        <v>---</v>
      </c>
      <c r="CA149" s="781" t="str">
        <f>IF(CZ!CB149="ANO","YES",IF(CZ!CB149="NE","NO",CZ!CB149))</f>
        <v>---</v>
      </c>
      <c r="CB149" s="781" t="str">
        <f>IF(CZ!CC149="ANO","YES",IF(CZ!CC149="NE","NO",CZ!CC149))</f>
        <v>---</v>
      </c>
      <c r="CC149" s="781">
        <f>IF(CZ!CD149="ANO","YES",IF(CZ!CD149="NE","NO",CZ!CD149))</f>
        <v>0</v>
      </c>
      <c r="CD149" s="781" t="str">
        <f>IF(CZ!CE149="ANO","YES",IF(CZ!CE149="NE","NO",CZ!CE149))</f>
        <v>NO</v>
      </c>
      <c r="CE149" s="781" t="str">
        <f>IF(CZ!CF149="ANO","YES",IF(CZ!CF149="NE","NO",CZ!CF149))</f>
        <v>---</v>
      </c>
      <c r="CF149" s="781" t="str">
        <f>IF(CZ!CG149="ANO","YES",IF(CZ!CG149="NE","NO",CZ!CG149))</f>
        <v>---</v>
      </c>
      <c r="CG149" s="781">
        <f>IF(CZ!CH149="ANO","YES",IF(CZ!CH149="NE","NO",CZ!CH149))</f>
        <v>0</v>
      </c>
      <c r="CH149" s="781">
        <f>IF(CZ!CI149="ANO","YES",IF(CZ!CI149="NE","NO",CZ!CI149))</f>
        <v>0</v>
      </c>
      <c r="CI149" s="781" t="str">
        <f>IF(CZ!CJ149="ANO","YES",IF(CZ!CJ149="NE","NO",CZ!CJ149))</f>
        <v>NO</v>
      </c>
      <c r="CJ149" s="781" t="str">
        <f>IF(CZ!CK149="ANO","YES",IF(CZ!CK149="NE","NO",CZ!CK149))</f>
        <v>---</v>
      </c>
      <c r="CK149" s="781" t="str">
        <f>IF(CZ!CL149="ANO","YES",IF(CZ!CL149="NE","NO",CZ!CL149))</f>
        <v>---</v>
      </c>
      <c r="CL149" s="781" t="str">
        <f>IF(CZ!CM149="ANO","YES",IF(CZ!CM149="NE","NO",CZ!CM149))</f>
        <v>---</v>
      </c>
      <c r="CM149" s="781" t="str">
        <f>IF(CZ!CN149="ANO","YES",IF(CZ!CN149="NE","NO",CZ!CN149))</f>
        <v>---</v>
      </c>
      <c r="CN149" s="781">
        <f>IF(CZ!CO149="ANO","YES",IF(CZ!CO149="NE","NO",CZ!CO149))</f>
        <v>0</v>
      </c>
      <c r="CO149" s="781" t="str">
        <f>IF(CZ!CP149="ANO","YES",IF(CZ!CP149="NE","NO",CZ!CP149))</f>
        <v>NO</v>
      </c>
      <c r="CP149" s="781">
        <f>IF(CZ!CQ149="ANO","YES",IF(CZ!CQ149="NE","NO",CZ!CQ149))</f>
        <v>0</v>
      </c>
      <c r="CQ149" s="781" t="str">
        <f>IF(CZ!CR149="ANO","YES",IF(CZ!CR149="NE","NO",CZ!CR149))</f>
        <v>NO</v>
      </c>
      <c r="CR149" s="781">
        <f>IF(CZ!CS149="ANO","YES",IF(CZ!CS149="NE","NO",CZ!CS149))</f>
        <v>0</v>
      </c>
      <c r="CS149" s="781" t="str">
        <f>IF(CZ!CT149="ANO","YES",IF(CZ!CT149="NE","NO",CZ!CT149))</f>
        <v>NO</v>
      </c>
      <c r="CT149" s="781" t="str">
        <f>IF(CZ!CU149="ANO","YES",IF(CZ!CU149="NE","NO",CZ!CU149))</f>
        <v>---</v>
      </c>
      <c r="CU149" s="781" t="str">
        <f>IF(CZ!CV149="ANO","YES",IF(CZ!CV149="NE","NO",CZ!CV149))</f>
        <v>---</v>
      </c>
      <c r="CV149" s="781">
        <f>IF(CZ!CW149="ANO","YES",IF(CZ!CW149="NE","NO",CZ!CW149))</f>
        <v>0</v>
      </c>
    </row>
    <row r="150" spans="1:100" s="354" customFormat="1" ht="15.6" customHeight="1" thickBot="1">
      <c r="A150" s="378"/>
      <c r="B150" s="355">
        <v>143</v>
      </c>
      <c r="C150" s="356">
        <v>292</v>
      </c>
      <c r="D150" s="699" t="s">
        <v>1292</v>
      </c>
      <c r="E150" s="330" t="s">
        <v>1329</v>
      </c>
      <c r="F150" s="330" t="s">
        <v>2046</v>
      </c>
      <c r="G150" s="330" t="s">
        <v>2046</v>
      </c>
      <c r="H150" s="330" t="s">
        <v>55</v>
      </c>
      <c r="I150" s="330">
        <v>43943</v>
      </c>
      <c r="J150" s="330"/>
      <c r="K150" s="330"/>
      <c r="L150" s="332" t="s">
        <v>1329</v>
      </c>
      <c r="M150" s="332" t="s">
        <v>1329</v>
      </c>
      <c r="N150" s="333" t="s">
        <v>1290</v>
      </c>
      <c r="O150" s="334" t="s">
        <v>1291</v>
      </c>
      <c r="P150" s="357" t="s">
        <v>1290</v>
      </c>
      <c r="Q150" s="334" t="s">
        <v>1293</v>
      </c>
      <c r="R150" s="335" t="s">
        <v>1294</v>
      </c>
      <c r="S150" s="377" t="s">
        <v>55</v>
      </c>
      <c r="T150" s="337" t="s">
        <v>54</v>
      </c>
      <c r="U150" s="337" t="s">
        <v>1295</v>
      </c>
      <c r="V150" s="338" t="s">
        <v>1296</v>
      </c>
      <c r="W150" s="339"/>
      <c r="X150" s="694" t="str">
        <f>IF(CZ!Y150="ANO","YES","NO")</f>
        <v>YES</v>
      </c>
      <c r="Y150" s="694" t="str">
        <f>IF(CZ!Z150="Mimoevropská země","Non-European countries","European countries")</f>
        <v>Non-European countries</v>
      </c>
      <c r="Z150" s="694" t="str">
        <f>CZ!AA150</f>
        <v>2 kg</v>
      </c>
      <c r="AA150" s="694" t="str">
        <f>CZ!AB150</f>
        <v>D+7-9</v>
      </c>
      <c r="AB150" s="694">
        <f>CZ!AC150</f>
        <v>0</v>
      </c>
      <c r="AC150" s="694">
        <f>CZ!AD150</f>
        <v>0</v>
      </c>
      <c r="AD150" s="694" t="str">
        <f>IF(CZ!AE150="ANO","YES","NO")</f>
        <v>YES</v>
      </c>
      <c r="AE150" s="694" t="str">
        <f>IF(CZ!AF150="Mimoevropská země","Non-European countries","European countries")</f>
        <v>Non-European countries</v>
      </c>
      <c r="AF150" s="694" t="str">
        <f>CZ!AG150</f>
        <v>2 kg</v>
      </c>
      <c r="AG150" s="694" t="str">
        <f>CZ!AH150</f>
        <v>D+7-9</v>
      </c>
      <c r="AH150" s="694" t="str">
        <f>IF(CZ!AI150="ANO","YES",IF(CZ!AI150="NE","NO",CZ!AI150))</f>
        <v>YES</v>
      </c>
      <c r="AI150" s="694" t="str">
        <f>IF(CZ!AJ150="ANO","YES",IF(CZ!AJ150="ANO, jen s Dodejkou","YES, only with Certificate of Delivery",CZ!AJ150))</f>
        <v>YES, only with Certificate of Delivery</v>
      </c>
      <c r="AJ150" s="694" t="str">
        <f>CZ!AK150</f>
        <v>---</v>
      </c>
      <c r="AK150" s="694">
        <f>CZ!AL150</f>
        <v>0</v>
      </c>
      <c r="AL150" s="694">
        <f>CZ!AM150</f>
        <v>0</v>
      </c>
      <c r="AM150" s="694" t="str">
        <f>IF(CZ!AN150="ANO","YES",IF(CZ!AN150="NE","NO",CZ!AN150))</f>
        <v>NO</v>
      </c>
      <c r="AN150" s="694" t="str">
        <f>CZ!AO150</f>
        <v>---</v>
      </c>
      <c r="AO150" s="694" t="str">
        <f>IF(CZ!AP150="Mimoevropská země","Non-European countries",IF(CZ!AP150="Evropská země","European countries",CZ!AP150))</f>
        <v>---</v>
      </c>
      <c r="AP150" s="694" t="str">
        <f>CZ!AQ150</f>
        <v>---</v>
      </c>
      <c r="AQ150" s="694" t="str">
        <f>CZ!AR150</f>
        <v>---</v>
      </c>
      <c r="AR150" s="694" t="str">
        <f>IF(CZ!AS150="ANO","YES",IF(CZ!AS150="NE","NO",CZ!AS150))</f>
        <v>---</v>
      </c>
      <c r="AS150" s="694" t="str">
        <f>IF(CZ!AT150="ANO","YES",IF(CZ!AT150="ANO, jen s Dodejkou","YES, only with Certificate of Delivery",CZ!AT150))</f>
        <v>---</v>
      </c>
      <c r="AT150" s="694" t="str">
        <f>CZ!AU150</f>
        <v>---</v>
      </c>
      <c r="AU150" s="694">
        <f>CZ!AV150</f>
        <v>0</v>
      </c>
      <c r="AV150" s="694" t="str">
        <f>IF(CZ!AW150="ANO","YES",IF(CZ!AW150="NE","NO",CZ!AW150))</f>
        <v>NO</v>
      </c>
      <c r="AW150" s="694">
        <f>CZ!AX150</f>
        <v>3</v>
      </c>
      <c r="AX150" s="694" t="str">
        <f>CZ!AY150</f>
        <v>30 kg</v>
      </c>
      <c r="AY150" s="694" t="str">
        <f>CZ!AZ150</f>
        <v>D+10-12</v>
      </c>
      <c r="AZ150" s="694" t="str">
        <f>IF(CZ!BA150="ANO","YES",IF(CZ!BA150="NE","NO",CZ!BA150))</f>
        <v>---</v>
      </c>
      <c r="BA150" s="694" t="str">
        <f>CZ!BB150</f>
        <v>---</v>
      </c>
      <c r="BB150" s="694" t="str">
        <f>IF(CZ!BC150="ANO","YES",IF(CZ!BC150="NE","NO",CZ!BC150))</f>
        <v>---</v>
      </c>
      <c r="BC150" s="694">
        <f>CZ!BD150</f>
        <v>0</v>
      </c>
      <c r="BD150" s="694" t="str">
        <f>IF(CZ!BE150="ANO","YES",IF(CZ!BE150="NE","NO",CZ!BE150))</f>
        <v>NO</v>
      </c>
      <c r="BE150" s="694">
        <f>CZ!BF150</f>
        <v>23</v>
      </c>
      <c r="BF150" s="694" t="str">
        <f>CZ!BG150</f>
        <v>30 kg</v>
      </c>
      <c r="BG150" s="694" t="str">
        <f>CZ!BH150</f>
        <v>D+30-60</v>
      </c>
      <c r="BH150" s="694" t="str">
        <f>IF(CZ!BI150="ANO","YES",IF(CZ!BI150="NE","NO",CZ!BI150))</f>
        <v>---</v>
      </c>
      <c r="BI150" s="694" t="str">
        <f>IF(CZ!BJ150="ANO","YES",IF(CZ!BJ150="NE","NO",CZ!BJ150))</f>
        <v>---</v>
      </c>
      <c r="BJ150" s="694" t="str">
        <f>IF(CZ!BK150="ANO","YES",IF(CZ!BK150="NE","NO",CZ!BK150))</f>
        <v>---</v>
      </c>
      <c r="BK150" s="694">
        <f>IF(CZ!BL150="ANO","YES",IF(CZ!BL150="NE","NO",CZ!BL150))</f>
        <v>0</v>
      </c>
      <c r="BL150" s="694" t="str">
        <f>IF(CZ!BM150="ANO","YES",IF(CZ!BM150="NE","NO",CZ!BM150))</f>
        <v>NO</v>
      </c>
      <c r="BM150" s="694" t="str">
        <f>IF(CZ!BN150="ANO","YES",IF(CZ!BN150="NE","NO",CZ!BN150))</f>
        <v>---</v>
      </c>
      <c r="BN150" s="694">
        <f>IF(CZ!BO150="ANO","YES",IF(CZ!BO150="NE","NO",CZ!BO150))</f>
        <v>3</v>
      </c>
      <c r="BO150" s="694" t="str">
        <f>IF(CZ!BP150="ANO","YES",IF(CZ!BP150="NE","NO",CZ!BP150))</f>
        <v>---</v>
      </c>
      <c r="BP150" s="694" t="str">
        <f>IF(CZ!BQ150="ANO","YES",IF(CZ!BQ150="NE","NO",CZ!BQ150))</f>
        <v>---</v>
      </c>
      <c r="BQ150" s="694" t="str">
        <f>IF(CZ!BR150="ANO","YES",IF(CZ!BR150="NE","NO",CZ!BR150))</f>
        <v>---</v>
      </c>
      <c r="BR150" s="694" t="str">
        <f>IF(CZ!BS150="ANO","YES",IF(CZ!BS150="NE","NO",CZ!BS150))</f>
        <v>---</v>
      </c>
      <c r="BS150" s="694" t="str">
        <f>IF(CZ!BT150="ANO","YES",IF(CZ!BT150="NE","NO",CZ!BT150))</f>
        <v>---</v>
      </c>
      <c r="BT150" s="694">
        <f>IF(CZ!BU150="ANO","YES",IF(CZ!BU150="NE","NO",CZ!BU150))</f>
        <v>0</v>
      </c>
      <c r="BU150" s="694" t="str">
        <f>IF(CZ!BV150="ANO","YES",IF(CZ!BV150="NE","NO",CZ!BV150))</f>
        <v>NO</v>
      </c>
      <c r="BV150" s="694" t="str">
        <f>IF(CZ!BW150="ANO","YES",IF(CZ!BW150="NE","NO",CZ!BW150))</f>
        <v>---</v>
      </c>
      <c r="BW150" s="694">
        <f>IF(CZ!BX150="ANO","YES",IF(CZ!BX150="NE","NO",CZ!BX150))</f>
        <v>23</v>
      </c>
      <c r="BX150" s="694" t="str">
        <f>IF(CZ!BY150="ANO","YES",IF(CZ!BY150="NE","NO",CZ!BY150))</f>
        <v>---</v>
      </c>
      <c r="BY150" s="694" t="str">
        <f>IF(CZ!BZ150="ANO","YES",IF(CZ!BZ150="NE","NO",CZ!BZ150))</f>
        <v>---</v>
      </c>
      <c r="BZ150" s="694" t="str">
        <f>IF(CZ!CA150="ANO","YES",IF(CZ!CA150="NE","NO",CZ!CA150))</f>
        <v>---</v>
      </c>
      <c r="CA150" s="694" t="str">
        <f>IF(CZ!CB150="ANO","YES",IF(CZ!CB150="NE","NO",CZ!CB150))</f>
        <v>---</v>
      </c>
      <c r="CB150" s="694" t="str">
        <f>IF(CZ!CC150="ANO","YES",IF(CZ!CC150="NE","NO",CZ!CC150))</f>
        <v>---</v>
      </c>
      <c r="CC150" s="694">
        <f>IF(CZ!CD150="ANO","YES",IF(CZ!CD150="NE","NO",CZ!CD150))</f>
        <v>0</v>
      </c>
      <c r="CD150" s="694" t="str">
        <f>IF(CZ!CE150="ANO","YES",IF(CZ!CE150="NE","NO",CZ!CE150))</f>
        <v>NO</v>
      </c>
      <c r="CE150" s="694" t="str">
        <f>IF(CZ!CF150="ANO","YES",IF(CZ!CF150="NE","NO",CZ!CF150))</f>
        <v>---</v>
      </c>
      <c r="CF150" s="694" t="str">
        <f>IF(CZ!CG150="ANO","YES",IF(CZ!CG150="NE","NO",CZ!CG150))</f>
        <v>---</v>
      </c>
      <c r="CG150" s="694">
        <f>IF(CZ!CH150="ANO","YES",IF(CZ!CH150="NE","NO",CZ!CH150))</f>
        <v>0</v>
      </c>
      <c r="CH150" s="694">
        <f>IF(CZ!CI150="ANO","YES",IF(CZ!CI150="NE","NO",CZ!CI150))</f>
        <v>0</v>
      </c>
      <c r="CI150" s="694" t="str">
        <f>IF(CZ!CJ150="ANO","YES",IF(CZ!CJ150="NE","NO",CZ!CJ150))</f>
        <v>NO</v>
      </c>
      <c r="CJ150" s="694" t="str">
        <f>IF(CZ!CK150="ANO","YES",IF(CZ!CK150="NE","NO",CZ!CK150))</f>
        <v>---</v>
      </c>
      <c r="CK150" s="694" t="str">
        <f>IF(CZ!CL150="ANO","YES",IF(CZ!CL150="NE","NO",CZ!CL150))</f>
        <v>---</v>
      </c>
      <c r="CL150" s="694" t="str">
        <f>IF(CZ!CM150="ANO","YES",IF(CZ!CM150="NE","NO",CZ!CM150))</f>
        <v>---</v>
      </c>
      <c r="CM150" s="694" t="str">
        <f>IF(CZ!CN150="ANO","YES",IF(CZ!CN150="NE","NO",CZ!CN150))</f>
        <v>---</v>
      </c>
      <c r="CN150" s="694">
        <f>IF(CZ!CO150="ANO","YES",IF(CZ!CO150="NE","NO",CZ!CO150))</f>
        <v>0</v>
      </c>
      <c r="CO150" s="694" t="str">
        <f>IF(CZ!CP150="ANO","YES",IF(CZ!CP150="NE","NO",CZ!CP150))</f>
        <v>NO</v>
      </c>
      <c r="CP150" s="694">
        <f>IF(CZ!CQ150="ANO","YES",IF(CZ!CQ150="NE","NO",CZ!CQ150))</f>
        <v>0</v>
      </c>
      <c r="CQ150" s="694" t="str">
        <f>IF(CZ!CR150="ANO","YES",IF(CZ!CR150="NE","NO",CZ!CR150))</f>
        <v>NO</v>
      </c>
      <c r="CR150" s="694">
        <f>IF(CZ!CS150="ANO","YES",IF(CZ!CS150="NE","NO",CZ!CS150))</f>
        <v>0</v>
      </c>
      <c r="CS150" s="694" t="str">
        <f>IF(CZ!CT150="ANO","YES",IF(CZ!CT150="NE","NO",CZ!CT150))</f>
        <v>NO</v>
      </c>
      <c r="CT150" s="694" t="str">
        <f>IF(CZ!CU150="ANO","YES",IF(CZ!CU150="NE","NO",CZ!CU150))</f>
        <v>---</v>
      </c>
      <c r="CU150" s="694" t="str">
        <f>IF(CZ!CV150="ANO","YES",IF(CZ!CV150="NE","NO",CZ!CV150))</f>
        <v>---</v>
      </c>
      <c r="CV150" s="694">
        <f>IF(CZ!CW150="ANO","YES",IF(CZ!CW150="NE","NO",CZ!CW150))</f>
        <v>0</v>
      </c>
    </row>
    <row r="151" spans="1:100" s="354" customFormat="1" ht="15.6" customHeight="1" thickBot="1">
      <c r="A151" s="378"/>
      <c r="B151" s="410">
        <v>144</v>
      </c>
      <c r="C151" s="411">
        <v>293</v>
      </c>
      <c r="D151" s="696" t="s">
        <v>1299</v>
      </c>
      <c r="E151" s="412" t="s">
        <v>1329</v>
      </c>
      <c r="F151" s="412" t="s">
        <v>1329</v>
      </c>
      <c r="G151" s="412" t="s">
        <v>1329</v>
      </c>
      <c r="H151" s="412" t="s">
        <v>55</v>
      </c>
      <c r="I151" s="608">
        <v>43951</v>
      </c>
      <c r="J151" s="412" t="s">
        <v>2046</v>
      </c>
      <c r="K151" s="413">
        <v>44140</v>
      </c>
      <c r="L151" s="382" t="s">
        <v>1329</v>
      </c>
      <c r="M151" s="382" t="s">
        <v>1329</v>
      </c>
      <c r="N151" s="383" t="s">
        <v>1297</v>
      </c>
      <c r="O151" s="384" t="s">
        <v>1298</v>
      </c>
      <c r="P151" s="411" t="s">
        <v>1297</v>
      </c>
      <c r="Q151" s="384" t="s">
        <v>1300</v>
      </c>
      <c r="R151" s="385" t="s">
        <v>1301</v>
      </c>
      <c r="S151" s="386" t="s">
        <v>1302</v>
      </c>
      <c r="T151" s="387" t="s">
        <v>1303</v>
      </c>
      <c r="U151" s="387" t="s">
        <v>1304</v>
      </c>
      <c r="V151" s="388" t="s">
        <v>1305</v>
      </c>
      <c r="W151" s="339"/>
      <c r="X151" s="781" t="str">
        <f>IF(CZ!Y151="ANO","YES","NO")</f>
        <v>YES</v>
      </c>
      <c r="Y151" s="781" t="str">
        <f>IF(CZ!Z151="Mimoevropská země","Non-European countries","European countries")</f>
        <v>Non-European countries</v>
      </c>
      <c r="Z151" s="781" t="str">
        <f>CZ!AA151</f>
        <v>2 kg</v>
      </c>
      <c r="AA151" s="781" t="str">
        <f>CZ!AB151</f>
        <v>D+6-8</v>
      </c>
      <c r="AB151" s="781">
        <f>CZ!AC151</f>
        <v>0</v>
      </c>
      <c r="AC151" s="781">
        <f>CZ!AD151</f>
        <v>0</v>
      </c>
      <c r="AD151" s="781" t="str">
        <f>IF(CZ!AE151="ANO","YES","NO")</f>
        <v>YES</v>
      </c>
      <c r="AE151" s="781" t="str">
        <f>IF(CZ!AF151="Mimoevropská země","Non-European countries","European countries")</f>
        <v>Non-European countries</v>
      </c>
      <c r="AF151" s="781" t="str">
        <f>CZ!AG151</f>
        <v>2 kg</v>
      </c>
      <c r="AG151" s="781" t="str">
        <f>CZ!AH151</f>
        <v>D+6-8</v>
      </c>
      <c r="AH151" s="781" t="str">
        <f>IF(CZ!AI151="ANO","YES",IF(CZ!AI151="NE","NO",CZ!AI151))</f>
        <v>YES</v>
      </c>
      <c r="AI151" s="781" t="str">
        <f>IF(CZ!AJ151="ANO","YES",IF(CZ!AJ151="ANO, jen s Dodejkou","YES, only with Certificate of Delivery",CZ!AJ151))</f>
        <v>YES</v>
      </c>
      <c r="AJ151" s="781" t="str">
        <f>CZ!AK151</f>
        <v>---</v>
      </c>
      <c r="AK151" s="781">
        <f>CZ!AL151</f>
        <v>0</v>
      </c>
      <c r="AL151" s="781">
        <f>CZ!AM151</f>
        <v>0</v>
      </c>
      <c r="AM151" s="781" t="str">
        <f>IF(CZ!AN151="ANO","YES",IF(CZ!AN151="NE","NO",CZ!AN151))</f>
        <v>YES</v>
      </c>
      <c r="AN151" s="781">
        <f>CZ!AO151</f>
        <v>61073</v>
      </c>
      <c r="AO151" s="781" t="str">
        <f>IF(CZ!AP151="Mimoevropská země","Non-European countries",IF(CZ!AP151="Evropská země","European countries",CZ!AP151))</f>
        <v>Non-European countries</v>
      </c>
      <c r="AP151" s="781" t="str">
        <f>CZ!AQ151</f>
        <v>2 kg</v>
      </c>
      <c r="AQ151" s="781" t="str">
        <f>CZ!AR151</f>
        <v>D+6-8</v>
      </c>
      <c r="AR151" s="781" t="str">
        <f>IF(CZ!AS151="ANO","YES",IF(CZ!AS151="NE","NO",CZ!AS151))</f>
        <v>YES</v>
      </c>
      <c r="AS151" s="781" t="str">
        <f>IF(CZ!AT151="ANO","YES",IF(CZ!AT151="ANO, jen s Dodejkou","YES, only with Certificate of Delivery",CZ!AT151))</f>
        <v>YES</v>
      </c>
      <c r="AT151" s="781" t="str">
        <f>CZ!AU151</f>
        <v>---</v>
      </c>
      <c r="AU151" s="781">
        <f>CZ!AV151</f>
        <v>0</v>
      </c>
      <c r="AV151" s="781" t="str">
        <f>IF(CZ!AW151="ANO","YES",IF(CZ!AW151="NE","NO",CZ!AW151))</f>
        <v>YES</v>
      </c>
      <c r="AW151" s="781">
        <f>CZ!AX151</f>
        <v>6</v>
      </c>
      <c r="AX151" s="781" t="str">
        <f>CZ!AY151</f>
        <v>30 kg</v>
      </c>
      <c r="AY151" s="781" t="str">
        <f>CZ!AZ151</f>
        <v>D+9-11</v>
      </c>
      <c r="AZ151" s="781" t="str">
        <f>IF(CZ!BA151="ANO","YES",IF(CZ!BA151="NE","NO",CZ!BA151))</f>
        <v>---</v>
      </c>
      <c r="BA151" s="781" t="str">
        <f>CZ!BB151</f>
        <v>---</v>
      </c>
      <c r="BB151" s="781" t="str">
        <f>IF(CZ!BC151="ANO","YES",IF(CZ!BC151="NE","NO",CZ!BC151))</f>
        <v>---</v>
      </c>
      <c r="BC151" s="781">
        <f>CZ!BD151</f>
        <v>0</v>
      </c>
      <c r="BD151" s="781" t="str">
        <f>IF(CZ!BE151="ANO","YES",IF(CZ!BE151="NE","NO",CZ!BE151))</f>
        <v>YES</v>
      </c>
      <c r="BE151" s="781">
        <f>CZ!BF151</f>
        <v>26</v>
      </c>
      <c r="BF151" s="781" t="str">
        <f>CZ!BG151</f>
        <v>30 kg</v>
      </c>
      <c r="BG151" s="781" t="str">
        <f>CZ!BH151</f>
        <v>D+30-60</v>
      </c>
      <c r="BH151" s="781" t="str">
        <f>IF(CZ!BI151="ANO","YES",IF(CZ!BI151="NE","NO",CZ!BI151))</f>
        <v>---</v>
      </c>
      <c r="BI151" s="781" t="str">
        <f>IF(CZ!BJ151="ANO","YES",IF(CZ!BJ151="NE","NO",CZ!BJ151))</f>
        <v>---</v>
      </c>
      <c r="BJ151" s="781" t="str">
        <f>IF(CZ!BK151="ANO","YES",IF(CZ!BK151="NE","NO",CZ!BK151))</f>
        <v>---</v>
      </c>
      <c r="BK151" s="781">
        <f>IF(CZ!BL151="ANO","YES",IF(CZ!BL151="NE","NO",CZ!BL151))</f>
        <v>0</v>
      </c>
      <c r="BL151" s="781" t="str">
        <f>IF(CZ!BM151="ANO","YES",IF(CZ!BM151="NE","NO",CZ!BM151))</f>
        <v>YES</v>
      </c>
      <c r="BM151" s="781">
        <f>IF(CZ!BN151="ANO","YES",IF(CZ!BN151="NE","NO",CZ!BN151))</f>
        <v>76341</v>
      </c>
      <c r="BN151" s="781">
        <f>IF(CZ!BO151="ANO","YES",IF(CZ!BO151="NE","NO",CZ!BO151))</f>
        <v>6</v>
      </c>
      <c r="BO151" s="781" t="str">
        <f>IF(CZ!BP151="ANO","YES",IF(CZ!BP151="NE","NO",CZ!BP151))</f>
        <v>30 kg</v>
      </c>
      <c r="BP151" s="781" t="str">
        <f>IF(CZ!BQ151="ANO","YES",IF(CZ!BQ151="NE","NO",CZ!BQ151))</f>
        <v>D+9-11</v>
      </c>
      <c r="BQ151" s="781" t="str">
        <f>IF(CZ!BR151="ANO","YES",IF(CZ!BR151="NE","NO",CZ!BR151))</f>
        <v>---</v>
      </c>
      <c r="BR151" s="781" t="str">
        <f>IF(CZ!BS151="ANO","YES",IF(CZ!BS151="NE","NO",CZ!BS151))</f>
        <v>---</v>
      </c>
      <c r="BS151" s="781" t="str">
        <f>IF(CZ!BT151="ANO","YES",IF(CZ!BT151="NE","NO",CZ!BT151))</f>
        <v>---</v>
      </c>
      <c r="BT151" s="781">
        <f>IF(CZ!BU151="ANO","YES",IF(CZ!BU151="NE","NO",CZ!BU151))</f>
        <v>0</v>
      </c>
      <c r="BU151" s="781" t="str">
        <f>IF(CZ!BV151="ANO","YES",IF(CZ!BV151="NE","NO",CZ!BV151))</f>
        <v>NO</v>
      </c>
      <c r="BV151" s="781">
        <f>IF(CZ!BW151="ANO","YES",IF(CZ!BW151="NE","NO",CZ!BW151))</f>
        <v>45804</v>
      </c>
      <c r="BW151" s="781">
        <f>IF(CZ!BX151="ANO","YES",IF(CZ!BX151="NE","NO",CZ!BX151))</f>
        <v>26</v>
      </c>
      <c r="BX151" s="781" t="str">
        <f>IF(CZ!BY151="ANO","YES",IF(CZ!BY151="NE","NO",CZ!BY151))</f>
        <v>---</v>
      </c>
      <c r="BY151" s="781" t="str">
        <f>IF(CZ!BZ151="ANO","YES",IF(CZ!BZ151="NE","NO",CZ!BZ151))</f>
        <v>---</v>
      </c>
      <c r="BZ151" s="781" t="str">
        <f>IF(CZ!CA151="ANO","YES",IF(CZ!CA151="NE","NO",CZ!CA151))</f>
        <v>---</v>
      </c>
      <c r="CA151" s="781" t="str">
        <f>IF(CZ!CB151="ANO","YES",IF(CZ!CB151="NE","NO",CZ!CB151))</f>
        <v>---</v>
      </c>
      <c r="CB151" s="781" t="str">
        <f>IF(CZ!CC151="ANO","YES",IF(CZ!CC151="NE","NO",CZ!CC151))</f>
        <v>---</v>
      </c>
      <c r="CC151" s="781">
        <f>IF(CZ!CD151="ANO","YES",IF(CZ!CD151="NE","NO",CZ!CD151))</f>
        <v>0</v>
      </c>
      <c r="CD151" s="781" t="str">
        <f>IF(CZ!CE151="ANO","YES",IF(CZ!CE151="NE","NO",CZ!CE151))</f>
        <v>NO</v>
      </c>
      <c r="CE151" s="781" t="str">
        <f>IF(CZ!CF151="ANO","YES",IF(CZ!CF151="NE","NO",CZ!CF151))</f>
        <v>---</v>
      </c>
      <c r="CF151" s="781" t="str">
        <f>IF(CZ!CG151="ANO","YES",IF(CZ!CG151="NE","NO",CZ!CG151))</f>
        <v>---</v>
      </c>
      <c r="CG151" s="781">
        <f>IF(CZ!CH151="ANO","YES",IF(CZ!CH151="NE","NO",CZ!CH151))</f>
        <v>0</v>
      </c>
      <c r="CH151" s="781">
        <f>IF(CZ!CI151="ANO","YES",IF(CZ!CI151="NE","NO",CZ!CI151))</f>
        <v>0</v>
      </c>
      <c r="CI151" s="781" t="str">
        <f>IF(CZ!CJ151="ANO","YES",IF(CZ!CJ151="NE","NO",CZ!CJ151))</f>
        <v>NO</v>
      </c>
      <c r="CJ151" s="781" t="str">
        <f>IF(CZ!CK151="ANO","YES",IF(CZ!CK151="NE","NO",CZ!CK151))</f>
        <v>---</v>
      </c>
      <c r="CK151" s="781" t="str">
        <f>IF(CZ!CL151="ANO","YES",IF(CZ!CL151="NE","NO",CZ!CL151))</f>
        <v>---</v>
      </c>
      <c r="CL151" s="781" t="str">
        <f>IF(CZ!CM151="ANO","YES",IF(CZ!CM151="NE","NO",CZ!CM151))</f>
        <v>---</v>
      </c>
      <c r="CM151" s="781" t="str">
        <f>IF(CZ!CN151="ANO","YES",IF(CZ!CN151="NE","NO",CZ!CN151))</f>
        <v>---</v>
      </c>
      <c r="CN151" s="781">
        <f>IF(CZ!CO151="ANO","YES",IF(CZ!CO151="NE","NO",CZ!CO151))</f>
        <v>0</v>
      </c>
      <c r="CO151" s="781" t="str">
        <f>IF(CZ!CP151="ANO","YES",IF(CZ!CP151="NE","NO",CZ!CP151))</f>
        <v>NO</v>
      </c>
      <c r="CP151" s="781">
        <f>IF(CZ!CQ151="ANO","YES",IF(CZ!CQ151="NE","NO",CZ!CQ151))</f>
        <v>0</v>
      </c>
      <c r="CQ151" s="781" t="str">
        <f>IF(CZ!CR151="ANO","YES",IF(CZ!CR151="NE","NO",CZ!CR151))</f>
        <v>NO</v>
      </c>
      <c r="CR151" s="781">
        <f>IF(CZ!CS151="ANO","YES",IF(CZ!CS151="NE","NO",CZ!CS151))</f>
        <v>0</v>
      </c>
      <c r="CS151" s="781" t="str">
        <f>IF(CZ!CT151="ANO","YES",IF(CZ!CT151="NE","NO",CZ!CT151))</f>
        <v>NO</v>
      </c>
      <c r="CT151" s="781" t="str">
        <f>IF(CZ!CU151="ANO","YES",IF(CZ!CU151="NE","NO",CZ!CU151))</f>
        <v>---</v>
      </c>
      <c r="CU151" s="781" t="str">
        <f>IF(CZ!CV151="ANO","YES",IF(CZ!CV151="NE","NO",CZ!CV151))</f>
        <v>---</v>
      </c>
      <c r="CV151" s="781">
        <f>IF(CZ!CW151="ANO","YES",IF(CZ!CW151="NE","NO",CZ!CW151))</f>
        <v>0</v>
      </c>
    </row>
    <row r="152" spans="1:100" s="354" customFormat="1" ht="15.6" customHeight="1" thickBot="1">
      <c r="A152" s="378"/>
      <c r="B152" s="355">
        <v>145</v>
      </c>
      <c r="C152" s="356">
        <v>294</v>
      </c>
      <c r="D152" s="699" t="s">
        <v>1308</v>
      </c>
      <c r="E152" s="330" t="s">
        <v>1329</v>
      </c>
      <c r="F152" s="330" t="s">
        <v>1329</v>
      </c>
      <c r="G152" s="330" t="s">
        <v>1329</v>
      </c>
      <c r="H152" s="330" t="s">
        <v>1329</v>
      </c>
      <c r="I152" s="565">
        <v>43950</v>
      </c>
      <c r="J152" s="330" t="s">
        <v>2046</v>
      </c>
      <c r="K152" s="330">
        <v>44928</v>
      </c>
      <c r="L152" s="332" t="s">
        <v>1329</v>
      </c>
      <c r="M152" s="332" t="s">
        <v>1329</v>
      </c>
      <c r="N152" s="333" t="s">
        <v>1306</v>
      </c>
      <c r="O152" s="334" t="s">
        <v>1307</v>
      </c>
      <c r="P152" s="357" t="s">
        <v>1306</v>
      </c>
      <c r="Q152" s="334" t="s">
        <v>1309</v>
      </c>
      <c r="R152" s="335" t="s">
        <v>1310</v>
      </c>
      <c r="S152" s="336" t="s">
        <v>1311</v>
      </c>
      <c r="T152" s="337" t="s">
        <v>1312</v>
      </c>
      <c r="U152" s="337" t="s">
        <v>1313</v>
      </c>
      <c r="V152" s="338" t="s">
        <v>1314</v>
      </c>
      <c r="W152" s="339"/>
      <c r="X152" s="694" t="str">
        <f>IF(CZ!Y152="ANO","YES","NO")</f>
        <v>YES</v>
      </c>
      <c r="Y152" s="694" t="str">
        <f>IF(CZ!Z152="Mimoevropská země","Non-European countries","European countries")</f>
        <v>Non-European countries</v>
      </c>
      <c r="Z152" s="694" t="str">
        <f>CZ!AA152</f>
        <v>2 kg</v>
      </c>
      <c r="AA152" s="694" t="str">
        <f>CZ!AB152</f>
        <v>D+9-11</v>
      </c>
      <c r="AB152" s="694">
        <f>CZ!AC152</f>
        <v>0</v>
      </c>
      <c r="AC152" s="694">
        <f>CZ!AD152</f>
        <v>0</v>
      </c>
      <c r="AD152" s="694" t="str">
        <f>IF(CZ!AE152="ANO","YES","NO")</f>
        <v>YES</v>
      </c>
      <c r="AE152" s="694" t="str">
        <f>IF(CZ!AF152="Mimoevropská země","Non-European countries","European countries")</f>
        <v>Non-European countries</v>
      </c>
      <c r="AF152" s="694" t="str">
        <f>CZ!AG152</f>
        <v>2 kg</v>
      </c>
      <c r="AG152" s="694" t="str">
        <f>CZ!AH152</f>
        <v>D+9-11</v>
      </c>
      <c r="AH152" s="694" t="str">
        <f>IF(CZ!AI152="ANO","YES",IF(CZ!AI152="NE","NO",CZ!AI152))</f>
        <v>YES</v>
      </c>
      <c r="AI152" s="694" t="str">
        <f>IF(CZ!AJ152="ANO","YES",IF(CZ!AJ152="ANO, jen s Dodejkou","YES, only with Certificate of Delivery",CZ!AJ152))</f>
        <v>YES</v>
      </c>
      <c r="AJ152" s="694" t="str">
        <f>CZ!AK152</f>
        <v>---</v>
      </c>
      <c r="AK152" s="694">
        <f>CZ!AL152</f>
        <v>0</v>
      </c>
      <c r="AL152" s="694">
        <f>CZ!AM152</f>
        <v>0</v>
      </c>
      <c r="AM152" s="694" t="str">
        <f>IF(CZ!AN152="ANO","YES",IF(CZ!AN152="NE","NO",CZ!AN152))</f>
        <v>NO</v>
      </c>
      <c r="AN152" s="694" t="str">
        <f>CZ!AO152</f>
        <v>---</v>
      </c>
      <c r="AO152" s="694" t="str">
        <f>IF(CZ!AP152="Mimoevropská země","Non-European countries",IF(CZ!AP152="Evropská země","European countries",CZ!AP152))</f>
        <v>---</v>
      </c>
      <c r="AP152" s="694" t="str">
        <f>CZ!AQ152</f>
        <v>---</v>
      </c>
      <c r="AQ152" s="694" t="str">
        <f>CZ!AR152</f>
        <v>---</v>
      </c>
      <c r="AR152" s="694" t="str">
        <f>IF(CZ!AS152="ANO","YES",IF(CZ!AS152="NE","NO",CZ!AS152))</f>
        <v>---</v>
      </c>
      <c r="AS152" s="694" t="str">
        <f>IF(CZ!AT152="ANO","YES",IF(CZ!AT152="ANO, jen s Dodejkou","YES, only with Certificate of Delivery",CZ!AT152))</f>
        <v>---</v>
      </c>
      <c r="AT152" s="694" t="str">
        <f>CZ!AU152</f>
        <v>---</v>
      </c>
      <c r="AU152" s="694">
        <f>CZ!AV152</f>
        <v>0</v>
      </c>
      <c r="AV152" s="694" t="str">
        <f>IF(CZ!AW152="ANO","YES",IF(CZ!AW152="NE","NO",CZ!AW152))</f>
        <v>YES</v>
      </c>
      <c r="AW152" s="694">
        <f>CZ!AX152</f>
        <v>6</v>
      </c>
      <c r="AX152" s="694" t="str">
        <f>CZ!AY152</f>
        <v>30 kg</v>
      </c>
      <c r="AY152" s="694" t="str">
        <f>CZ!AZ152</f>
        <v>D+12-14</v>
      </c>
      <c r="AZ152" s="694" t="str">
        <f>IF(CZ!BA152="ANO","YES",IF(CZ!BA152="NE","NO",CZ!BA152))</f>
        <v>---</v>
      </c>
      <c r="BA152" s="694" t="str">
        <f>CZ!BB152</f>
        <v>---</v>
      </c>
      <c r="BB152" s="694" t="str">
        <f>IF(CZ!BC152="ANO","YES",IF(CZ!BC152="NE","NO",CZ!BC152))</f>
        <v>---</v>
      </c>
      <c r="BC152" s="694">
        <f>CZ!BD152</f>
        <v>0</v>
      </c>
      <c r="BD152" s="694" t="str">
        <f>IF(CZ!BE152="ANO","YES",IF(CZ!BE152="NE","NO",CZ!BE152))</f>
        <v>YES</v>
      </c>
      <c r="BE152" s="694">
        <f>CZ!BF152</f>
        <v>26</v>
      </c>
      <c r="BF152" s="694" t="str">
        <f>CZ!BG152</f>
        <v>30 kg</v>
      </c>
      <c r="BG152" s="694" t="str">
        <f>CZ!BH152</f>
        <v>D+40-70</v>
      </c>
      <c r="BH152" s="694" t="str">
        <f>IF(CZ!BI152="ANO","YES",IF(CZ!BI152="NE","NO",CZ!BI152))</f>
        <v>---</v>
      </c>
      <c r="BI152" s="694" t="str">
        <f>IF(CZ!BJ152="ANO","YES",IF(CZ!BJ152="NE","NO",CZ!BJ152))</f>
        <v>---</v>
      </c>
      <c r="BJ152" s="694" t="str">
        <f>IF(CZ!BK152="ANO","YES",IF(CZ!BK152="NE","NO",CZ!BK152))</f>
        <v>---</v>
      </c>
      <c r="BK152" s="694">
        <f>IF(CZ!BL152="ANO","YES",IF(CZ!BL152="NE","NO",CZ!BL152))</f>
        <v>0</v>
      </c>
      <c r="BL152" s="694" t="str">
        <f>IF(CZ!BM152="ANO","YES",IF(CZ!BM152="NE","NO",CZ!BM152))</f>
        <v>NO</v>
      </c>
      <c r="BM152" s="694" t="str">
        <f>IF(CZ!BN152="ANO","YES",IF(CZ!BN152="NE","NO",CZ!BN152))</f>
        <v>---</v>
      </c>
      <c r="BN152" s="694">
        <f>IF(CZ!BO152="ANO","YES",IF(CZ!BO152="NE","NO",CZ!BO152))</f>
        <v>6</v>
      </c>
      <c r="BO152" s="694" t="str">
        <f>IF(CZ!BP152="ANO","YES",IF(CZ!BP152="NE","NO",CZ!BP152))</f>
        <v>---</v>
      </c>
      <c r="BP152" s="694" t="str">
        <f>IF(CZ!BQ152="ANO","YES",IF(CZ!BQ152="NE","NO",CZ!BQ152))</f>
        <v>---</v>
      </c>
      <c r="BQ152" s="694" t="str">
        <f>IF(CZ!BR152="ANO","YES",IF(CZ!BR152="NE","NO",CZ!BR152))</f>
        <v>---</v>
      </c>
      <c r="BR152" s="694" t="str">
        <f>IF(CZ!BS152="ANO","YES",IF(CZ!BS152="NE","NO",CZ!BS152))</f>
        <v>---</v>
      </c>
      <c r="BS152" s="694" t="str">
        <f>IF(CZ!BT152="ANO","YES",IF(CZ!BT152="NE","NO",CZ!BT152))</f>
        <v>---</v>
      </c>
      <c r="BT152" s="694">
        <f>IF(CZ!BU152="ANO","YES",IF(CZ!BU152="NE","NO",CZ!BU152))</f>
        <v>0</v>
      </c>
      <c r="BU152" s="694" t="str">
        <f>IF(CZ!BV152="ANO","YES",IF(CZ!BV152="NE","NO",CZ!BV152))</f>
        <v>NO</v>
      </c>
      <c r="BV152" s="694" t="str">
        <f>IF(CZ!BW152="ANO","YES",IF(CZ!BW152="NE","NO",CZ!BW152))</f>
        <v>---</v>
      </c>
      <c r="BW152" s="694">
        <f>IF(CZ!BX152="ANO","YES",IF(CZ!BX152="NE","NO",CZ!BX152))</f>
        <v>26</v>
      </c>
      <c r="BX152" s="694" t="str">
        <f>IF(CZ!BY152="ANO","YES",IF(CZ!BY152="NE","NO",CZ!BY152))</f>
        <v>---</v>
      </c>
      <c r="BY152" s="694" t="str">
        <f>IF(CZ!BZ152="ANO","YES",IF(CZ!BZ152="NE","NO",CZ!BZ152))</f>
        <v>---</v>
      </c>
      <c r="BZ152" s="694" t="str">
        <f>IF(CZ!CA152="ANO","YES",IF(CZ!CA152="NE","NO",CZ!CA152))</f>
        <v>---</v>
      </c>
      <c r="CA152" s="694" t="str">
        <f>IF(CZ!CB152="ANO","YES",IF(CZ!CB152="NE","NO",CZ!CB152))</f>
        <v>---</v>
      </c>
      <c r="CB152" s="694" t="str">
        <f>IF(CZ!CC152="ANO","YES",IF(CZ!CC152="NE","NO",CZ!CC152))</f>
        <v>---</v>
      </c>
      <c r="CC152" s="694">
        <f>IF(CZ!CD152="ANO","YES",IF(CZ!CD152="NE","NO",CZ!CD152))</f>
        <v>0</v>
      </c>
      <c r="CD152" s="694" t="str">
        <f>IF(CZ!CE152="ANO","YES",IF(CZ!CE152="NE","NO",CZ!CE152))</f>
        <v>YES</v>
      </c>
      <c r="CE152" s="694">
        <f>IF(CZ!CF152="ANO","YES",IF(CZ!CF152="NE","NO",CZ!CF152))</f>
        <v>106</v>
      </c>
      <c r="CF152" s="694" t="str">
        <f>IF(CZ!CG152="ANO","YES",IF(CZ!CG152="NE","NO",CZ!CG152))</f>
        <v>25 kg</v>
      </c>
      <c r="CG152" s="694">
        <f>IF(CZ!CH152="ANO","YES",IF(CZ!CH152="NE","NO",CZ!CH152))</f>
        <v>0</v>
      </c>
      <c r="CH152" s="694">
        <f>IF(CZ!CI152="ANO","YES",IF(CZ!CI152="NE","NO",CZ!CI152))</f>
        <v>0</v>
      </c>
      <c r="CI152" s="694" t="str">
        <f>IF(CZ!CJ152="ANO","YES",IF(CZ!CJ152="NE","NO",CZ!CJ152))</f>
        <v>NO</v>
      </c>
      <c r="CJ152" s="694" t="str">
        <f>IF(CZ!CK152="ANO","YES",IF(CZ!CK152="NE","NO",CZ!CK152))</f>
        <v>---</v>
      </c>
      <c r="CK152" s="694" t="str">
        <f>IF(CZ!CL152="ANO","YES",IF(CZ!CL152="NE","NO",CZ!CL152))</f>
        <v>---</v>
      </c>
      <c r="CL152" s="694" t="str">
        <f>IF(CZ!CM152="ANO","YES",IF(CZ!CM152="NE","NO",CZ!CM152))</f>
        <v>---</v>
      </c>
      <c r="CM152" s="694" t="str">
        <f>IF(CZ!CN152="ANO","YES",IF(CZ!CN152="NE","NO",CZ!CN152))</f>
        <v>---</v>
      </c>
      <c r="CN152" s="694">
        <f>IF(CZ!CO152="ANO","YES",IF(CZ!CO152="NE","NO",CZ!CO152))</f>
        <v>0</v>
      </c>
      <c r="CO152" s="694" t="str">
        <f>IF(CZ!CP152="ANO","YES",IF(CZ!CP152="NE","NO",CZ!CP152))</f>
        <v>NO</v>
      </c>
      <c r="CP152" s="694">
        <f>IF(CZ!CQ152="ANO","YES",IF(CZ!CQ152="NE","NO",CZ!CQ152))</f>
        <v>0</v>
      </c>
      <c r="CQ152" s="694" t="str">
        <f>IF(CZ!CR152="ANO","YES",IF(CZ!CR152="NE","NO",CZ!CR152))</f>
        <v>NO</v>
      </c>
      <c r="CR152" s="694">
        <f>IF(CZ!CS152="ANO","YES",IF(CZ!CS152="NE","NO",CZ!CS152))</f>
        <v>0</v>
      </c>
      <c r="CS152" s="694" t="str">
        <f>IF(CZ!CT152="ANO","YES",IF(CZ!CT152="NE","NO",CZ!CT152))</f>
        <v>NO</v>
      </c>
      <c r="CT152" s="694" t="str">
        <f>IF(CZ!CU152="ANO","YES",IF(CZ!CU152="NE","NO",CZ!CU152))</f>
        <v>---</v>
      </c>
      <c r="CU152" s="694" t="str">
        <f>IF(CZ!CV152="ANO","YES",IF(CZ!CV152="NE","NO",CZ!CV152))</f>
        <v>---</v>
      </c>
      <c r="CV152" s="694">
        <f>IF(CZ!CW152="ANO","YES",IF(CZ!CW152="NE","NO",CZ!CW152))</f>
        <v>0</v>
      </c>
    </row>
    <row r="153" spans="1:100" s="354" customFormat="1" ht="15.6" customHeight="1" thickBot="1">
      <c r="A153" s="378"/>
      <c r="B153" s="355">
        <v>147</v>
      </c>
      <c r="C153" s="356">
        <v>296</v>
      </c>
      <c r="D153" s="699" t="s">
        <v>1316</v>
      </c>
      <c r="E153" s="381" t="s">
        <v>1329</v>
      </c>
      <c r="F153" s="381" t="s">
        <v>1329</v>
      </c>
      <c r="G153" s="381" t="s">
        <v>1329</v>
      </c>
      <c r="H153" s="381" t="s">
        <v>1329</v>
      </c>
      <c r="I153" s="700"/>
      <c r="J153" s="381"/>
      <c r="K153" s="330"/>
      <c r="L153" s="335" t="s">
        <v>2046</v>
      </c>
      <c r="M153" s="335" t="s">
        <v>2046</v>
      </c>
      <c r="N153" s="333" t="s">
        <v>1315</v>
      </c>
      <c r="O153" s="334" t="s">
        <v>1315</v>
      </c>
      <c r="P153" s="357" t="s">
        <v>1315</v>
      </c>
      <c r="Q153" s="334" t="s">
        <v>1317</v>
      </c>
      <c r="R153" s="335" t="s">
        <v>1318</v>
      </c>
      <c r="S153" s="336" t="s">
        <v>1319</v>
      </c>
      <c r="T153" s="337" t="s">
        <v>1320</v>
      </c>
      <c r="U153" s="337" t="s">
        <v>1321</v>
      </c>
      <c r="V153" s="338" t="s">
        <v>1322</v>
      </c>
      <c r="W153" s="339"/>
      <c r="X153" s="781" t="str">
        <f>IF(CZ!Y153="ANO","YES","NO")</f>
        <v>YES</v>
      </c>
      <c r="Y153" s="781" t="str">
        <f>IF(CZ!Z153="Mimoevropská země","Non-European countries","European countries")</f>
        <v>European countries</v>
      </c>
      <c r="Z153" s="781" t="str">
        <f>CZ!AA153</f>
        <v>2 kg</v>
      </c>
      <c r="AA153" s="781" t="str">
        <f>CZ!AB153</f>
        <v>D+2-3</v>
      </c>
      <c r="AB153" s="781">
        <f>CZ!AC153</f>
        <v>0</v>
      </c>
      <c r="AC153" s="781">
        <f>CZ!AD153</f>
        <v>0</v>
      </c>
      <c r="AD153" s="781" t="str">
        <f>IF(CZ!AE153="ANO","YES","NO")</f>
        <v>YES</v>
      </c>
      <c r="AE153" s="781" t="str">
        <f>IF(CZ!AF153="Mimoevropská země","Non-European countries","European countries")</f>
        <v>European countries</v>
      </c>
      <c r="AF153" s="781" t="str">
        <f>CZ!AG153</f>
        <v>2 kg</v>
      </c>
      <c r="AG153" s="781" t="str">
        <f>CZ!AH153</f>
        <v>D+2-3</v>
      </c>
      <c r="AH153" s="781" t="str">
        <f>IF(CZ!AI153="ANO","YES",IF(CZ!AI153="NE","NO",CZ!AI153))</f>
        <v>YES</v>
      </c>
      <c r="AI153" s="781" t="str">
        <f>IF(CZ!AJ153="ANO","YES",IF(CZ!AJ153="ANO, jen s Dodejkou","YES, only with Certificate of Delivery",CZ!AJ153))</f>
        <v>---</v>
      </c>
      <c r="AJ153" s="781" t="str">
        <f>CZ!AK153</f>
        <v>---</v>
      </c>
      <c r="AK153" s="781">
        <f>CZ!AL153</f>
        <v>0</v>
      </c>
      <c r="AL153" s="781">
        <f>CZ!AM153</f>
        <v>0</v>
      </c>
      <c r="AM153" s="781" t="str">
        <f>IF(CZ!AN153="ANO","YES",IF(CZ!AN153="NE","NO",CZ!AN153))</f>
        <v>YES</v>
      </c>
      <c r="AN153" s="781">
        <f>CZ!AO153</f>
        <v>12825</v>
      </c>
      <c r="AO153" s="781" t="str">
        <f>IF(CZ!AP153="Mimoevropská země","Non-European countries",IF(CZ!AP153="Evropská země","European countries",CZ!AP153))</f>
        <v>European countries</v>
      </c>
      <c r="AP153" s="781" t="str">
        <f>CZ!AQ153</f>
        <v>2 kg</v>
      </c>
      <c r="AQ153" s="781" t="str">
        <f>CZ!AR153</f>
        <v>D+2-3</v>
      </c>
      <c r="AR153" s="781" t="str">
        <f>IF(CZ!AS153="ANO","YES",IF(CZ!AS153="NE","NO",CZ!AS153))</f>
        <v>YES</v>
      </c>
      <c r="AS153" s="781" t="str">
        <f>IF(CZ!AT153="ANO","YES",IF(CZ!AT153="ANO, jen s Dodejkou","YES, only with Certificate of Delivery",CZ!AT153))</f>
        <v>---</v>
      </c>
      <c r="AT153" s="781" t="str">
        <f>CZ!AU153</f>
        <v>---</v>
      </c>
      <c r="AU153" s="781">
        <f>CZ!AV153</f>
        <v>0</v>
      </c>
      <c r="AV153" s="781" t="str">
        <f>IF(CZ!AW153="ANO","YES",IF(CZ!AW153="NE","NO",CZ!AW153))</f>
        <v>YES</v>
      </c>
      <c r="AW153" s="781">
        <f>CZ!AX153</f>
        <v>3</v>
      </c>
      <c r="AX153" s="781" t="str">
        <f>CZ!AY153</f>
        <v>30 kg</v>
      </c>
      <c r="AY153" s="781" t="str">
        <f>CZ!AZ153</f>
        <v>D+4-6</v>
      </c>
      <c r="AZ153" s="781" t="str">
        <f>IF(CZ!BA153="ANO","YES",IF(CZ!BA153="NE","NO",CZ!BA153))</f>
        <v>---</v>
      </c>
      <c r="BA153" s="781" t="str">
        <f>CZ!BB153</f>
        <v>---</v>
      </c>
      <c r="BB153" s="781" t="str">
        <f>IF(CZ!BC153="ANO","YES",IF(CZ!BC153="NE","NO",CZ!BC153))</f>
        <v>---</v>
      </c>
      <c r="BC153" s="781">
        <f>CZ!BD153</f>
        <v>0</v>
      </c>
      <c r="BD153" s="781" t="str">
        <f>IF(CZ!BE153="ANO","YES",IF(CZ!BE153="NE","NO",CZ!BE153))</f>
        <v>YES</v>
      </c>
      <c r="BE153" s="781">
        <f>CZ!BF153</f>
        <v>23</v>
      </c>
      <c r="BF153" s="781" t="str">
        <f>CZ!BG153</f>
        <v>30 kg</v>
      </c>
      <c r="BG153" s="781" t="str">
        <f>CZ!BH153</f>
        <v>D+8-10</v>
      </c>
      <c r="BH153" s="781" t="str">
        <f>IF(CZ!BI153="ANO","YES",IF(CZ!BI153="NE","NO",CZ!BI153))</f>
        <v>---</v>
      </c>
      <c r="BI153" s="781" t="str">
        <f>IF(CZ!BJ153="ANO","YES",IF(CZ!BJ153="NE","NO",CZ!BJ153))</f>
        <v>---</v>
      </c>
      <c r="BJ153" s="781" t="str">
        <f>IF(CZ!BK153="ANO","YES",IF(CZ!BK153="NE","NO",CZ!BK153))</f>
        <v>---</v>
      </c>
      <c r="BK153" s="781">
        <f>IF(CZ!BL153="ANO","YES",IF(CZ!BL153="NE","NO",CZ!BL153))</f>
        <v>0</v>
      </c>
      <c r="BL153" s="781" t="str">
        <f>IF(CZ!BM153="ANO","YES",IF(CZ!BM153="NE","NO",CZ!BM153))</f>
        <v>YES</v>
      </c>
      <c r="BM153" s="781">
        <f>IF(CZ!BN153="ANO","YES",IF(CZ!BN153="NE","NO",CZ!BN153))</f>
        <v>122146</v>
      </c>
      <c r="BN153" s="781">
        <f>IF(CZ!BO153="ANO","YES",IF(CZ!BO153="NE","NO",CZ!BO153))</f>
        <v>3</v>
      </c>
      <c r="BO153" s="781" t="str">
        <f>IF(CZ!BP153="ANO","YES",IF(CZ!BP153="NE","NO",CZ!BP153))</f>
        <v>30 kg</v>
      </c>
      <c r="BP153" s="781" t="str">
        <f>IF(CZ!BQ153="ANO","YES",IF(CZ!BQ153="NE","NO",CZ!BQ153))</f>
        <v>D+4-6</v>
      </c>
      <c r="BQ153" s="781" t="str">
        <f>IF(CZ!BR153="ANO","YES",IF(CZ!BR153="NE","NO",CZ!BR153))</f>
        <v>---</v>
      </c>
      <c r="BR153" s="781" t="str">
        <f>IF(CZ!BS153="ANO","YES",IF(CZ!BS153="NE","NO",CZ!BS153))</f>
        <v>---</v>
      </c>
      <c r="BS153" s="781" t="str">
        <f>IF(CZ!BT153="ANO","YES",IF(CZ!BT153="NE","NO",CZ!BT153))</f>
        <v>---</v>
      </c>
      <c r="BT153" s="781">
        <f>IF(CZ!BU153="ANO","YES",IF(CZ!BU153="NE","NO",CZ!BU153))</f>
        <v>0</v>
      </c>
      <c r="BU153" s="781" t="str">
        <f>IF(CZ!BV153="ANO","YES",IF(CZ!BV153="NE","NO",CZ!BV153))</f>
        <v>YES</v>
      </c>
      <c r="BV153" s="781">
        <f>IF(CZ!BW153="ANO","YES",IF(CZ!BW153="NE","NO",CZ!BW153))</f>
        <v>122146</v>
      </c>
      <c r="BW153" s="781">
        <f>IF(CZ!BX153="ANO","YES",IF(CZ!BX153="NE","NO",CZ!BX153))</f>
        <v>23</v>
      </c>
      <c r="BX153" s="781" t="str">
        <f>IF(CZ!BY153="ANO","YES",IF(CZ!BY153="NE","NO",CZ!BY153))</f>
        <v>30 kg</v>
      </c>
      <c r="BY153" s="781" t="str">
        <f>IF(CZ!BZ153="ANO","YES",IF(CZ!BZ153="NE","NO",CZ!BZ153))</f>
        <v>D+8-10</v>
      </c>
      <c r="BZ153" s="781" t="str">
        <f>IF(CZ!CA153="ANO","YES",IF(CZ!CA153="NE","NO",CZ!CA153))</f>
        <v>---</v>
      </c>
      <c r="CA153" s="781" t="str">
        <f>IF(CZ!CB153="ANO","YES",IF(CZ!CB153="NE","NO",CZ!CB153))</f>
        <v>---</v>
      </c>
      <c r="CB153" s="781" t="str">
        <f>IF(CZ!CC153="ANO","YES",IF(CZ!CC153="NE","NO",CZ!CC153))</f>
        <v>---</v>
      </c>
      <c r="CC153" s="781">
        <f>IF(CZ!CD153="ANO","YES",IF(CZ!CD153="NE","NO",CZ!CD153))</f>
        <v>0</v>
      </c>
      <c r="CD153" s="781" t="str">
        <f>IF(CZ!CE153="ANO","YES",IF(CZ!CE153="NE","NO",CZ!CE153))</f>
        <v>YES</v>
      </c>
      <c r="CE153" s="781">
        <f>IF(CZ!CF153="ANO","YES",IF(CZ!CF153="NE","NO",CZ!CF153))</f>
        <v>102</v>
      </c>
      <c r="CF153" s="781" t="str">
        <f>IF(CZ!CG153="ANO","YES",IF(CZ!CG153="NE","NO",CZ!CG153))</f>
        <v>20 kg</v>
      </c>
      <c r="CG153" s="781">
        <f>IF(CZ!CH153="ANO","YES",IF(CZ!CH153="NE","NO",CZ!CH153))</f>
        <v>0</v>
      </c>
      <c r="CH153" s="781">
        <f>IF(CZ!CI153="ANO","YES",IF(CZ!CI153="NE","NO",CZ!CI153))</f>
        <v>0</v>
      </c>
      <c r="CI153" s="781" t="str">
        <f>IF(CZ!CJ153="ANO","YES",IF(CZ!CJ153="NE","NO",CZ!CJ153))</f>
        <v>YES</v>
      </c>
      <c r="CJ153" s="781" t="str">
        <f>IF(CZ!CK153="ANO","YES",IF(CZ!CK153="NE","NO",CZ!CK153))</f>
        <v>D+3</v>
      </c>
      <c r="CK153" s="781">
        <f>IF(CZ!CL153="ANO","YES",IF(CZ!CL153="NE","NO",CZ!CL153))</f>
        <v>202</v>
      </c>
      <c r="CL153" s="781" t="str">
        <f>IF(CZ!CM153="ANO","YES",IF(CZ!CM153="NE","NO",CZ!CM153))</f>
        <v>30 kg</v>
      </c>
      <c r="CM153" s="781" t="str">
        <f>IF(CZ!CN153="ANO","YES",IF(CZ!CN153="NE","NO",CZ!CN153))</f>
        <v>YES</v>
      </c>
      <c r="CN153" s="781">
        <f>IF(CZ!CO153="ANO","YES",IF(CZ!CO153="NE","NO",CZ!CO153))</f>
        <v>0</v>
      </c>
      <c r="CO153" s="781" t="str">
        <f>IF(CZ!CP153="ANO","YES",IF(CZ!CP153="NE","NO",CZ!CP153))</f>
        <v>NO</v>
      </c>
      <c r="CP153" s="781">
        <f>IF(CZ!CQ153="ANO","YES",IF(CZ!CQ153="NE","NO",CZ!CQ153))</f>
        <v>0</v>
      </c>
      <c r="CQ153" s="781" t="str">
        <f>IF(CZ!CR153="ANO","YES",IF(CZ!CR153="NE","NO",CZ!CR153))</f>
        <v>NO</v>
      </c>
      <c r="CR153" s="781">
        <f>IF(CZ!CS153="ANO","YES",IF(CZ!CS153="NE","NO",CZ!CS153))</f>
        <v>0</v>
      </c>
      <c r="CS153" s="781" t="str">
        <f>IF(CZ!CT153="ANO","YES",IF(CZ!CT153="NE","NO",CZ!CT153))</f>
        <v>NO</v>
      </c>
      <c r="CT153" s="781" t="str">
        <f>IF(CZ!CU153="ANO","YES",IF(CZ!CU153="NE","NO",CZ!CU153))</f>
        <v>---</v>
      </c>
      <c r="CU153" s="781" t="str">
        <f>IF(CZ!CV153="ANO","YES",IF(CZ!CV153="NE","NO",CZ!CV153))</f>
        <v>---</v>
      </c>
      <c r="CV153" s="781">
        <f>IF(CZ!CW153="ANO","YES",IF(CZ!CW153="NE","NO",CZ!CW153))</f>
        <v>0</v>
      </c>
    </row>
    <row r="154" spans="1:100" s="354" customFormat="1" ht="15.6" customHeight="1" thickBot="1">
      <c r="A154" s="378"/>
      <c r="B154" s="410">
        <v>148</v>
      </c>
      <c r="C154" s="411">
        <v>297</v>
      </c>
      <c r="D154" s="696" t="s">
        <v>1325</v>
      </c>
      <c r="E154" s="412" t="s">
        <v>1329</v>
      </c>
      <c r="F154" s="412" t="s">
        <v>1329</v>
      </c>
      <c r="G154" s="412" t="s">
        <v>1329</v>
      </c>
      <c r="H154" s="412" t="s">
        <v>1329</v>
      </c>
      <c r="I154" s="608"/>
      <c r="J154" s="412"/>
      <c r="K154" s="413"/>
      <c r="L154" s="382" t="s">
        <v>1329</v>
      </c>
      <c r="M154" s="382" t="s">
        <v>2046</v>
      </c>
      <c r="N154" s="383" t="s">
        <v>1323</v>
      </c>
      <c r="O154" s="384" t="s">
        <v>1324</v>
      </c>
      <c r="P154" s="411" t="s">
        <v>1323</v>
      </c>
      <c r="Q154" s="384" t="s">
        <v>1326</v>
      </c>
      <c r="R154" s="385" t="s">
        <v>1327</v>
      </c>
      <c r="S154" s="386" t="s">
        <v>1328</v>
      </c>
      <c r="T154" s="387" t="s">
        <v>1329</v>
      </c>
      <c r="U154" s="387" t="s">
        <v>1330</v>
      </c>
      <c r="V154" s="388" t="s">
        <v>1331</v>
      </c>
      <c r="W154" s="339"/>
      <c r="X154" s="694" t="str">
        <f>IF(CZ!Y154="ANO","YES","NO")</f>
        <v>YES</v>
      </c>
      <c r="Y154" s="694" t="str">
        <f>IF(CZ!Z154="Mimoevropská země","Non-European countries","European countries")</f>
        <v>European countries</v>
      </c>
      <c r="Z154" s="694" t="str">
        <f>CZ!AA154</f>
        <v>2 kg</v>
      </c>
      <c r="AA154" s="694" t="str">
        <f>CZ!AB154</f>
        <v>D+2-3</v>
      </c>
      <c r="AB154" s="694">
        <f>CZ!AC154</f>
        <v>0</v>
      </c>
      <c r="AC154" s="694">
        <f>CZ!AD154</f>
        <v>0</v>
      </c>
      <c r="AD154" s="694" t="str">
        <f>IF(CZ!AE154="ANO","YES","NO")</f>
        <v>YES</v>
      </c>
      <c r="AE154" s="694" t="str">
        <f>IF(CZ!AF154="Mimoevropská země","Non-European countries","European countries")</f>
        <v>European countries</v>
      </c>
      <c r="AF154" s="694" t="str">
        <f>CZ!AG154</f>
        <v>2 kg</v>
      </c>
      <c r="AG154" s="694" t="str">
        <f>CZ!AH154</f>
        <v>D+2-3</v>
      </c>
      <c r="AH154" s="694" t="str">
        <f>IF(CZ!AI154="ANO","YES",IF(CZ!AI154="NE","NO",CZ!AI154))</f>
        <v>YES</v>
      </c>
      <c r="AI154" s="694" t="str">
        <f>IF(CZ!AJ154="ANO","YES",IF(CZ!AJ154="ANO, jen s Dodejkou","YES, only with Certificate of Delivery",CZ!AJ154))</f>
        <v>YES, only with Certificate of Delivery</v>
      </c>
      <c r="AJ154" s="694" t="str">
        <f>CZ!AK154</f>
        <v>---</v>
      </c>
      <c r="AK154" s="694">
        <f>CZ!AL154</f>
        <v>0</v>
      </c>
      <c r="AL154" s="694">
        <f>CZ!AM154</f>
        <v>0</v>
      </c>
      <c r="AM154" s="694" t="str">
        <f>IF(CZ!AN154="ANO","YES",IF(CZ!AN154="NE","NO",CZ!AN154))</f>
        <v>YES</v>
      </c>
      <c r="AN154" s="694">
        <f>CZ!AO154</f>
        <v>122146</v>
      </c>
      <c r="AO154" s="694" t="str">
        <f>IF(CZ!AP154="Mimoevropská země","Non-European countries",IF(CZ!AP154="Evropská země","European countries",CZ!AP154))</f>
        <v>European countries</v>
      </c>
      <c r="AP154" s="694" t="str">
        <f>CZ!AQ154</f>
        <v>2 kg</v>
      </c>
      <c r="AQ154" s="694" t="str">
        <f>CZ!AR154</f>
        <v>D+2-3</v>
      </c>
      <c r="AR154" s="694" t="str">
        <f>IF(CZ!AS154="ANO","YES",IF(CZ!AS154="NE","NO",CZ!AS154))</f>
        <v>YES</v>
      </c>
      <c r="AS154" s="694" t="str">
        <f>IF(CZ!AT154="ANO","YES",IF(CZ!AT154="ANO, jen s Dodejkou","YES, only with Certificate of Delivery",CZ!AT154))</f>
        <v>YES, only with Certificate of Delivery</v>
      </c>
      <c r="AT154" s="694" t="str">
        <f>CZ!AU154</f>
        <v>---</v>
      </c>
      <c r="AU154" s="694">
        <f>CZ!AV154</f>
        <v>0</v>
      </c>
      <c r="AV154" s="694" t="str">
        <f>IF(CZ!AW154="ANO","YES",IF(CZ!AW154="NE","NO",CZ!AW154))</f>
        <v>YES</v>
      </c>
      <c r="AW154" s="694">
        <f>CZ!AX154</f>
        <v>3</v>
      </c>
      <c r="AX154" s="694" t="str">
        <f>CZ!AY154</f>
        <v>30 kg</v>
      </c>
      <c r="AY154" s="694" t="str">
        <f>CZ!AZ154</f>
        <v>D+4-6</v>
      </c>
      <c r="AZ154" s="694" t="str">
        <f>IF(CZ!BA154="ANO","YES",IF(CZ!BA154="NE","NO",CZ!BA154))</f>
        <v>---</v>
      </c>
      <c r="BA154" s="694" t="str">
        <f>CZ!BB154</f>
        <v>---</v>
      </c>
      <c r="BB154" s="694" t="str">
        <f>IF(CZ!BC154="ANO","YES",IF(CZ!BC154="NE","NO",CZ!BC154))</f>
        <v>---</v>
      </c>
      <c r="BC154" s="694">
        <f>CZ!BD154</f>
        <v>0</v>
      </c>
      <c r="BD154" s="694" t="str">
        <f>IF(CZ!BE154="ANO","YES",IF(CZ!BE154="NE","NO",CZ!BE154))</f>
        <v>YES</v>
      </c>
      <c r="BE154" s="694">
        <f>CZ!BF154</f>
        <v>23</v>
      </c>
      <c r="BF154" s="694" t="str">
        <f>CZ!BG154</f>
        <v>30 kg</v>
      </c>
      <c r="BG154" s="694" t="str">
        <f>CZ!BH154</f>
        <v>D+6-9</v>
      </c>
      <c r="BH154" s="694" t="str">
        <f>IF(CZ!BI154="ANO","YES",IF(CZ!BI154="NE","NO",CZ!BI154))</f>
        <v>---</v>
      </c>
      <c r="BI154" s="694" t="str">
        <f>IF(CZ!BJ154="ANO","YES",IF(CZ!BJ154="NE","NO",CZ!BJ154))</f>
        <v>---</v>
      </c>
      <c r="BJ154" s="694" t="str">
        <f>IF(CZ!BK154="ANO","YES",IF(CZ!BK154="NE","NO",CZ!BK154))</f>
        <v>---</v>
      </c>
      <c r="BK154" s="694">
        <f>IF(CZ!BL154="ANO","YES",IF(CZ!BL154="NE","NO",CZ!BL154))</f>
        <v>0</v>
      </c>
      <c r="BL154" s="694" t="str">
        <f>IF(CZ!BM154="ANO","YES",IF(CZ!BM154="NE","NO",CZ!BM154))</f>
        <v>NO</v>
      </c>
      <c r="BM154" s="694" t="str">
        <f>IF(CZ!BN154="ANO","YES",IF(CZ!BN154="NE","NO",CZ!BN154))</f>
        <v>---</v>
      </c>
      <c r="BN154" s="694">
        <f>IF(CZ!BO154="ANO","YES",IF(CZ!BO154="NE","NO",CZ!BO154))</f>
        <v>3</v>
      </c>
      <c r="BO154" s="694" t="str">
        <f>IF(CZ!BP154="ANO","YES",IF(CZ!BP154="NE","NO",CZ!BP154))</f>
        <v>---</v>
      </c>
      <c r="BP154" s="694" t="str">
        <f>IF(CZ!BQ154="ANO","YES",IF(CZ!BQ154="NE","NO",CZ!BQ154))</f>
        <v>---</v>
      </c>
      <c r="BQ154" s="694" t="str">
        <f>IF(CZ!BR154="ANO","YES",IF(CZ!BR154="NE","NO",CZ!BR154))</f>
        <v>---</v>
      </c>
      <c r="BR154" s="694" t="str">
        <f>IF(CZ!BS154="ANO","YES",IF(CZ!BS154="NE","NO",CZ!BS154))</f>
        <v>---</v>
      </c>
      <c r="BS154" s="694" t="str">
        <f>IF(CZ!BT154="ANO","YES",IF(CZ!BT154="NE","NO",CZ!BT154))</f>
        <v>---</v>
      </c>
      <c r="BT154" s="694">
        <f>IF(CZ!BU154="ANO","YES",IF(CZ!BU154="NE","NO",CZ!BU154))</f>
        <v>0</v>
      </c>
      <c r="BU154" s="694" t="str">
        <f>IF(CZ!BV154="ANO","YES",IF(CZ!BV154="NE","NO",CZ!BV154))</f>
        <v>NO</v>
      </c>
      <c r="BV154" s="694" t="str">
        <f>IF(CZ!BW154="ANO","YES",IF(CZ!BW154="NE","NO",CZ!BW154))</f>
        <v>---</v>
      </c>
      <c r="BW154" s="694">
        <f>IF(CZ!BX154="ANO","YES",IF(CZ!BX154="NE","NO",CZ!BX154))</f>
        <v>23</v>
      </c>
      <c r="BX154" s="694" t="str">
        <f>IF(CZ!BY154="ANO","YES",IF(CZ!BY154="NE","NO",CZ!BY154))</f>
        <v>---</v>
      </c>
      <c r="BY154" s="694" t="str">
        <f>IF(CZ!BZ154="ANO","YES",IF(CZ!BZ154="NE","NO",CZ!BZ154))</f>
        <v>---</v>
      </c>
      <c r="BZ154" s="694" t="str">
        <f>IF(CZ!CA154="ANO","YES",IF(CZ!CA154="NE","NO",CZ!CA154))</f>
        <v>---</v>
      </c>
      <c r="CA154" s="694" t="str">
        <f>IF(CZ!CB154="ANO","YES",IF(CZ!CB154="NE","NO",CZ!CB154))</f>
        <v>---</v>
      </c>
      <c r="CB154" s="694" t="str">
        <f>IF(CZ!CC154="ANO","YES",IF(CZ!CC154="NE","NO",CZ!CC154))</f>
        <v>---</v>
      </c>
      <c r="CC154" s="694">
        <f>IF(CZ!CD154="ANO","YES",IF(CZ!CD154="NE","NO",CZ!CD154))</f>
        <v>0</v>
      </c>
      <c r="CD154" s="694" t="str">
        <f>IF(CZ!CE154="ANO","YES",IF(CZ!CE154="NE","NO",CZ!CE154))</f>
        <v>YES</v>
      </c>
      <c r="CE154" s="694">
        <f>IF(CZ!CF154="ANO","YES",IF(CZ!CF154="NE","NO",CZ!CF154))</f>
        <v>104</v>
      </c>
      <c r="CF154" s="694" t="str">
        <f>IF(CZ!CG154="ANO","YES",IF(CZ!CG154="NE","NO",CZ!CG154))</f>
        <v>30 kg</v>
      </c>
      <c r="CG154" s="694">
        <f>IF(CZ!CH154="ANO","YES",IF(CZ!CH154="NE","NO",CZ!CH154))</f>
        <v>0</v>
      </c>
      <c r="CH154" s="694">
        <f>IF(CZ!CI154="ANO","YES",IF(CZ!CI154="NE","NO",CZ!CI154))</f>
        <v>0</v>
      </c>
      <c r="CI154" s="694" t="str">
        <f>IF(CZ!CJ154="ANO","YES",IF(CZ!CJ154="NE","NO",CZ!CJ154))</f>
        <v>YES</v>
      </c>
      <c r="CJ154" s="694" t="str">
        <f>IF(CZ!CK154="ANO","YES",IF(CZ!CK154="NE","NO",CZ!CK154))</f>
        <v>D+4/D+5</v>
      </c>
      <c r="CK154" s="694">
        <f>IF(CZ!CL154="ANO","YES",IF(CZ!CL154="NE","NO",CZ!CL154))</f>
        <v>204</v>
      </c>
      <c r="CL154" s="694" t="str">
        <f>IF(CZ!CM154="ANO","YES",IF(CZ!CM154="NE","NO",CZ!CM154))</f>
        <v>30 kg</v>
      </c>
      <c r="CM154" s="694" t="str">
        <f>IF(CZ!CN154="ANO","YES",IF(CZ!CN154="NE","NO",CZ!CN154))</f>
        <v>YES</v>
      </c>
      <c r="CN154" s="694">
        <f>IF(CZ!CO154="ANO","YES",IF(CZ!CO154="NE","NO",CZ!CO154))</f>
        <v>0</v>
      </c>
      <c r="CO154" s="694" t="str">
        <f>IF(CZ!CP154="ANO","YES",IF(CZ!CP154="NE","NO",CZ!CP154))</f>
        <v>NO</v>
      </c>
      <c r="CP154" s="694">
        <f>IF(CZ!CQ154="ANO","YES",IF(CZ!CQ154="NE","NO",CZ!CQ154))</f>
        <v>0</v>
      </c>
      <c r="CQ154" s="694" t="str">
        <f>IF(CZ!CR154="ANO","YES",IF(CZ!CR154="NE","NO",CZ!CR154))</f>
        <v>NO</v>
      </c>
      <c r="CR154" s="694">
        <f>IF(CZ!CS154="ANO","YES",IF(CZ!CS154="NE","NO",CZ!CS154))</f>
        <v>0</v>
      </c>
      <c r="CS154" s="694" t="str">
        <f>IF(CZ!CT154="ANO","YES",IF(CZ!CT154="NE","NO",CZ!CT154))</f>
        <v>NO</v>
      </c>
      <c r="CT154" s="694" t="str">
        <f>IF(CZ!CU154="ANO","YES",IF(CZ!CU154="NE","NO",CZ!CU154))</f>
        <v>---</v>
      </c>
      <c r="CU154" s="694" t="str">
        <f>IF(CZ!CV154="ANO","YES",IF(CZ!CV154="NE","NO",CZ!CV154))</f>
        <v>---</v>
      </c>
      <c r="CV154" s="694">
        <f>IF(CZ!CW154="ANO","YES",IF(CZ!CW154="NE","NO",CZ!CW154))</f>
        <v>0</v>
      </c>
    </row>
    <row r="155" spans="1:100" s="354" customFormat="1" ht="15.6" customHeight="1" thickBot="1">
      <c r="A155" s="378"/>
      <c r="B155" s="355">
        <v>149</v>
      </c>
      <c r="C155" s="356">
        <v>298</v>
      </c>
      <c r="D155" s="699" t="s">
        <v>1334</v>
      </c>
      <c r="E155" s="330" t="s">
        <v>1329</v>
      </c>
      <c r="F155" s="330" t="s">
        <v>2046</v>
      </c>
      <c r="G155" s="330" t="s">
        <v>2046</v>
      </c>
      <c r="H155" s="330" t="s">
        <v>55</v>
      </c>
      <c r="I155" s="330">
        <v>43943</v>
      </c>
      <c r="J155" s="330"/>
      <c r="K155" s="330"/>
      <c r="L155" s="332" t="s">
        <v>1329</v>
      </c>
      <c r="M155" s="332" t="s">
        <v>1329</v>
      </c>
      <c r="N155" s="333" t="s">
        <v>1333</v>
      </c>
      <c r="O155" s="334" t="s">
        <v>1333</v>
      </c>
      <c r="P155" s="357" t="s">
        <v>1333</v>
      </c>
      <c r="Q155" s="334" t="s">
        <v>1334</v>
      </c>
      <c r="R155" s="335" t="s">
        <v>1335</v>
      </c>
      <c r="S155" s="377" t="s">
        <v>55</v>
      </c>
      <c r="T155" s="337" t="s">
        <v>1336</v>
      </c>
      <c r="U155" s="337" t="s">
        <v>1337</v>
      </c>
      <c r="V155" s="338" t="s">
        <v>1338</v>
      </c>
      <c r="W155" s="339"/>
      <c r="X155" s="781" t="str">
        <f>IF(CZ!Y155="ANO","YES","NO")</f>
        <v>YES</v>
      </c>
      <c r="Y155" s="781" t="str">
        <f>IF(CZ!Z155="Mimoevropská země","Non-European countries","European countries")</f>
        <v>Non-European countries</v>
      </c>
      <c r="Z155" s="781" t="str">
        <f>CZ!AA155</f>
        <v>2 kg</v>
      </c>
      <c r="AA155" s="781" t="str">
        <f>CZ!AB155</f>
        <v>D+12-14</v>
      </c>
      <c r="AB155" s="781">
        <f>CZ!AC155</f>
        <v>0</v>
      </c>
      <c r="AC155" s="781">
        <f>CZ!AD155</f>
        <v>0</v>
      </c>
      <c r="AD155" s="781" t="str">
        <f>IF(CZ!AE155="ANO","YES","NO")</f>
        <v>YES</v>
      </c>
      <c r="AE155" s="781" t="str">
        <f>IF(CZ!AF155="Mimoevropská země","Non-European countries","European countries")</f>
        <v>Non-European countries</v>
      </c>
      <c r="AF155" s="781" t="str">
        <f>CZ!AG155</f>
        <v>2 kg</v>
      </c>
      <c r="AG155" s="781" t="str">
        <f>CZ!AH155</f>
        <v>D+12-14</v>
      </c>
      <c r="AH155" s="781" t="str">
        <f>IF(CZ!AI155="ANO","YES",IF(CZ!AI155="NE","NO",CZ!AI155))</f>
        <v>YES</v>
      </c>
      <c r="AI155" s="781" t="str">
        <f>IF(CZ!AJ155="ANO","YES",IF(CZ!AJ155="ANO, jen s Dodejkou","YES, only with Certificate of Delivery",CZ!AJ155))</f>
        <v>YES</v>
      </c>
      <c r="AJ155" s="781" t="str">
        <f>CZ!AK155</f>
        <v>---</v>
      </c>
      <c r="AK155" s="781">
        <f>CZ!AL155</f>
        <v>0</v>
      </c>
      <c r="AL155" s="781">
        <f>CZ!AM155</f>
        <v>0</v>
      </c>
      <c r="AM155" s="781" t="str">
        <f>IF(CZ!AN155="ANO","YES",IF(CZ!AN155="NE","NO",CZ!AN155))</f>
        <v>NO</v>
      </c>
      <c r="AN155" s="781" t="str">
        <f>CZ!AO155</f>
        <v>---</v>
      </c>
      <c r="AO155" s="781" t="str">
        <f>IF(CZ!AP155="Mimoevropská země","Non-European countries",IF(CZ!AP155="Evropská země","European countries",CZ!AP155))</f>
        <v>---</v>
      </c>
      <c r="AP155" s="781" t="str">
        <f>CZ!AQ155</f>
        <v>---</v>
      </c>
      <c r="AQ155" s="781" t="str">
        <f>CZ!AR155</f>
        <v>---</v>
      </c>
      <c r="AR155" s="781" t="str">
        <f>IF(CZ!AS155="ANO","YES",IF(CZ!AS155="NE","NO",CZ!AS155))</f>
        <v>---</v>
      </c>
      <c r="AS155" s="781" t="str">
        <f>IF(CZ!AT155="ANO","YES",IF(CZ!AT155="ANO, jen s Dodejkou","YES, only with Certificate of Delivery",CZ!AT155))</f>
        <v>---</v>
      </c>
      <c r="AT155" s="781" t="str">
        <f>CZ!AU155</f>
        <v>---</v>
      </c>
      <c r="AU155" s="781">
        <f>CZ!AV155</f>
        <v>0</v>
      </c>
      <c r="AV155" s="781" t="str">
        <f>IF(CZ!AW155="ANO","YES",IF(CZ!AW155="NE","NO",CZ!AW155))</f>
        <v>NO</v>
      </c>
      <c r="AW155" s="781">
        <f>CZ!AX155</f>
        <v>3</v>
      </c>
      <c r="AX155" s="781" t="str">
        <f>CZ!AY155</f>
        <v>20 kg</v>
      </c>
      <c r="AY155" s="781" t="str">
        <f>CZ!AZ155</f>
        <v>D+15-17</v>
      </c>
      <c r="AZ155" s="781" t="str">
        <f>IF(CZ!BA155="ANO","YES",IF(CZ!BA155="NE","NO",CZ!BA155))</f>
        <v>---</v>
      </c>
      <c r="BA155" s="781" t="str">
        <f>CZ!BB155</f>
        <v>---</v>
      </c>
      <c r="BB155" s="781" t="str">
        <f>IF(CZ!BC155="ANO","YES",IF(CZ!BC155="NE","NO",CZ!BC155))</f>
        <v>---</v>
      </c>
      <c r="BC155" s="781">
        <f>CZ!BD155</f>
        <v>0</v>
      </c>
      <c r="BD155" s="781" t="str">
        <f>IF(CZ!BE155="ANO","YES",IF(CZ!BE155="NE","NO",CZ!BE155))</f>
        <v>NO</v>
      </c>
      <c r="BE155" s="781">
        <f>CZ!BF155</f>
        <v>23</v>
      </c>
      <c r="BF155" s="781" t="str">
        <f>CZ!BG155</f>
        <v>20 kg</v>
      </c>
      <c r="BG155" s="781" t="str">
        <f>CZ!BH155</f>
        <v>D+60-90</v>
      </c>
      <c r="BH155" s="781" t="str">
        <f>IF(CZ!BI155="ANO","YES",IF(CZ!BI155="NE","NO",CZ!BI155))</f>
        <v>---</v>
      </c>
      <c r="BI155" s="781" t="str">
        <f>IF(CZ!BJ155="ANO","YES",IF(CZ!BJ155="NE","NO",CZ!BJ155))</f>
        <v>---</v>
      </c>
      <c r="BJ155" s="781" t="str">
        <f>IF(CZ!BK155="ANO","YES",IF(CZ!BK155="NE","NO",CZ!BK155))</f>
        <v>---</v>
      </c>
      <c r="BK155" s="781">
        <f>IF(CZ!BL155="ANO","YES",IF(CZ!BL155="NE","NO",CZ!BL155))</f>
        <v>0</v>
      </c>
      <c r="BL155" s="781" t="str">
        <f>IF(CZ!BM155="ANO","YES",IF(CZ!BM155="NE","NO",CZ!BM155))</f>
        <v>NO</v>
      </c>
      <c r="BM155" s="781">
        <f>IF(CZ!BN155="ANO","YES",IF(CZ!BN155="NE","NO",CZ!BN155))</f>
        <v>60950</v>
      </c>
      <c r="BN155" s="781">
        <f>IF(CZ!BO155="ANO","YES",IF(CZ!BO155="NE","NO",CZ!BO155))</f>
        <v>3</v>
      </c>
      <c r="BO155" s="781" t="str">
        <f>IF(CZ!BP155="ANO","YES",IF(CZ!BP155="NE","NO",CZ!BP155))</f>
        <v>20 kg</v>
      </c>
      <c r="BP155" s="781" t="str">
        <f>IF(CZ!BQ155="ANO","YES",IF(CZ!BQ155="NE","NO",CZ!BQ155))</f>
        <v>D+15-17</v>
      </c>
      <c r="BQ155" s="781" t="str">
        <f>IF(CZ!BR155="ANO","YES",IF(CZ!BR155="NE","NO",CZ!BR155))</f>
        <v>---</v>
      </c>
      <c r="BR155" s="781" t="str">
        <f>IF(CZ!BS155="ANO","YES",IF(CZ!BS155="NE","NO",CZ!BS155))</f>
        <v>---</v>
      </c>
      <c r="BS155" s="781" t="str">
        <f>IF(CZ!BT155="ANO","YES",IF(CZ!BT155="NE","NO",CZ!BT155))</f>
        <v>---</v>
      </c>
      <c r="BT155" s="781">
        <f>IF(CZ!BU155="ANO","YES",IF(CZ!BU155="NE","NO",CZ!BU155))</f>
        <v>0</v>
      </c>
      <c r="BU155" s="781" t="str">
        <f>IF(CZ!BV155="ANO","YES",IF(CZ!BV155="NE","NO",CZ!BV155))</f>
        <v>NO</v>
      </c>
      <c r="BV155" s="781" t="str">
        <f>IF(CZ!BW155="ANO","YES",IF(CZ!BW155="NE","NO",CZ!BW155))</f>
        <v>---</v>
      </c>
      <c r="BW155" s="781">
        <f>IF(CZ!BX155="ANO","YES",IF(CZ!BX155="NE","NO",CZ!BX155))</f>
        <v>23</v>
      </c>
      <c r="BX155" s="781" t="str">
        <f>IF(CZ!BY155="ANO","YES",IF(CZ!BY155="NE","NO",CZ!BY155))</f>
        <v>---</v>
      </c>
      <c r="BY155" s="781" t="str">
        <f>IF(CZ!BZ155="ANO","YES",IF(CZ!BZ155="NE","NO",CZ!BZ155))</f>
        <v>---</v>
      </c>
      <c r="BZ155" s="781" t="str">
        <f>IF(CZ!CA155="ANO","YES",IF(CZ!CA155="NE","NO",CZ!CA155))</f>
        <v>---</v>
      </c>
      <c r="CA155" s="781" t="str">
        <f>IF(CZ!CB155="ANO","YES",IF(CZ!CB155="NE","NO",CZ!CB155))</f>
        <v>---</v>
      </c>
      <c r="CB155" s="781" t="str">
        <f>IF(CZ!CC155="ANO","YES",IF(CZ!CC155="NE","NO",CZ!CC155))</f>
        <v>---</v>
      </c>
      <c r="CC155" s="781">
        <f>IF(CZ!CD155="ANO","YES",IF(CZ!CD155="NE","NO",CZ!CD155))</f>
        <v>0</v>
      </c>
      <c r="CD155" s="781" t="str">
        <f>IF(CZ!CE155="ANO","YES",IF(CZ!CE155="NE","NO",CZ!CE155))</f>
        <v>NO</v>
      </c>
      <c r="CE155" s="781" t="str">
        <f>IF(CZ!CF155="ANO","YES",IF(CZ!CF155="NE","NO",CZ!CF155))</f>
        <v>---</v>
      </c>
      <c r="CF155" s="781" t="str">
        <f>IF(CZ!CG155="ANO","YES",IF(CZ!CG155="NE","NO",CZ!CG155))</f>
        <v>---</v>
      </c>
      <c r="CG155" s="781">
        <f>IF(CZ!CH155="ANO","YES",IF(CZ!CH155="NE","NO",CZ!CH155))</f>
        <v>0</v>
      </c>
      <c r="CH155" s="781">
        <f>IF(CZ!CI155="ANO","YES",IF(CZ!CI155="NE","NO",CZ!CI155))</f>
        <v>0</v>
      </c>
      <c r="CI155" s="781" t="str">
        <f>IF(CZ!CJ155="ANO","YES",IF(CZ!CJ155="NE","NO",CZ!CJ155))</f>
        <v>NO</v>
      </c>
      <c r="CJ155" s="781" t="str">
        <f>IF(CZ!CK155="ANO","YES",IF(CZ!CK155="NE","NO",CZ!CK155))</f>
        <v>---</v>
      </c>
      <c r="CK155" s="781" t="str">
        <f>IF(CZ!CL155="ANO","YES",IF(CZ!CL155="NE","NO",CZ!CL155))</f>
        <v>---</v>
      </c>
      <c r="CL155" s="781" t="str">
        <f>IF(CZ!CM155="ANO","YES",IF(CZ!CM155="NE","NO",CZ!CM155))</f>
        <v>---</v>
      </c>
      <c r="CM155" s="781" t="str">
        <f>IF(CZ!CN155="ANO","YES",IF(CZ!CN155="NE","NO",CZ!CN155))</f>
        <v>---</v>
      </c>
      <c r="CN155" s="781">
        <f>IF(CZ!CO155="ANO","YES",IF(CZ!CO155="NE","NO",CZ!CO155))</f>
        <v>0</v>
      </c>
      <c r="CO155" s="781" t="str">
        <f>IF(CZ!CP155="ANO","YES",IF(CZ!CP155="NE","NO",CZ!CP155))</f>
        <v>NO</v>
      </c>
      <c r="CP155" s="781">
        <f>IF(CZ!CQ155="ANO","YES",IF(CZ!CQ155="NE","NO",CZ!CQ155))</f>
        <v>0</v>
      </c>
      <c r="CQ155" s="781" t="str">
        <f>IF(CZ!CR155="ANO","YES",IF(CZ!CR155="NE","NO",CZ!CR155))</f>
        <v>NO</v>
      </c>
      <c r="CR155" s="781">
        <f>IF(CZ!CS155="ANO","YES",IF(CZ!CS155="NE","NO",CZ!CS155))</f>
        <v>0</v>
      </c>
      <c r="CS155" s="781" t="str">
        <f>IF(CZ!CT155="ANO","YES",IF(CZ!CT155="NE","NO",CZ!CT155))</f>
        <v>NO</v>
      </c>
      <c r="CT155" s="781" t="str">
        <f>IF(CZ!CU155="ANO","YES",IF(CZ!CU155="NE","NO",CZ!CU155))</f>
        <v>---</v>
      </c>
      <c r="CU155" s="781" t="str">
        <f>IF(CZ!CV155="ANO","YES",IF(CZ!CV155="NE","NO",CZ!CV155))</f>
        <v>---</v>
      </c>
      <c r="CV155" s="781">
        <f>IF(CZ!CW155="ANO","YES",IF(CZ!CW155="NE","NO",CZ!CW155))</f>
        <v>0</v>
      </c>
    </row>
    <row r="156" spans="1:100" s="354" customFormat="1" ht="26.25" thickBot="1">
      <c r="A156" s="378"/>
      <c r="B156" s="826">
        <v>150</v>
      </c>
      <c r="C156" s="695">
        <v>299</v>
      </c>
      <c r="D156" s="696" t="s">
        <v>1341</v>
      </c>
      <c r="E156" s="437" t="s">
        <v>1329</v>
      </c>
      <c r="F156" s="437" t="s">
        <v>1329</v>
      </c>
      <c r="G156" s="437" t="s">
        <v>1329</v>
      </c>
      <c r="H156" s="437" t="s">
        <v>1329</v>
      </c>
      <c r="I156" s="697">
        <v>43908</v>
      </c>
      <c r="J156" s="437" t="s">
        <v>2046</v>
      </c>
      <c r="K156" s="437">
        <v>44805</v>
      </c>
      <c r="L156" s="382" t="s">
        <v>1329</v>
      </c>
      <c r="M156" s="382" t="s">
        <v>1329</v>
      </c>
      <c r="N156" s="383" t="s">
        <v>1340</v>
      </c>
      <c r="O156" s="384" t="s">
        <v>1340</v>
      </c>
      <c r="P156" s="411" t="s">
        <v>2049</v>
      </c>
      <c r="Q156" s="384" t="s">
        <v>1341</v>
      </c>
      <c r="R156" s="385" t="s">
        <v>1342</v>
      </c>
      <c r="S156" s="708" t="s">
        <v>1343</v>
      </c>
      <c r="T156" s="387" t="s">
        <v>1344</v>
      </c>
      <c r="U156" s="387" t="s">
        <v>1345</v>
      </c>
      <c r="V156" s="388" t="s">
        <v>1346</v>
      </c>
      <c r="W156" s="339"/>
      <c r="X156" s="694" t="str">
        <f>IF(CZ!Y156="ANO","YES","NO")</f>
        <v>YES</v>
      </c>
      <c r="Y156" s="694" t="str">
        <f>IF(CZ!Z156="Mimoevropská země","Non-European countries","European countries")</f>
        <v>Non-European countries</v>
      </c>
      <c r="Z156" s="694" t="str">
        <f>CZ!AA156</f>
        <v>2 kg</v>
      </c>
      <c r="AA156" s="694" t="str">
        <f>CZ!AB156</f>
        <v>D+7-9</v>
      </c>
      <c r="AB156" s="694">
        <f>CZ!AC156</f>
        <v>0</v>
      </c>
      <c r="AC156" s="694">
        <f>CZ!AD156</f>
        <v>0</v>
      </c>
      <c r="AD156" s="694" t="str">
        <f>IF(CZ!AE156="ANO","YES","NO")</f>
        <v>YES</v>
      </c>
      <c r="AE156" s="694" t="str">
        <f>IF(CZ!AF156="Mimoevropská země","Non-European countries","European countries")</f>
        <v>Non-European countries</v>
      </c>
      <c r="AF156" s="694" t="str">
        <f>CZ!AG156</f>
        <v>2 kg</v>
      </c>
      <c r="AG156" s="694" t="str">
        <f>CZ!AH156</f>
        <v>D+7-9</v>
      </c>
      <c r="AH156" s="694" t="str">
        <f>IF(CZ!AI156="ANO","YES",IF(CZ!AI156="NE","NO",CZ!AI156))</f>
        <v>YES</v>
      </c>
      <c r="AI156" s="694" t="str">
        <f>IF(CZ!AJ156="ANO","YES",IF(CZ!AJ156="ANO, jen s Dodejkou","YES, only with Certificate of Delivery",CZ!AJ156))</f>
        <v>YES, only with Certificate of Delivery</v>
      </c>
      <c r="AJ156" s="694" t="str">
        <f>CZ!AK156</f>
        <v>---</v>
      </c>
      <c r="AK156" s="694">
        <f>CZ!AL156</f>
        <v>0</v>
      </c>
      <c r="AL156" s="694">
        <f>CZ!AM156</f>
        <v>0</v>
      </c>
      <c r="AM156" s="694" t="str">
        <f>IF(CZ!AN156="ANO","YES",IF(CZ!AN156="NE","NO",CZ!AN156))</f>
        <v>YES</v>
      </c>
      <c r="AN156" s="694">
        <f>CZ!AO156</f>
        <v>3969</v>
      </c>
      <c r="AO156" s="694" t="str">
        <f>IF(CZ!AP156="Mimoevropská země","Non-European countries",IF(CZ!AP156="Evropská země","European countries",CZ!AP156))</f>
        <v>Non-European countries</v>
      </c>
      <c r="AP156" s="694" t="str">
        <f>CZ!AQ156</f>
        <v>2 kg</v>
      </c>
      <c r="AQ156" s="694" t="str">
        <f>CZ!AR156</f>
        <v>D+7-9</v>
      </c>
      <c r="AR156" s="694" t="str">
        <f>IF(CZ!AS156="ANO","YES",IF(CZ!AS156="NE","NO",CZ!AS156))</f>
        <v>YES</v>
      </c>
      <c r="AS156" s="694" t="str">
        <f>IF(CZ!AT156="ANO","YES",IF(CZ!AT156="ANO, jen s Dodejkou","YES, only with Certificate of Delivery",CZ!AT156))</f>
        <v>YES, only with Certificate of Delivery</v>
      </c>
      <c r="AT156" s="694" t="str">
        <f>CZ!AU156</f>
        <v>---</v>
      </c>
      <c r="AU156" s="694">
        <f>CZ!AV156</f>
        <v>0</v>
      </c>
      <c r="AV156" s="694" t="str">
        <f>IF(CZ!AW156="ANO","YES",IF(CZ!AW156="NE","NO",CZ!AW156))</f>
        <v>YES</v>
      </c>
      <c r="AW156" s="694">
        <f>CZ!AX156</f>
        <v>8</v>
      </c>
      <c r="AX156" s="694" t="str">
        <f>CZ!AY156</f>
        <v>30 kg</v>
      </c>
      <c r="AY156" s="694" t="str">
        <f>CZ!AZ156</f>
        <v>D+8-10</v>
      </c>
      <c r="AZ156" s="694" t="str">
        <f>IF(CZ!BA156="ANO","YES",IF(CZ!BA156="NE","NO",CZ!BA156))</f>
        <v>---</v>
      </c>
      <c r="BA156" s="694" t="str">
        <f>CZ!BB156</f>
        <v>---</v>
      </c>
      <c r="BB156" s="694" t="str">
        <f>IF(CZ!BC156="ANO","YES",IF(CZ!BC156="NE","NO",CZ!BC156))</f>
        <v>---</v>
      </c>
      <c r="BC156" s="694">
        <f>CZ!BD156</f>
        <v>0</v>
      </c>
      <c r="BD156" s="694" t="str">
        <f>IF(CZ!BE156="ANO","YES",IF(CZ!BE156="NE","NO",CZ!BE156))</f>
        <v>YES</v>
      </c>
      <c r="BE156" s="694">
        <f>CZ!BF156</f>
        <v>28</v>
      </c>
      <c r="BF156" s="694" t="str">
        <f>CZ!BG156</f>
        <v>30 kg</v>
      </c>
      <c r="BG156" s="694" t="str">
        <f>CZ!BH156</f>
        <v>D+60-90</v>
      </c>
      <c r="BH156" s="694" t="str">
        <f>IF(CZ!BI156="ANO","YES",IF(CZ!BI156="NE","NO",CZ!BI156))</f>
        <v>---</v>
      </c>
      <c r="BI156" s="694" t="str">
        <f>IF(CZ!BJ156="ANO","YES",IF(CZ!BJ156="NE","NO",CZ!BJ156))</f>
        <v>---</v>
      </c>
      <c r="BJ156" s="694" t="str">
        <f>IF(CZ!BK156="ANO","YES",IF(CZ!BK156="NE","NO",CZ!BK156))</f>
        <v>---</v>
      </c>
      <c r="BK156" s="694">
        <f>IF(CZ!BL156="ANO","YES",IF(CZ!BL156="NE","NO",CZ!BL156))</f>
        <v>0</v>
      </c>
      <c r="BL156" s="694" t="str">
        <f>IF(CZ!BM156="ANO","YES",IF(CZ!BM156="NE","NO",CZ!BM156))</f>
        <v>YES</v>
      </c>
      <c r="BM156" s="694">
        <f>IF(CZ!BN156="ANO","YES",IF(CZ!BN156="NE","NO",CZ!BN156))</f>
        <v>24429</v>
      </c>
      <c r="BN156" s="694">
        <f>IF(CZ!BO156="ANO","YES",IF(CZ!BO156="NE","NO",CZ!BO156))</f>
        <v>8</v>
      </c>
      <c r="BO156" s="694" t="str">
        <f>IF(CZ!BP156="ANO","YES",IF(CZ!BP156="NE","NO",CZ!BP156))</f>
        <v>30 kg</v>
      </c>
      <c r="BP156" s="694" t="str">
        <f>IF(CZ!BQ156="ANO","YES",IF(CZ!BQ156="NE","NO",CZ!BQ156))</f>
        <v>D+8-10</v>
      </c>
      <c r="BQ156" s="694" t="str">
        <f>IF(CZ!BR156="ANO","YES",IF(CZ!BR156="NE","NO",CZ!BR156))</f>
        <v>---</v>
      </c>
      <c r="BR156" s="694" t="str">
        <f>IF(CZ!BS156="ANO","YES",IF(CZ!BS156="NE","NO",CZ!BS156))</f>
        <v>---</v>
      </c>
      <c r="BS156" s="694" t="str">
        <f>IF(CZ!BT156="ANO","YES",IF(CZ!BT156="NE","NO",CZ!BT156))</f>
        <v>---</v>
      </c>
      <c r="BT156" s="694">
        <f>IF(CZ!BU156="ANO","YES",IF(CZ!BU156="NE","NO",CZ!BU156))</f>
        <v>0</v>
      </c>
      <c r="BU156" s="694" t="str">
        <f>IF(CZ!BV156="ANO","YES",IF(CZ!BV156="NE","NO",CZ!BV156))</f>
        <v>YES</v>
      </c>
      <c r="BV156" s="694">
        <f>IF(CZ!BW156="ANO","YES",IF(CZ!BW156="NE","NO",CZ!BW156))</f>
        <v>24429</v>
      </c>
      <c r="BW156" s="694">
        <f>IF(CZ!BX156="ANO","YES",IF(CZ!BX156="NE","NO",CZ!BX156))</f>
        <v>28</v>
      </c>
      <c r="BX156" s="694" t="str">
        <f>IF(CZ!BY156="ANO","YES",IF(CZ!BY156="NE","NO",CZ!BY156))</f>
        <v>30 kg</v>
      </c>
      <c r="BY156" s="694" t="str">
        <f>IF(CZ!BZ156="ANO","YES",IF(CZ!BZ156="NE","NO",CZ!BZ156))</f>
        <v>D+60-90</v>
      </c>
      <c r="BZ156" s="694" t="str">
        <f>IF(CZ!CA156="ANO","YES",IF(CZ!CA156="NE","NO",CZ!CA156))</f>
        <v>---</v>
      </c>
      <c r="CA156" s="694" t="str">
        <f>IF(CZ!CB156="ANO","YES",IF(CZ!CB156="NE","NO",CZ!CB156))</f>
        <v>---</v>
      </c>
      <c r="CB156" s="694" t="str">
        <f>IF(CZ!CC156="ANO","YES",IF(CZ!CC156="NE","NO",CZ!CC156))</f>
        <v>---</v>
      </c>
      <c r="CC156" s="694">
        <f>IF(CZ!CD156="ANO","YES",IF(CZ!CD156="NE","NO",CZ!CD156))</f>
        <v>0</v>
      </c>
      <c r="CD156" s="694" t="str">
        <f>IF(CZ!CE156="ANO","YES",IF(CZ!CE156="NE","NO",CZ!CE156))</f>
        <v>YES</v>
      </c>
      <c r="CE156" s="694">
        <f>IF(CZ!CF156="ANO","YES",IF(CZ!CF156="NE","NO",CZ!CF156))</f>
        <v>107</v>
      </c>
      <c r="CF156" s="694" t="str">
        <f>IF(CZ!CG156="ANO","YES",IF(CZ!CG156="NE","NO",CZ!CG156))</f>
        <v>30 kg</v>
      </c>
      <c r="CG156" s="694">
        <f>IF(CZ!CH156="ANO","YES",IF(CZ!CH156="NE","NO",CZ!CH156))</f>
        <v>0</v>
      </c>
      <c r="CH156" s="694">
        <f>IF(CZ!CI156="ANO","YES",IF(CZ!CI156="NE","NO",CZ!CI156))</f>
        <v>0</v>
      </c>
      <c r="CI156" s="694" t="str">
        <f>IF(CZ!CJ156="ANO","YES",IF(CZ!CJ156="NE","NO",CZ!CJ156))</f>
        <v>NO</v>
      </c>
      <c r="CJ156" s="694" t="str">
        <f>IF(CZ!CK156="ANO","YES",IF(CZ!CK156="NE","NO",CZ!CK156))</f>
        <v>---</v>
      </c>
      <c r="CK156" s="694" t="str">
        <f>IF(CZ!CL156="ANO","YES",IF(CZ!CL156="NE","NO",CZ!CL156))</f>
        <v>---</v>
      </c>
      <c r="CL156" s="694" t="str">
        <f>IF(CZ!CM156="ANO","YES",IF(CZ!CM156="NE","NO",CZ!CM156))</f>
        <v>---</v>
      </c>
      <c r="CM156" s="694" t="str">
        <f>IF(CZ!CN156="ANO","YES",IF(CZ!CN156="NE","NO",CZ!CN156))</f>
        <v>---</v>
      </c>
      <c r="CN156" s="694">
        <f>IF(CZ!CO156="ANO","YES",IF(CZ!CO156="NE","NO",CZ!CO156))</f>
        <v>0</v>
      </c>
      <c r="CO156" s="694" t="str">
        <f>IF(CZ!CP156="ANO","YES",IF(CZ!CP156="NE","NO",CZ!CP156))</f>
        <v>NO</v>
      </c>
      <c r="CP156" s="694">
        <f>IF(CZ!CQ156="ANO","YES",IF(CZ!CQ156="NE","NO",CZ!CQ156))</f>
        <v>0</v>
      </c>
      <c r="CQ156" s="694" t="str">
        <f>IF(CZ!CR156="ANO","YES",IF(CZ!CR156="NE","NO",CZ!CR156))</f>
        <v>NO</v>
      </c>
      <c r="CR156" s="694">
        <f>IF(CZ!CS156="ANO","YES",IF(CZ!CS156="NE","NO",CZ!CS156))</f>
        <v>0</v>
      </c>
      <c r="CS156" s="694" t="str">
        <f>IF(CZ!CT156="ANO","YES",IF(CZ!CT156="NE","NO",CZ!CT156))</f>
        <v>NO</v>
      </c>
      <c r="CT156" s="694" t="str">
        <f>IF(CZ!CU156="ANO","YES",IF(CZ!CU156="NE","NO",CZ!CU156))</f>
        <v>---</v>
      </c>
      <c r="CU156" s="694" t="str">
        <f>IF(CZ!CV156="ANO","YES",IF(CZ!CV156="NE","NO",CZ!CV156))</f>
        <v>---</v>
      </c>
      <c r="CV156" s="694">
        <f>IF(CZ!CW156="ANO","YES",IF(CZ!CW156="NE","NO",CZ!CW156))</f>
        <v>0</v>
      </c>
    </row>
    <row r="157" spans="1:100" s="354" customFormat="1" ht="26.25" thickBot="1">
      <c r="A157" s="378"/>
      <c r="B157" s="827"/>
      <c r="C157" s="695">
        <v>183</v>
      </c>
      <c r="D157" s="696" t="s">
        <v>1349</v>
      </c>
      <c r="E157" s="437" t="s">
        <v>1329</v>
      </c>
      <c r="F157" s="437" t="s">
        <v>1329</v>
      </c>
      <c r="G157" s="437" t="s">
        <v>1329</v>
      </c>
      <c r="H157" s="437" t="s">
        <v>1329</v>
      </c>
      <c r="I157" s="697">
        <v>43908</v>
      </c>
      <c r="J157" s="437" t="s">
        <v>2046</v>
      </c>
      <c r="K157" s="437">
        <v>44805</v>
      </c>
      <c r="L157" s="382" t="s">
        <v>1329</v>
      </c>
      <c r="M157" s="382" t="s">
        <v>1329</v>
      </c>
      <c r="N157" s="383" t="s">
        <v>1348</v>
      </c>
      <c r="O157" s="384" t="s">
        <v>1348</v>
      </c>
      <c r="P157" s="411" t="s">
        <v>1347</v>
      </c>
      <c r="Q157" s="383" t="s">
        <v>1349</v>
      </c>
      <c r="R157" s="386" t="s">
        <v>55</v>
      </c>
      <c r="S157" s="386" t="s">
        <v>55</v>
      </c>
      <c r="T157" s="387" t="s">
        <v>1350</v>
      </c>
      <c r="U157" s="387" t="s">
        <v>1351</v>
      </c>
      <c r="V157" s="388" t="s">
        <v>1352</v>
      </c>
      <c r="W157" s="339"/>
      <c r="X157" s="781" t="str">
        <f>IF(CZ!Y157="ANO","YES","NO")</f>
        <v>YES</v>
      </c>
      <c r="Y157" s="781" t="str">
        <f>IF(CZ!Z157="Mimoevropská země","Non-European countries","European countries")</f>
        <v>Non-European countries</v>
      </c>
      <c r="Z157" s="781" t="str">
        <f>CZ!AA157</f>
        <v>2 kg</v>
      </c>
      <c r="AA157" s="781" t="str">
        <f>CZ!AB157</f>
        <v>---</v>
      </c>
      <c r="AB157" s="781">
        <f>CZ!AC157</f>
        <v>0</v>
      </c>
      <c r="AC157" s="781">
        <f>CZ!AD157</f>
        <v>0</v>
      </c>
      <c r="AD157" s="781" t="str">
        <f>IF(CZ!AE157="ANO","YES","NO")</f>
        <v>YES</v>
      </c>
      <c r="AE157" s="781" t="str">
        <f>IF(CZ!AF157="Mimoevropská země","Non-European countries","European countries")</f>
        <v>Non-European countries</v>
      </c>
      <c r="AF157" s="781" t="str">
        <f>CZ!AG157</f>
        <v>2 kg</v>
      </c>
      <c r="AG157" s="781" t="str">
        <f>CZ!AH157</f>
        <v>---</v>
      </c>
      <c r="AH157" s="781" t="str">
        <f>IF(CZ!AI157="ANO","YES",IF(CZ!AI157="NE","NO",CZ!AI157))</f>
        <v>YES</v>
      </c>
      <c r="AI157" s="781" t="str">
        <f>IF(CZ!AJ157="ANO","YES",IF(CZ!AJ157="ANO, jen s Dodejkou","YES, only with Certificate of Delivery",CZ!AJ157))</f>
        <v>YES, only with Certificate of Delivery</v>
      </c>
      <c r="AJ157" s="781" t="str">
        <f>CZ!AK157</f>
        <v>---</v>
      </c>
      <c r="AK157" s="781">
        <f>CZ!AL157</f>
        <v>0</v>
      </c>
      <c r="AL157" s="781">
        <f>CZ!AM157</f>
        <v>0</v>
      </c>
      <c r="AM157" s="781" t="str">
        <f>IF(CZ!AN157="ANO","YES",IF(CZ!AN157="NE","NO",CZ!AN157))</f>
        <v>NO</v>
      </c>
      <c r="AN157" s="781" t="str">
        <f>CZ!AO157</f>
        <v>---</v>
      </c>
      <c r="AO157" s="781" t="str">
        <f>IF(CZ!AP157="Mimoevropská země","Non-European countries",IF(CZ!AP157="Evropská země","European countries",CZ!AP157))</f>
        <v>---</v>
      </c>
      <c r="AP157" s="781" t="str">
        <f>CZ!AQ157</f>
        <v>---</v>
      </c>
      <c r="AQ157" s="781" t="str">
        <f>CZ!AR157</f>
        <v>---</v>
      </c>
      <c r="AR157" s="781" t="str">
        <f>IF(CZ!AS157="ANO","YES",IF(CZ!AS157="NE","NO",CZ!AS157))</f>
        <v>---</v>
      </c>
      <c r="AS157" s="781" t="str">
        <f>IF(CZ!AT157="ANO","YES",IF(CZ!AT157="ANO, jen s Dodejkou","YES, only with Certificate of Delivery",CZ!AT157))</f>
        <v>---</v>
      </c>
      <c r="AT157" s="781" t="str">
        <f>CZ!AU157</f>
        <v>---</v>
      </c>
      <c r="AU157" s="781">
        <f>CZ!AV157</f>
        <v>0</v>
      </c>
      <c r="AV157" s="781" t="str">
        <f>IF(CZ!AW157="ANO","YES",IF(CZ!AW157="NE","NO",CZ!AW157))</f>
        <v>YES</v>
      </c>
      <c r="AW157" s="781">
        <f>CZ!AX157</f>
        <v>8</v>
      </c>
      <c r="AX157" s="781" t="str">
        <f>CZ!AY157</f>
        <v>20 kg</v>
      </c>
      <c r="AY157" s="781" t="str">
        <f>CZ!AZ157</f>
        <v>---</v>
      </c>
      <c r="AZ157" s="781" t="str">
        <f>IF(CZ!BA157="ANO","YES",IF(CZ!BA157="NE","NO",CZ!BA157))</f>
        <v>---</v>
      </c>
      <c r="BA157" s="781" t="str">
        <f>CZ!BB157</f>
        <v>---</v>
      </c>
      <c r="BB157" s="781" t="str">
        <f>IF(CZ!BC157="ANO","YES",IF(CZ!BC157="NE","NO",CZ!BC157))</f>
        <v>---</v>
      </c>
      <c r="BC157" s="781">
        <f>CZ!BD157</f>
        <v>0</v>
      </c>
      <c r="BD157" s="781" t="str">
        <f>IF(CZ!BE157="ANO","YES",IF(CZ!BE157="NE","NO",CZ!BE157))</f>
        <v>YES</v>
      </c>
      <c r="BE157" s="781">
        <f>CZ!BF157</f>
        <v>28</v>
      </c>
      <c r="BF157" s="781" t="str">
        <f>CZ!BG157</f>
        <v>20 kg</v>
      </c>
      <c r="BG157" s="781" t="str">
        <f>CZ!BH157</f>
        <v>---</v>
      </c>
      <c r="BH157" s="781" t="str">
        <f>IF(CZ!BI157="ANO","YES",IF(CZ!BI157="NE","NO",CZ!BI157))</f>
        <v>---</v>
      </c>
      <c r="BI157" s="781" t="str">
        <f>IF(CZ!BJ157="ANO","YES",IF(CZ!BJ157="NE","NO",CZ!BJ157))</f>
        <v>---</v>
      </c>
      <c r="BJ157" s="781" t="str">
        <f>IF(CZ!BK157="ANO","YES",IF(CZ!BK157="NE","NO",CZ!BK157))</f>
        <v>---</v>
      </c>
      <c r="BK157" s="781">
        <f>IF(CZ!BL157="ANO","YES",IF(CZ!BL157="NE","NO",CZ!BL157))</f>
        <v>0</v>
      </c>
      <c r="BL157" s="781" t="str">
        <f>IF(CZ!BM157="ANO","YES",IF(CZ!BM157="NE","NO",CZ!BM157))</f>
        <v>YES</v>
      </c>
      <c r="BM157" s="781" t="str">
        <f>IF(CZ!BN157="ANO","YES",IF(CZ!BN157="NE","NO",CZ!BN157))</f>
        <v>---</v>
      </c>
      <c r="BN157" s="781">
        <f>IF(CZ!BO157="ANO","YES",IF(CZ!BO157="NE","NO",CZ!BO157))</f>
        <v>8</v>
      </c>
      <c r="BO157" s="781" t="str">
        <f>IF(CZ!BP157="ANO","YES",IF(CZ!BP157="NE","NO",CZ!BP157))</f>
        <v>20 kg</v>
      </c>
      <c r="BP157" s="781" t="str">
        <f>IF(CZ!BQ157="ANO","YES",IF(CZ!BQ157="NE","NO",CZ!BQ157))</f>
        <v>---</v>
      </c>
      <c r="BQ157" s="781" t="str">
        <f>IF(CZ!BR157="ANO","YES",IF(CZ!BR157="NE","NO",CZ!BR157))</f>
        <v>---</v>
      </c>
      <c r="BR157" s="781" t="str">
        <f>IF(CZ!BS157="ANO","YES",IF(CZ!BS157="NE","NO",CZ!BS157))</f>
        <v>---</v>
      </c>
      <c r="BS157" s="781" t="str">
        <f>IF(CZ!BT157="ANO","YES",IF(CZ!BT157="NE","NO",CZ!BT157))</f>
        <v>---</v>
      </c>
      <c r="BT157" s="781">
        <f>IF(CZ!BU157="ANO","YES",IF(CZ!BU157="NE","NO",CZ!BU157))</f>
        <v>0</v>
      </c>
      <c r="BU157" s="781" t="str">
        <f>IF(CZ!BV157="ANO","YES",IF(CZ!BV157="NE","NO",CZ!BV157))</f>
        <v>NO</v>
      </c>
      <c r="BV157" s="781" t="str">
        <f>IF(CZ!BW157="ANO","YES",IF(CZ!BW157="NE","NO",CZ!BW157))</f>
        <v>---</v>
      </c>
      <c r="BW157" s="781">
        <f>IF(CZ!BX157="ANO","YES",IF(CZ!BX157="NE","NO",CZ!BX157))</f>
        <v>28</v>
      </c>
      <c r="BX157" s="781" t="str">
        <f>IF(CZ!BY157="ANO","YES",IF(CZ!BY157="NE","NO",CZ!BY157))</f>
        <v>---</v>
      </c>
      <c r="BY157" s="781" t="str">
        <f>IF(CZ!BZ157="ANO","YES",IF(CZ!BZ157="NE","NO",CZ!BZ157))</f>
        <v>---</v>
      </c>
      <c r="BZ157" s="781" t="str">
        <f>IF(CZ!CA157="ANO","YES",IF(CZ!CA157="NE","NO",CZ!CA157))</f>
        <v>---</v>
      </c>
      <c r="CA157" s="781" t="str">
        <f>IF(CZ!CB157="ANO","YES",IF(CZ!CB157="NE","NO",CZ!CB157))</f>
        <v>---</v>
      </c>
      <c r="CB157" s="781" t="str">
        <f>IF(CZ!CC157="ANO","YES",IF(CZ!CC157="NE","NO",CZ!CC157))</f>
        <v>---</v>
      </c>
      <c r="CC157" s="781">
        <f>IF(CZ!CD157="ANO","YES",IF(CZ!CD157="NE","NO",CZ!CD157))</f>
        <v>0</v>
      </c>
      <c r="CD157" s="781" t="str">
        <f>IF(CZ!CE157="ANO","YES",IF(CZ!CE157="NE","NO",CZ!CE157))</f>
        <v>YES</v>
      </c>
      <c r="CE157" s="781">
        <f>IF(CZ!CF157="ANO","YES",IF(CZ!CF157="NE","NO",CZ!CF157))</f>
        <v>107</v>
      </c>
      <c r="CF157" s="781" t="str">
        <f>IF(CZ!CG157="ANO","YES",IF(CZ!CG157="NE","NO",CZ!CG157))</f>
        <v>32 kg</v>
      </c>
      <c r="CG157" s="781">
        <f>IF(CZ!CH157="ANO","YES",IF(CZ!CH157="NE","NO",CZ!CH157))</f>
        <v>0</v>
      </c>
      <c r="CH157" s="781">
        <f>IF(CZ!CI157="ANO","YES",IF(CZ!CI157="NE","NO",CZ!CI157))</f>
        <v>0</v>
      </c>
      <c r="CI157" s="781" t="str">
        <f>IF(CZ!CJ157="ANO","YES",IF(CZ!CJ157="NE","NO",CZ!CJ157))</f>
        <v>NO</v>
      </c>
      <c r="CJ157" s="781" t="str">
        <f>IF(CZ!CK157="ANO","YES",IF(CZ!CK157="NE","NO",CZ!CK157))</f>
        <v>---</v>
      </c>
      <c r="CK157" s="781" t="str">
        <f>IF(CZ!CL157="ANO","YES",IF(CZ!CL157="NE","NO",CZ!CL157))</f>
        <v>---</v>
      </c>
      <c r="CL157" s="781" t="str">
        <f>IF(CZ!CM157="ANO","YES",IF(CZ!CM157="NE","NO",CZ!CM157))</f>
        <v>---</v>
      </c>
      <c r="CM157" s="781" t="str">
        <f>IF(CZ!CN157="ANO","YES",IF(CZ!CN157="NE","NO",CZ!CN157))</f>
        <v>---</v>
      </c>
      <c r="CN157" s="781">
        <f>IF(CZ!CO157="ANO","YES",IF(CZ!CO157="NE","NO",CZ!CO157))</f>
        <v>0</v>
      </c>
      <c r="CO157" s="781" t="str">
        <f>IF(CZ!CP157="ANO","YES",IF(CZ!CP157="NE","NO",CZ!CP157))</f>
        <v>NO</v>
      </c>
      <c r="CP157" s="781">
        <f>IF(CZ!CQ157="ANO","YES",IF(CZ!CQ157="NE","NO",CZ!CQ157))</f>
        <v>0</v>
      </c>
      <c r="CQ157" s="781" t="str">
        <f>IF(CZ!CR157="ANO","YES",IF(CZ!CR157="NE","NO",CZ!CR157))</f>
        <v>NO</v>
      </c>
      <c r="CR157" s="781">
        <f>IF(CZ!CS157="ANO","YES",IF(CZ!CS157="NE","NO",CZ!CS157))</f>
        <v>0</v>
      </c>
      <c r="CS157" s="781" t="str">
        <f>IF(CZ!CT157="ANO","YES",IF(CZ!CT157="NE","NO",CZ!CT157))</f>
        <v>NO</v>
      </c>
      <c r="CT157" s="781" t="str">
        <f>IF(CZ!CU157="ANO","YES",IF(CZ!CU157="NE","NO",CZ!CU157))</f>
        <v>---</v>
      </c>
      <c r="CU157" s="781" t="str">
        <f>IF(CZ!CV157="ANO","YES",IF(CZ!CV157="NE","NO",CZ!CV157))</f>
        <v>---</v>
      </c>
      <c r="CV157" s="781">
        <f>IF(CZ!CW157="ANO","YES",IF(CZ!CW157="NE","NO",CZ!CW157))</f>
        <v>0</v>
      </c>
    </row>
    <row r="158" spans="1:100" s="354" customFormat="1" ht="26.25" thickBot="1">
      <c r="A158" s="378"/>
      <c r="B158" s="828"/>
      <c r="C158" s="695">
        <v>295</v>
      </c>
      <c r="D158" s="696" t="s">
        <v>1356</v>
      </c>
      <c r="E158" s="437" t="s">
        <v>2046</v>
      </c>
      <c r="F158" s="437" t="s">
        <v>1329</v>
      </c>
      <c r="G158" s="437" t="s">
        <v>1329</v>
      </c>
      <c r="H158" s="437" t="s">
        <v>1329</v>
      </c>
      <c r="I158" s="697">
        <v>45748</v>
      </c>
      <c r="J158" s="437" t="s">
        <v>629</v>
      </c>
      <c r="K158" s="437" t="s">
        <v>629</v>
      </c>
      <c r="L158" s="382" t="s">
        <v>1329</v>
      </c>
      <c r="M158" s="382" t="s">
        <v>1329</v>
      </c>
      <c r="N158" s="383" t="s">
        <v>1355</v>
      </c>
      <c r="O158" s="383" t="s">
        <v>1356</v>
      </c>
      <c r="P158" s="411" t="s">
        <v>1354</v>
      </c>
      <c r="Q158" s="384" t="s">
        <v>1356</v>
      </c>
      <c r="R158" s="386" t="s">
        <v>55</v>
      </c>
      <c r="S158" s="386" t="s">
        <v>55</v>
      </c>
      <c r="T158" s="387" t="s">
        <v>1357</v>
      </c>
      <c r="U158" s="387" t="s">
        <v>1358</v>
      </c>
      <c r="V158" s="388" t="s">
        <v>1359</v>
      </c>
      <c r="W158" s="339"/>
      <c r="X158" s="694" t="str">
        <f>IF(CZ!Y158="ANO","YES","NO")</f>
        <v>NO</v>
      </c>
      <c r="Y158" s="694" t="str">
        <f>IF(CZ!Z158="Mimoevropská země","Non-European countries","European countries")</f>
        <v>Non-European countries</v>
      </c>
      <c r="Z158" s="694" t="str">
        <f>CZ!AA158</f>
        <v>2 kg</v>
      </c>
      <c r="AA158" s="694" t="str">
        <f>CZ!AB158</f>
        <v>---</v>
      </c>
      <c r="AB158" s="694">
        <f>CZ!AC158</f>
        <v>0</v>
      </c>
      <c r="AC158" s="694">
        <f>CZ!AD158</f>
        <v>0</v>
      </c>
      <c r="AD158" s="694" t="str">
        <f>IF(CZ!AE158="ANO","YES","NO")</f>
        <v>NO</v>
      </c>
      <c r="AE158" s="694" t="str">
        <f>IF(CZ!AF158="Mimoevropská země","Non-European countries","European countries")</f>
        <v>Non-European countries</v>
      </c>
      <c r="AF158" s="694" t="str">
        <f>CZ!AG158</f>
        <v>2 kg</v>
      </c>
      <c r="AG158" s="694" t="str">
        <f>CZ!AH158</f>
        <v>---</v>
      </c>
      <c r="AH158" s="694" t="str">
        <f>IF(CZ!AI158="ANO","YES",IF(CZ!AI158="NE","NO",CZ!AI158))</f>
        <v>YES</v>
      </c>
      <c r="AI158" s="694" t="str">
        <f>IF(CZ!AJ158="ANO","YES",IF(CZ!AJ158="ANO, jen s Dodejkou","YES, only with Certificate of Delivery",CZ!AJ158))</f>
        <v>YES, only with Certificate of Delivery</v>
      </c>
      <c r="AJ158" s="694" t="str">
        <f>CZ!AK158</f>
        <v>---</v>
      </c>
      <c r="AK158" s="694">
        <f>CZ!AL158</f>
        <v>0</v>
      </c>
      <c r="AL158" s="694">
        <f>CZ!AM158</f>
        <v>0</v>
      </c>
      <c r="AM158" s="694" t="str">
        <f>IF(CZ!AN158="ANO","YES",IF(CZ!AN158="NE","NO",CZ!AN158))</f>
        <v>NO</v>
      </c>
      <c r="AN158" s="694" t="str">
        <f>CZ!AO158</f>
        <v>---</v>
      </c>
      <c r="AO158" s="694" t="str">
        <f>IF(CZ!AP158="Mimoevropská země","Non-European countries",IF(CZ!AP158="Evropská země","European countries",CZ!AP158))</f>
        <v>---</v>
      </c>
      <c r="AP158" s="694" t="str">
        <f>CZ!AQ158</f>
        <v>---</v>
      </c>
      <c r="AQ158" s="694" t="str">
        <f>CZ!AR158</f>
        <v>---</v>
      </c>
      <c r="AR158" s="694" t="str">
        <f>IF(CZ!AS158="ANO","YES",IF(CZ!AS158="NE","NO",CZ!AS158))</f>
        <v>---</v>
      </c>
      <c r="AS158" s="694" t="str">
        <f>IF(CZ!AT158="ANO","YES",IF(CZ!AT158="ANO, jen s Dodejkou","YES, only with Certificate of Delivery",CZ!AT158))</f>
        <v>---</v>
      </c>
      <c r="AT158" s="694" t="str">
        <f>CZ!AU158</f>
        <v>---</v>
      </c>
      <c r="AU158" s="694">
        <f>CZ!AV158</f>
        <v>0</v>
      </c>
      <c r="AV158" s="694" t="str">
        <f>IF(CZ!AW158="ANO","YES",IF(CZ!AW158="NE","NO",CZ!AW158))</f>
        <v>YES</v>
      </c>
      <c r="AW158" s="694">
        <f>CZ!AX158</f>
        <v>8</v>
      </c>
      <c r="AX158" s="694" t="str">
        <f>CZ!AY158</f>
        <v>20 kg</v>
      </c>
      <c r="AY158" s="694" t="str">
        <f>CZ!AZ158</f>
        <v>---</v>
      </c>
      <c r="AZ158" s="694" t="str">
        <f>IF(CZ!BA158="ANO","YES",IF(CZ!BA158="NE","NO",CZ!BA158))</f>
        <v>---</v>
      </c>
      <c r="BA158" s="694" t="str">
        <f>CZ!BB158</f>
        <v>---</v>
      </c>
      <c r="BB158" s="694" t="str">
        <f>IF(CZ!BC158="ANO","YES",IF(CZ!BC158="NE","NO",CZ!BC158))</f>
        <v>---</v>
      </c>
      <c r="BC158" s="694">
        <f>CZ!BD158</f>
        <v>0</v>
      </c>
      <c r="BD158" s="694" t="str">
        <f>IF(CZ!BE158="ANO","YES",IF(CZ!BE158="NE","NO",CZ!BE158))</f>
        <v>YES</v>
      </c>
      <c r="BE158" s="694">
        <f>CZ!BF158</f>
        <v>28</v>
      </c>
      <c r="BF158" s="694" t="str">
        <f>CZ!BG158</f>
        <v>20 kg</v>
      </c>
      <c r="BG158" s="694" t="str">
        <f>CZ!BH158</f>
        <v>---</v>
      </c>
      <c r="BH158" s="694" t="str">
        <f>IF(CZ!BI158="ANO","YES",IF(CZ!BI158="NE","NO",CZ!BI158))</f>
        <v>---</v>
      </c>
      <c r="BI158" s="694" t="str">
        <f>IF(CZ!BJ158="ANO","YES",IF(CZ!BJ158="NE","NO",CZ!BJ158))</f>
        <v>---</v>
      </c>
      <c r="BJ158" s="694" t="str">
        <f>IF(CZ!BK158="ANO","YES",IF(CZ!BK158="NE","NO",CZ!BK158))</f>
        <v>---</v>
      </c>
      <c r="BK158" s="694">
        <f>IF(CZ!BL158="ANO","YES",IF(CZ!BL158="NE","NO",CZ!BL158))</f>
        <v>0</v>
      </c>
      <c r="BL158" s="694" t="str">
        <f>IF(CZ!BM158="ANO","YES",IF(CZ!BM158="NE","NO",CZ!BM158))</f>
        <v>NO</v>
      </c>
      <c r="BM158" s="694" t="str">
        <f>IF(CZ!BN158="ANO","YES",IF(CZ!BN158="NE","NO",CZ!BN158))</f>
        <v>---</v>
      </c>
      <c r="BN158" s="694">
        <f>IF(CZ!BO158="ANO","YES",IF(CZ!BO158="NE","NO",CZ!BO158))</f>
        <v>8</v>
      </c>
      <c r="BO158" s="694" t="str">
        <f>IF(CZ!BP158="ANO","YES",IF(CZ!BP158="NE","NO",CZ!BP158))</f>
        <v>---</v>
      </c>
      <c r="BP158" s="694" t="str">
        <f>IF(CZ!BQ158="ANO","YES",IF(CZ!BQ158="NE","NO",CZ!BQ158))</f>
        <v>---</v>
      </c>
      <c r="BQ158" s="694" t="str">
        <f>IF(CZ!BR158="ANO","YES",IF(CZ!BR158="NE","NO",CZ!BR158))</f>
        <v>---</v>
      </c>
      <c r="BR158" s="694" t="str">
        <f>IF(CZ!BS158="ANO","YES",IF(CZ!BS158="NE","NO",CZ!BS158))</f>
        <v>---</v>
      </c>
      <c r="BS158" s="694" t="str">
        <f>IF(CZ!BT158="ANO","YES",IF(CZ!BT158="NE","NO",CZ!BT158))</f>
        <v>---</v>
      </c>
      <c r="BT158" s="694">
        <f>IF(CZ!BU158="ANO","YES",IF(CZ!BU158="NE","NO",CZ!BU158))</f>
        <v>0</v>
      </c>
      <c r="BU158" s="694" t="str">
        <f>IF(CZ!BV158="ANO","YES",IF(CZ!BV158="NE","NO",CZ!BV158))</f>
        <v>NO</v>
      </c>
      <c r="BV158" s="694" t="str">
        <f>IF(CZ!BW158="ANO","YES",IF(CZ!BW158="NE","NO",CZ!BW158))</f>
        <v>---</v>
      </c>
      <c r="BW158" s="694">
        <f>IF(CZ!BX158="ANO","YES",IF(CZ!BX158="NE","NO",CZ!BX158))</f>
        <v>28</v>
      </c>
      <c r="BX158" s="694" t="str">
        <f>IF(CZ!BY158="ANO","YES",IF(CZ!BY158="NE","NO",CZ!BY158))</f>
        <v>---</v>
      </c>
      <c r="BY158" s="694" t="str">
        <f>IF(CZ!BZ158="ANO","YES",IF(CZ!BZ158="NE","NO",CZ!BZ158))</f>
        <v>---</v>
      </c>
      <c r="BZ158" s="694" t="str">
        <f>IF(CZ!CA158="ANO","YES",IF(CZ!CA158="NE","NO",CZ!CA158))</f>
        <v>---</v>
      </c>
      <c r="CA158" s="694" t="str">
        <f>IF(CZ!CB158="ANO","YES",IF(CZ!CB158="NE","NO",CZ!CB158))</f>
        <v>---</v>
      </c>
      <c r="CB158" s="694" t="str">
        <f>IF(CZ!CC158="ANO","YES",IF(CZ!CC158="NE","NO",CZ!CC158))</f>
        <v>---</v>
      </c>
      <c r="CC158" s="694">
        <f>IF(CZ!CD158="ANO","YES",IF(CZ!CD158="NE","NO",CZ!CD158))</f>
        <v>0</v>
      </c>
      <c r="CD158" s="694" t="str">
        <f>IF(CZ!CE158="ANO","YES",IF(CZ!CE158="NE","NO",CZ!CE158))</f>
        <v>YES</v>
      </c>
      <c r="CE158" s="694">
        <f>IF(CZ!CF158="ANO","YES",IF(CZ!CF158="NE","NO",CZ!CF158))</f>
        <v>107</v>
      </c>
      <c r="CF158" s="694" t="str">
        <f>IF(CZ!CG158="ANO","YES",IF(CZ!CG158="NE","NO",CZ!CG158))</f>
        <v>33 kg</v>
      </c>
      <c r="CG158" s="694">
        <f>IF(CZ!CH158="ANO","YES",IF(CZ!CH158="NE","NO",CZ!CH158))</f>
        <v>0</v>
      </c>
      <c r="CH158" s="694">
        <f>IF(CZ!CI158="ANO","YES",IF(CZ!CI158="NE","NO",CZ!CI158))</f>
        <v>0</v>
      </c>
      <c r="CI158" s="694" t="str">
        <f>IF(CZ!CJ158="ANO","YES",IF(CZ!CJ158="NE","NO",CZ!CJ158))</f>
        <v>NO</v>
      </c>
      <c r="CJ158" s="694" t="str">
        <f>IF(CZ!CK158="ANO","YES",IF(CZ!CK158="NE","NO",CZ!CK158))</f>
        <v>---</v>
      </c>
      <c r="CK158" s="694" t="str">
        <f>IF(CZ!CL158="ANO","YES",IF(CZ!CL158="NE","NO",CZ!CL158))</f>
        <v>---</v>
      </c>
      <c r="CL158" s="694" t="str">
        <f>IF(CZ!CM158="ANO","YES",IF(CZ!CM158="NE","NO",CZ!CM158))</f>
        <v>---</v>
      </c>
      <c r="CM158" s="694" t="str">
        <f>IF(CZ!CN158="ANO","YES",IF(CZ!CN158="NE","NO",CZ!CN158))</f>
        <v>---</v>
      </c>
      <c r="CN158" s="694">
        <f>IF(CZ!CO158="ANO","YES",IF(CZ!CO158="NE","NO",CZ!CO158))</f>
        <v>0</v>
      </c>
      <c r="CO158" s="694" t="str">
        <f>IF(CZ!CP158="ANO","YES",IF(CZ!CP158="NE","NO",CZ!CP158))</f>
        <v>NO</v>
      </c>
      <c r="CP158" s="694">
        <f>IF(CZ!CQ158="ANO","YES",IF(CZ!CQ158="NE","NO",CZ!CQ158))</f>
        <v>0</v>
      </c>
      <c r="CQ158" s="694" t="str">
        <f>IF(CZ!CR158="ANO","YES",IF(CZ!CR158="NE","NO",CZ!CR158))</f>
        <v>NO</v>
      </c>
      <c r="CR158" s="694">
        <f>IF(CZ!CS158="ANO","YES",IF(CZ!CS158="NE","NO",CZ!CS158))</f>
        <v>0</v>
      </c>
      <c r="CS158" s="694" t="str">
        <f>IF(CZ!CT158="ANO","YES",IF(CZ!CT158="NE","NO",CZ!CT158))</f>
        <v>NO</v>
      </c>
      <c r="CT158" s="694" t="str">
        <f>IF(CZ!CU158="ANO","YES",IF(CZ!CU158="NE","NO",CZ!CU158))</f>
        <v>---</v>
      </c>
      <c r="CU158" s="694" t="str">
        <f>IF(CZ!CV158="ANO","YES",IF(CZ!CV158="NE","NO",CZ!CV158))</f>
        <v>---</v>
      </c>
      <c r="CV158" s="694">
        <f>IF(CZ!CW158="ANO","YES",IF(CZ!CW158="NE","NO",CZ!CW158))</f>
        <v>0</v>
      </c>
    </row>
    <row r="159" spans="1:100" s="354" customFormat="1" ht="15.6" customHeight="1" thickBot="1">
      <c r="A159" s="378"/>
      <c r="B159" s="355">
        <v>151</v>
      </c>
      <c r="C159" s="356">
        <v>300</v>
      </c>
      <c r="D159" s="699" t="s">
        <v>1363</v>
      </c>
      <c r="E159" s="381" t="s">
        <v>1329</v>
      </c>
      <c r="F159" s="381" t="s">
        <v>1329</v>
      </c>
      <c r="G159" s="381" t="s">
        <v>1329</v>
      </c>
      <c r="H159" s="381" t="s">
        <v>55</v>
      </c>
      <c r="I159" s="700"/>
      <c r="J159" s="381"/>
      <c r="K159" s="330"/>
      <c r="L159" s="332" t="s">
        <v>1329</v>
      </c>
      <c r="M159" s="332" t="s">
        <v>1329</v>
      </c>
      <c r="N159" s="333" t="s">
        <v>1361</v>
      </c>
      <c r="O159" s="334" t="s">
        <v>1362</v>
      </c>
      <c r="P159" s="357" t="s">
        <v>1361</v>
      </c>
      <c r="Q159" s="334" t="s">
        <v>1364</v>
      </c>
      <c r="R159" s="335" t="s">
        <v>1365</v>
      </c>
      <c r="S159" s="336" t="s">
        <v>1366</v>
      </c>
      <c r="T159" s="337" t="s">
        <v>1367</v>
      </c>
      <c r="U159" s="337" t="s">
        <v>1368</v>
      </c>
      <c r="V159" s="338" t="s">
        <v>1369</v>
      </c>
      <c r="W159" s="339"/>
      <c r="X159" s="781" t="str">
        <f>IF(CZ!Y159="ANO","YES","NO")</f>
        <v>YES</v>
      </c>
      <c r="Y159" s="781" t="str">
        <f>IF(CZ!Z159="Mimoevropská země","Non-European countries","European countries")</f>
        <v>Non-European countries</v>
      </c>
      <c r="Z159" s="781" t="str">
        <f>CZ!AA159</f>
        <v>2 kg</v>
      </c>
      <c r="AA159" s="781" t="str">
        <f>CZ!AB159</f>
        <v>D+9-11</v>
      </c>
      <c r="AB159" s="781">
        <f>CZ!AC159</f>
        <v>0</v>
      </c>
      <c r="AC159" s="781">
        <f>CZ!AD159</f>
        <v>0</v>
      </c>
      <c r="AD159" s="781" t="str">
        <f>IF(CZ!AE159="ANO","YES","NO")</f>
        <v>YES</v>
      </c>
      <c r="AE159" s="781" t="str">
        <f>IF(CZ!AF159="Mimoevropská země","Non-European countries","European countries")</f>
        <v>Non-European countries</v>
      </c>
      <c r="AF159" s="781" t="str">
        <f>CZ!AG159</f>
        <v>2 kg</v>
      </c>
      <c r="AG159" s="781" t="str">
        <f>CZ!AH159</f>
        <v>D+9-11</v>
      </c>
      <c r="AH159" s="781" t="str">
        <f>IF(CZ!AI159="ANO","YES",IF(CZ!AI159="NE","NO",CZ!AI159))</f>
        <v>YES</v>
      </c>
      <c r="AI159" s="781" t="str">
        <f>IF(CZ!AJ159="ANO","YES",IF(CZ!AJ159="ANO, jen s Dodejkou","YES, only with Certificate of Delivery",CZ!AJ159))</f>
        <v>---</v>
      </c>
      <c r="AJ159" s="781" t="str">
        <f>CZ!AK159</f>
        <v>---</v>
      </c>
      <c r="AK159" s="781">
        <f>CZ!AL159</f>
        <v>0</v>
      </c>
      <c r="AL159" s="781">
        <f>CZ!AM159</f>
        <v>0</v>
      </c>
      <c r="AM159" s="781" t="str">
        <f>IF(CZ!AN159="ANO","YES",IF(CZ!AN159="NE","NO",CZ!AN159))</f>
        <v>NO</v>
      </c>
      <c r="AN159" s="781" t="str">
        <f>CZ!AO159</f>
        <v>---</v>
      </c>
      <c r="AO159" s="781" t="str">
        <f>IF(CZ!AP159="Mimoevropská země","Non-European countries",IF(CZ!AP159="Evropská země","European countries",CZ!AP159))</f>
        <v>---</v>
      </c>
      <c r="AP159" s="781" t="str">
        <f>CZ!AQ159</f>
        <v>---</v>
      </c>
      <c r="AQ159" s="781" t="str">
        <f>CZ!AR159</f>
        <v>---</v>
      </c>
      <c r="AR159" s="781" t="str">
        <f>IF(CZ!AS159="ANO","YES",IF(CZ!AS159="NE","NO",CZ!AS159))</f>
        <v>---</v>
      </c>
      <c r="AS159" s="781" t="str">
        <f>IF(CZ!AT159="ANO","YES",IF(CZ!AT159="ANO, jen s Dodejkou","YES, only with Certificate of Delivery",CZ!AT159))</f>
        <v>---</v>
      </c>
      <c r="AT159" s="781" t="str">
        <f>CZ!AU159</f>
        <v>---</v>
      </c>
      <c r="AU159" s="781">
        <f>CZ!AV159</f>
        <v>0</v>
      </c>
      <c r="AV159" s="781" t="str">
        <f>IF(CZ!AW159="ANO","YES",IF(CZ!AW159="NE","NO",CZ!AW159))</f>
        <v>YES</v>
      </c>
      <c r="AW159" s="781">
        <f>CZ!AX159</f>
        <v>6</v>
      </c>
      <c r="AX159" s="781" t="str">
        <f>CZ!AY159</f>
        <v>20 kg</v>
      </c>
      <c r="AY159" s="781" t="str">
        <f>CZ!AZ159</f>
        <v>D+12-14</v>
      </c>
      <c r="AZ159" s="781" t="str">
        <f>IF(CZ!BA159="ANO","YES",IF(CZ!BA159="NE","NO",CZ!BA159))</f>
        <v>---</v>
      </c>
      <c r="BA159" s="781" t="str">
        <f>CZ!BB159</f>
        <v>---</v>
      </c>
      <c r="BB159" s="781" t="str">
        <f>IF(CZ!BC159="ANO","YES",IF(CZ!BC159="NE","NO",CZ!BC159))</f>
        <v>---</v>
      </c>
      <c r="BC159" s="781">
        <f>CZ!BD159</f>
        <v>0</v>
      </c>
      <c r="BD159" s="781" t="str">
        <f>IF(CZ!BE159="ANO","YES",IF(CZ!BE159="NE","NO",CZ!BE159))</f>
        <v>YES</v>
      </c>
      <c r="BE159" s="781">
        <f>CZ!BF159</f>
        <v>26</v>
      </c>
      <c r="BF159" s="781" t="str">
        <f>CZ!BG159</f>
        <v>30 kg</v>
      </c>
      <c r="BG159" s="781" t="str">
        <f>CZ!BH159</f>
        <v>D+30-60</v>
      </c>
      <c r="BH159" s="781" t="str">
        <f>IF(CZ!BI159="ANO","YES",IF(CZ!BI159="NE","NO",CZ!BI159))</f>
        <v>---</v>
      </c>
      <c r="BI159" s="781" t="str">
        <f>IF(CZ!BJ159="ANO","YES",IF(CZ!BJ159="NE","NO",CZ!BJ159))</f>
        <v>---</v>
      </c>
      <c r="BJ159" s="781" t="str">
        <f>IF(CZ!BK159="ANO","YES",IF(CZ!BK159="NE","NO",CZ!BK159))</f>
        <v>---</v>
      </c>
      <c r="BK159" s="781">
        <f>IF(CZ!BL159="ANO","YES",IF(CZ!BL159="NE","NO",CZ!BL159))</f>
        <v>0</v>
      </c>
      <c r="BL159" s="781" t="str">
        <f>IF(CZ!BM159="ANO","YES",IF(CZ!BM159="NE","NO",CZ!BM159))</f>
        <v>NO</v>
      </c>
      <c r="BM159" s="781" t="str">
        <f>IF(CZ!BN159="ANO","YES",IF(CZ!BN159="NE","NO",CZ!BN159))</f>
        <v>---</v>
      </c>
      <c r="BN159" s="781">
        <f>IF(CZ!BO159="ANO","YES",IF(CZ!BO159="NE","NO",CZ!BO159))</f>
        <v>6</v>
      </c>
      <c r="BO159" s="781" t="str">
        <f>IF(CZ!BP159="ANO","YES",IF(CZ!BP159="NE","NO",CZ!BP159))</f>
        <v>---</v>
      </c>
      <c r="BP159" s="781" t="str">
        <f>IF(CZ!BQ159="ANO","YES",IF(CZ!BQ159="NE","NO",CZ!BQ159))</f>
        <v>---</v>
      </c>
      <c r="BQ159" s="781" t="str">
        <f>IF(CZ!BR159="ANO","YES",IF(CZ!BR159="NE","NO",CZ!BR159))</f>
        <v>---</v>
      </c>
      <c r="BR159" s="781" t="str">
        <f>IF(CZ!BS159="ANO","YES",IF(CZ!BS159="NE","NO",CZ!BS159))</f>
        <v>---</v>
      </c>
      <c r="BS159" s="781" t="str">
        <f>IF(CZ!BT159="ANO","YES",IF(CZ!BT159="NE","NO",CZ!BT159))</f>
        <v>---</v>
      </c>
      <c r="BT159" s="781">
        <f>IF(CZ!BU159="ANO","YES",IF(CZ!BU159="NE","NO",CZ!BU159))</f>
        <v>0</v>
      </c>
      <c r="BU159" s="781" t="str">
        <f>IF(CZ!BV159="ANO","YES",IF(CZ!BV159="NE","NO",CZ!BV159))</f>
        <v>NO</v>
      </c>
      <c r="BV159" s="781" t="str">
        <f>IF(CZ!BW159="ANO","YES",IF(CZ!BW159="NE","NO",CZ!BW159))</f>
        <v>---</v>
      </c>
      <c r="BW159" s="781">
        <f>IF(CZ!BX159="ANO","YES",IF(CZ!BX159="NE","NO",CZ!BX159))</f>
        <v>26</v>
      </c>
      <c r="BX159" s="781" t="str">
        <f>IF(CZ!BY159="ANO","YES",IF(CZ!BY159="NE","NO",CZ!BY159))</f>
        <v>---</v>
      </c>
      <c r="BY159" s="781" t="str">
        <f>IF(CZ!BZ159="ANO","YES",IF(CZ!BZ159="NE","NO",CZ!BZ159))</f>
        <v>---</v>
      </c>
      <c r="BZ159" s="781" t="str">
        <f>IF(CZ!CA159="ANO","YES",IF(CZ!CA159="NE","NO",CZ!CA159))</f>
        <v>---</v>
      </c>
      <c r="CA159" s="781" t="str">
        <f>IF(CZ!CB159="ANO","YES",IF(CZ!CB159="NE","NO",CZ!CB159))</f>
        <v>---</v>
      </c>
      <c r="CB159" s="781" t="str">
        <f>IF(CZ!CC159="ANO","YES",IF(CZ!CC159="NE","NO",CZ!CC159))</f>
        <v>---</v>
      </c>
      <c r="CC159" s="781">
        <f>IF(CZ!CD159="ANO","YES",IF(CZ!CD159="NE","NO",CZ!CD159))</f>
        <v>0</v>
      </c>
      <c r="CD159" s="781" t="str">
        <f>IF(CZ!CE159="ANO","YES",IF(CZ!CE159="NE","NO",CZ!CE159))</f>
        <v>NO</v>
      </c>
      <c r="CE159" s="781" t="str">
        <f>IF(CZ!CF159="ANO","YES",IF(CZ!CF159="NE","NO",CZ!CF159))</f>
        <v>---</v>
      </c>
      <c r="CF159" s="781" t="str">
        <f>IF(CZ!CG159="ANO","YES",IF(CZ!CG159="NE","NO",CZ!CG159))</f>
        <v>---</v>
      </c>
      <c r="CG159" s="781">
        <f>IF(CZ!CH159="ANO","YES",IF(CZ!CH159="NE","NO",CZ!CH159))</f>
        <v>0</v>
      </c>
      <c r="CH159" s="781">
        <f>IF(CZ!CI159="ANO","YES",IF(CZ!CI159="NE","NO",CZ!CI159))</f>
        <v>0</v>
      </c>
      <c r="CI159" s="781" t="str">
        <f>IF(CZ!CJ159="ANO","YES",IF(CZ!CJ159="NE","NO",CZ!CJ159))</f>
        <v>NO</v>
      </c>
      <c r="CJ159" s="781" t="str">
        <f>IF(CZ!CK159="ANO","YES",IF(CZ!CK159="NE","NO",CZ!CK159))</f>
        <v>---</v>
      </c>
      <c r="CK159" s="781" t="str">
        <f>IF(CZ!CL159="ANO","YES",IF(CZ!CL159="NE","NO",CZ!CL159))</f>
        <v>---</v>
      </c>
      <c r="CL159" s="781" t="str">
        <f>IF(CZ!CM159="ANO","YES",IF(CZ!CM159="NE","NO",CZ!CM159))</f>
        <v>---</v>
      </c>
      <c r="CM159" s="781" t="str">
        <f>IF(CZ!CN159="ANO","YES",IF(CZ!CN159="NE","NO",CZ!CN159))</f>
        <v>---</v>
      </c>
      <c r="CN159" s="781">
        <f>IF(CZ!CO159="ANO","YES",IF(CZ!CO159="NE","NO",CZ!CO159))</f>
        <v>0</v>
      </c>
      <c r="CO159" s="781" t="str">
        <f>IF(CZ!CP159="ANO","YES",IF(CZ!CP159="NE","NO",CZ!CP159))</f>
        <v>NO</v>
      </c>
      <c r="CP159" s="781">
        <f>IF(CZ!CQ159="ANO","YES",IF(CZ!CQ159="NE","NO",CZ!CQ159))</f>
        <v>0</v>
      </c>
      <c r="CQ159" s="781" t="str">
        <f>IF(CZ!CR159="ANO","YES",IF(CZ!CR159="NE","NO",CZ!CR159))</f>
        <v>NO</v>
      </c>
      <c r="CR159" s="781">
        <f>IF(CZ!CS159="ANO","YES",IF(CZ!CS159="NE","NO",CZ!CS159))</f>
        <v>0</v>
      </c>
      <c r="CS159" s="781" t="str">
        <f>IF(CZ!CT159="ANO","YES",IF(CZ!CT159="NE","NO",CZ!CT159))</f>
        <v>NO</v>
      </c>
      <c r="CT159" s="781" t="str">
        <f>IF(CZ!CU159="ANO","YES",IF(CZ!CU159="NE","NO",CZ!CU159))</f>
        <v>---</v>
      </c>
      <c r="CU159" s="781" t="str">
        <f>IF(CZ!CV159="ANO","YES",IF(CZ!CV159="NE","NO",CZ!CV159))</f>
        <v>---</v>
      </c>
      <c r="CV159" s="781">
        <f>IF(CZ!CW159="ANO","YES",IF(CZ!CW159="NE","NO",CZ!CW159))</f>
        <v>0</v>
      </c>
    </row>
    <row r="160" spans="1:100" s="354" customFormat="1" ht="15.6" customHeight="1" thickBot="1">
      <c r="A160" s="378"/>
      <c r="B160" s="410">
        <v>152</v>
      </c>
      <c r="C160" s="411">
        <v>301</v>
      </c>
      <c r="D160" s="696" t="s">
        <v>1372</v>
      </c>
      <c r="E160" s="412" t="s">
        <v>1329</v>
      </c>
      <c r="F160" s="412" t="s">
        <v>1329</v>
      </c>
      <c r="G160" s="412" t="s">
        <v>1329</v>
      </c>
      <c r="H160" s="412" t="s">
        <v>1329</v>
      </c>
      <c r="I160" s="608"/>
      <c r="J160" s="412"/>
      <c r="K160" s="413"/>
      <c r="L160" s="382" t="s">
        <v>1329</v>
      </c>
      <c r="M160" s="382" t="s">
        <v>1329</v>
      </c>
      <c r="N160" s="383" t="s">
        <v>1370</v>
      </c>
      <c r="O160" s="384" t="s">
        <v>1371</v>
      </c>
      <c r="P160" s="411" t="s">
        <v>1370</v>
      </c>
      <c r="Q160" s="384" t="s">
        <v>1373</v>
      </c>
      <c r="R160" s="385" t="s">
        <v>1374</v>
      </c>
      <c r="S160" s="386" t="s">
        <v>1375</v>
      </c>
      <c r="T160" s="387" t="s">
        <v>1376</v>
      </c>
      <c r="U160" s="387" t="s">
        <v>1377</v>
      </c>
      <c r="V160" s="388" t="s">
        <v>1378</v>
      </c>
      <c r="W160" s="339"/>
      <c r="X160" s="694" t="str">
        <f>IF(CZ!Y160="ANO","YES","NO")</f>
        <v>YES</v>
      </c>
      <c r="Y160" s="694" t="str">
        <f>IF(CZ!Z160="Mimoevropská země","Non-European countries","European countries")</f>
        <v>Non-European countries</v>
      </c>
      <c r="Z160" s="694" t="str">
        <f>CZ!AA160</f>
        <v>2 kg</v>
      </c>
      <c r="AA160" s="694" t="str">
        <f>CZ!AB160</f>
        <v>D+6-8</v>
      </c>
      <c r="AB160" s="694">
        <f>CZ!AC160</f>
        <v>0</v>
      </c>
      <c r="AC160" s="694">
        <f>CZ!AD160</f>
        <v>0</v>
      </c>
      <c r="AD160" s="694" t="str">
        <f>IF(CZ!AE160="ANO","YES","NO")</f>
        <v>YES</v>
      </c>
      <c r="AE160" s="694" t="str">
        <f>IF(CZ!AF160="Mimoevropská země","Non-European countries","European countries")</f>
        <v>Non-European countries</v>
      </c>
      <c r="AF160" s="694" t="str">
        <f>CZ!AG160</f>
        <v>2 kg</v>
      </c>
      <c r="AG160" s="694" t="str">
        <f>CZ!AH160</f>
        <v>D+6-8</v>
      </c>
      <c r="AH160" s="694" t="str">
        <f>IF(CZ!AI160="ANO","YES",IF(CZ!AI160="NE","NO",CZ!AI160))</f>
        <v>YES</v>
      </c>
      <c r="AI160" s="694" t="str">
        <f>IF(CZ!AJ160="ANO","YES",IF(CZ!AJ160="ANO, jen s Dodejkou","YES, only with Certificate of Delivery",CZ!AJ160))</f>
        <v>YES</v>
      </c>
      <c r="AJ160" s="694" t="str">
        <f>CZ!AK160</f>
        <v>---</v>
      </c>
      <c r="AK160" s="694">
        <f>CZ!AL160</f>
        <v>0</v>
      </c>
      <c r="AL160" s="694">
        <f>CZ!AM160</f>
        <v>0</v>
      </c>
      <c r="AM160" s="694" t="str">
        <f>IF(CZ!AN160="ANO","YES",IF(CZ!AN160="NE","NO",CZ!AN160))</f>
        <v>YES</v>
      </c>
      <c r="AN160" s="694">
        <f>CZ!AO160</f>
        <v>18169</v>
      </c>
      <c r="AO160" s="694" t="str">
        <f>IF(CZ!AP160="Mimoevropská země","Non-European countries",IF(CZ!AP160="Evropská země","European countries",CZ!AP160))</f>
        <v>Non-European countries</v>
      </c>
      <c r="AP160" s="694" t="str">
        <f>CZ!AQ160</f>
        <v>2 kg</v>
      </c>
      <c r="AQ160" s="694" t="str">
        <f>CZ!AR160</f>
        <v>D+6-8</v>
      </c>
      <c r="AR160" s="694" t="str">
        <f>IF(CZ!AS160="ANO","YES",IF(CZ!AS160="NE","NO",CZ!AS160))</f>
        <v>YES</v>
      </c>
      <c r="AS160" s="694" t="str">
        <f>IF(CZ!AT160="ANO","YES",IF(CZ!AT160="ANO, jen s Dodejkou","YES, only with Certificate of Delivery",CZ!AT160))</f>
        <v>YES</v>
      </c>
      <c r="AT160" s="694" t="str">
        <f>CZ!AU160</f>
        <v>---</v>
      </c>
      <c r="AU160" s="694">
        <f>CZ!AV160</f>
        <v>0</v>
      </c>
      <c r="AV160" s="694" t="str">
        <f>IF(CZ!AW160="ANO","YES",IF(CZ!AW160="NE","NO",CZ!AW160))</f>
        <v>YES</v>
      </c>
      <c r="AW160" s="694">
        <f>CZ!AX160</f>
        <v>6</v>
      </c>
      <c r="AX160" s="694" t="str">
        <f>CZ!AY160</f>
        <v>30 kg</v>
      </c>
      <c r="AY160" s="694" t="str">
        <f>CZ!AZ160</f>
        <v>D+7-9</v>
      </c>
      <c r="AZ160" s="694" t="str">
        <f>IF(CZ!BA160="ANO","YES",IF(CZ!BA160="NE","NO",CZ!BA160))</f>
        <v>---</v>
      </c>
      <c r="BA160" s="694" t="str">
        <f>CZ!BB160</f>
        <v>---</v>
      </c>
      <c r="BB160" s="694" t="str">
        <f>IF(CZ!BC160="ANO","YES",IF(CZ!BC160="NE","NO",CZ!BC160))</f>
        <v>---</v>
      </c>
      <c r="BC160" s="694">
        <f>CZ!BD160</f>
        <v>0</v>
      </c>
      <c r="BD160" s="694" t="str">
        <f>IF(CZ!BE160="ANO","YES",IF(CZ!BE160="NE","NO",CZ!BE160))</f>
        <v>YES</v>
      </c>
      <c r="BE160" s="694">
        <f>CZ!BF160</f>
        <v>26</v>
      </c>
      <c r="BF160" s="694" t="str">
        <f>CZ!BG160</f>
        <v>30 kg</v>
      </c>
      <c r="BG160" s="694" t="str">
        <f>CZ!BH160</f>
        <v>D+40-70</v>
      </c>
      <c r="BH160" s="694" t="str">
        <f>IF(CZ!BI160="ANO","YES",IF(CZ!BI160="NE","NO",CZ!BI160))</f>
        <v>---</v>
      </c>
      <c r="BI160" s="694" t="str">
        <f>IF(CZ!BJ160="ANO","YES",IF(CZ!BJ160="NE","NO",CZ!BJ160))</f>
        <v>---</v>
      </c>
      <c r="BJ160" s="694" t="str">
        <f>IF(CZ!BK160="ANO","YES",IF(CZ!BK160="NE","NO",CZ!BK160))</f>
        <v>---</v>
      </c>
      <c r="BK160" s="694">
        <f>IF(CZ!BL160="ANO","YES",IF(CZ!BL160="NE","NO",CZ!BL160))</f>
        <v>0</v>
      </c>
      <c r="BL160" s="694" t="str">
        <f>IF(CZ!BM160="ANO","YES",IF(CZ!BM160="NE","NO",CZ!BM160))</f>
        <v>YES</v>
      </c>
      <c r="BM160" s="694">
        <f>IF(CZ!BN160="ANO","YES",IF(CZ!BN160="NE","NO",CZ!BN160))</f>
        <v>10687</v>
      </c>
      <c r="BN160" s="694">
        <f>IF(CZ!BO160="ANO","YES",IF(CZ!BO160="NE","NO",CZ!BO160))</f>
        <v>6</v>
      </c>
      <c r="BO160" s="694" t="str">
        <f>IF(CZ!BP160="ANO","YES",IF(CZ!BP160="NE","NO",CZ!BP160))</f>
        <v>30 kg</v>
      </c>
      <c r="BP160" s="694" t="str">
        <f>IF(CZ!BQ160="ANO","YES",IF(CZ!BQ160="NE","NO",CZ!BQ160))</f>
        <v>D+7-9</v>
      </c>
      <c r="BQ160" s="694" t="str">
        <f>IF(CZ!BR160="ANO","YES",IF(CZ!BR160="NE","NO",CZ!BR160))</f>
        <v>---</v>
      </c>
      <c r="BR160" s="694" t="str">
        <f>IF(CZ!BS160="ANO","YES",IF(CZ!BS160="NE","NO",CZ!BS160))</f>
        <v>---</v>
      </c>
      <c r="BS160" s="694" t="str">
        <f>IF(CZ!BT160="ANO","YES",IF(CZ!BT160="NE","NO",CZ!BT160))</f>
        <v>---</v>
      </c>
      <c r="BT160" s="694">
        <f>IF(CZ!BU160="ANO","YES",IF(CZ!BU160="NE","NO",CZ!BU160))</f>
        <v>0</v>
      </c>
      <c r="BU160" s="694" t="str">
        <f>IF(CZ!BV160="ANO","YES",IF(CZ!BV160="NE","NO",CZ!BV160))</f>
        <v>NO</v>
      </c>
      <c r="BV160" s="694">
        <f>IF(CZ!BW160="ANO","YES",IF(CZ!BW160="NE","NO",CZ!BW160))</f>
        <v>10687</v>
      </c>
      <c r="BW160" s="694">
        <f>IF(CZ!BX160="ANO","YES",IF(CZ!BX160="NE","NO",CZ!BX160))</f>
        <v>26</v>
      </c>
      <c r="BX160" s="694" t="str">
        <f>IF(CZ!BY160="ANO","YES",IF(CZ!BY160="NE","NO",CZ!BY160))</f>
        <v>---</v>
      </c>
      <c r="BY160" s="694" t="str">
        <f>IF(CZ!BZ160="ANO","YES",IF(CZ!BZ160="NE","NO",CZ!BZ160))</f>
        <v>---</v>
      </c>
      <c r="BZ160" s="694" t="str">
        <f>IF(CZ!CA160="ANO","YES",IF(CZ!CA160="NE","NO",CZ!CA160))</f>
        <v>---</v>
      </c>
      <c r="CA160" s="694" t="str">
        <f>IF(CZ!CB160="ANO","YES",IF(CZ!CB160="NE","NO",CZ!CB160))</f>
        <v>---</v>
      </c>
      <c r="CB160" s="694" t="str">
        <f>IF(CZ!CC160="ANO","YES",IF(CZ!CC160="NE","NO",CZ!CC160))</f>
        <v>---</v>
      </c>
      <c r="CC160" s="694">
        <f>IF(CZ!CD160="ANO","YES",IF(CZ!CD160="NE","NO",CZ!CD160))</f>
        <v>0</v>
      </c>
      <c r="CD160" s="694" t="str">
        <f>IF(CZ!CE160="ANO","YES",IF(CZ!CE160="NE","NO",CZ!CE160))</f>
        <v>YES</v>
      </c>
      <c r="CE160" s="694">
        <f>IF(CZ!CF160="ANO","YES",IF(CZ!CF160="NE","NO",CZ!CF160))</f>
        <v>104</v>
      </c>
      <c r="CF160" s="694" t="str">
        <f>IF(CZ!CG160="ANO","YES",IF(CZ!CG160="NE","NO",CZ!CG160))</f>
        <v>30 kg</v>
      </c>
      <c r="CG160" s="694">
        <f>IF(CZ!CH160="ANO","YES",IF(CZ!CH160="NE","NO",CZ!CH160))</f>
        <v>0</v>
      </c>
      <c r="CH160" s="694">
        <f>IF(CZ!CI160="ANO","YES",IF(CZ!CI160="NE","NO",CZ!CI160))</f>
        <v>0</v>
      </c>
      <c r="CI160" s="694" t="str">
        <f>IF(CZ!CJ160="ANO","YES",IF(CZ!CJ160="NE","NO",CZ!CJ160))</f>
        <v>NO</v>
      </c>
      <c r="CJ160" s="694" t="str">
        <f>IF(CZ!CK160="ANO","YES",IF(CZ!CK160="NE","NO",CZ!CK160))</f>
        <v>---</v>
      </c>
      <c r="CK160" s="694" t="str">
        <f>IF(CZ!CL160="ANO","YES",IF(CZ!CL160="NE","NO",CZ!CL160))</f>
        <v>---</v>
      </c>
      <c r="CL160" s="694" t="str">
        <f>IF(CZ!CM160="ANO","YES",IF(CZ!CM160="NE","NO",CZ!CM160))</f>
        <v>---</v>
      </c>
      <c r="CM160" s="694" t="str">
        <f>IF(CZ!CN160="ANO","YES",IF(CZ!CN160="NE","NO",CZ!CN160))</f>
        <v>---</v>
      </c>
      <c r="CN160" s="694">
        <f>IF(CZ!CO160="ANO","YES",IF(CZ!CO160="NE","NO",CZ!CO160))</f>
        <v>0</v>
      </c>
      <c r="CO160" s="694" t="str">
        <f>IF(CZ!CP160="ANO","YES",IF(CZ!CP160="NE","NO",CZ!CP160))</f>
        <v>NO</v>
      </c>
      <c r="CP160" s="694">
        <f>IF(CZ!CQ160="ANO","YES",IF(CZ!CQ160="NE","NO",CZ!CQ160))</f>
        <v>0</v>
      </c>
      <c r="CQ160" s="694" t="str">
        <f>IF(CZ!CR160="ANO","YES",IF(CZ!CR160="NE","NO",CZ!CR160))</f>
        <v>NO</v>
      </c>
      <c r="CR160" s="694">
        <f>IF(CZ!CS160="ANO","YES",IF(CZ!CS160="NE","NO",CZ!CS160))</f>
        <v>0</v>
      </c>
      <c r="CS160" s="694" t="str">
        <f>IF(CZ!CT160="ANO","YES",IF(CZ!CT160="NE","NO",CZ!CT160))</f>
        <v>NO</v>
      </c>
      <c r="CT160" s="694" t="str">
        <f>IF(CZ!CU160="ANO","YES",IF(CZ!CU160="NE","NO",CZ!CU160))</f>
        <v>---</v>
      </c>
      <c r="CU160" s="694" t="str">
        <f>IF(CZ!CV160="ANO","YES",IF(CZ!CV160="NE","NO",CZ!CV160))</f>
        <v>---</v>
      </c>
      <c r="CV160" s="694">
        <f>IF(CZ!CW160="ANO","YES",IF(CZ!CW160="NE","NO",CZ!CW160))</f>
        <v>0</v>
      </c>
    </row>
    <row r="161" spans="1:443" s="354" customFormat="1" ht="15.6" customHeight="1" thickBot="1">
      <c r="A161" s="378"/>
      <c r="B161" s="355">
        <v>153</v>
      </c>
      <c r="C161" s="356">
        <v>302</v>
      </c>
      <c r="D161" s="699" t="s">
        <v>1379</v>
      </c>
      <c r="E161" s="381" t="s">
        <v>1329</v>
      </c>
      <c r="F161" s="381" t="s">
        <v>1329</v>
      </c>
      <c r="G161" s="381" t="s">
        <v>1329</v>
      </c>
      <c r="H161" s="381" t="s">
        <v>55</v>
      </c>
      <c r="I161" s="700"/>
      <c r="J161" s="381"/>
      <c r="K161" s="330"/>
      <c r="L161" s="332" t="s">
        <v>1329</v>
      </c>
      <c r="M161" s="332" t="s">
        <v>1329</v>
      </c>
      <c r="N161" s="333" t="s">
        <v>1379</v>
      </c>
      <c r="O161" s="334" t="s">
        <v>1380</v>
      </c>
      <c r="P161" s="357" t="s">
        <v>1379</v>
      </c>
      <c r="Q161" s="334" t="s">
        <v>1381</v>
      </c>
      <c r="R161" s="335" t="s">
        <v>1382</v>
      </c>
      <c r="S161" s="377" t="s">
        <v>55</v>
      </c>
      <c r="T161" s="337" t="s">
        <v>1383</v>
      </c>
      <c r="U161" s="337" t="s">
        <v>1384</v>
      </c>
      <c r="V161" s="338" t="s">
        <v>1385</v>
      </c>
      <c r="W161" s="339"/>
      <c r="X161" s="781" t="str">
        <f>IF(CZ!Y161="ANO","YES","NO")</f>
        <v>YES</v>
      </c>
      <c r="Y161" s="781" t="str">
        <f>IF(CZ!Z161="Mimoevropská země","Non-European countries","European countries")</f>
        <v>Non-European countries</v>
      </c>
      <c r="Z161" s="781" t="str">
        <f>CZ!AA161</f>
        <v>2 kg</v>
      </c>
      <c r="AA161" s="781" t="str">
        <f>CZ!AB161</f>
        <v>D+14-16</v>
      </c>
      <c r="AB161" s="781">
        <f>CZ!AC161</f>
        <v>0</v>
      </c>
      <c r="AC161" s="781">
        <f>CZ!AD161</f>
        <v>0</v>
      </c>
      <c r="AD161" s="781" t="str">
        <f>IF(CZ!AE161="ANO","YES","NO")</f>
        <v>YES</v>
      </c>
      <c r="AE161" s="781" t="str">
        <f>IF(CZ!AF161="Mimoevropská země","Non-European countries","European countries")</f>
        <v>Non-European countries</v>
      </c>
      <c r="AF161" s="781" t="str">
        <f>CZ!AG161</f>
        <v>2 kg</v>
      </c>
      <c r="AG161" s="781" t="str">
        <f>CZ!AH161</f>
        <v>D+14-16</v>
      </c>
      <c r="AH161" s="781" t="str">
        <f>IF(CZ!AI161="ANO","YES",IF(CZ!AI161="NE","NO",CZ!AI161))</f>
        <v>YES</v>
      </c>
      <c r="AI161" s="781" t="str">
        <f>IF(CZ!AJ161="ANO","YES",IF(CZ!AJ161="ANO, jen s Dodejkou","YES, only with Certificate of Delivery",CZ!AJ161))</f>
        <v>YES, only with Certificate of Delivery</v>
      </c>
      <c r="AJ161" s="781" t="str">
        <f>CZ!AK161</f>
        <v>---</v>
      </c>
      <c r="AK161" s="781">
        <f>CZ!AL161</f>
        <v>0</v>
      </c>
      <c r="AL161" s="781">
        <f>CZ!AM161</f>
        <v>0</v>
      </c>
      <c r="AM161" s="781" t="str">
        <f>IF(CZ!AN161="ANO","YES",IF(CZ!AN161="NE","NO",CZ!AN161))</f>
        <v>NO</v>
      </c>
      <c r="AN161" s="781" t="str">
        <f>CZ!AO161</f>
        <v>---</v>
      </c>
      <c r="AO161" s="781" t="str">
        <f>IF(CZ!AP161="Mimoevropská země","Non-European countries",IF(CZ!AP161="Evropská země","European countries",CZ!AP161))</f>
        <v>---</v>
      </c>
      <c r="AP161" s="781" t="str">
        <f>CZ!AQ161</f>
        <v>---</v>
      </c>
      <c r="AQ161" s="781" t="str">
        <f>CZ!AR161</f>
        <v>---</v>
      </c>
      <c r="AR161" s="781" t="str">
        <f>IF(CZ!AS161="ANO","YES",IF(CZ!AS161="NE","NO",CZ!AS161))</f>
        <v>---</v>
      </c>
      <c r="AS161" s="781" t="str">
        <f>IF(CZ!AT161="ANO","YES",IF(CZ!AT161="ANO, jen s Dodejkou","YES, only with Certificate of Delivery",CZ!AT161))</f>
        <v>---</v>
      </c>
      <c r="AT161" s="781" t="str">
        <f>CZ!AU161</f>
        <v>---</v>
      </c>
      <c r="AU161" s="781">
        <f>CZ!AV161</f>
        <v>0</v>
      </c>
      <c r="AV161" s="781" t="str">
        <f>IF(CZ!AW161="ANO","YES",IF(CZ!AW161="NE","NO",CZ!AW161))</f>
        <v>YES</v>
      </c>
      <c r="AW161" s="781">
        <f>CZ!AX161</f>
        <v>3</v>
      </c>
      <c r="AX161" s="781" t="str">
        <f>CZ!AY161</f>
        <v>20 kg</v>
      </c>
      <c r="AY161" s="781" t="str">
        <f>CZ!AZ161</f>
        <v>D+17-19</v>
      </c>
      <c r="AZ161" s="781" t="str">
        <f>IF(CZ!BA161="ANO","YES",IF(CZ!BA161="NE","NO",CZ!BA161))</f>
        <v>---</v>
      </c>
      <c r="BA161" s="781" t="str">
        <f>CZ!BB161</f>
        <v>---</v>
      </c>
      <c r="BB161" s="781" t="str">
        <f>IF(CZ!BC161="ANO","YES",IF(CZ!BC161="NE","NO",CZ!BC161))</f>
        <v>---</v>
      </c>
      <c r="BC161" s="781">
        <f>CZ!BD161</f>
        <v>0</v>
      </c>
      <c r="BD161" s="781" t="str">
        <f>IF(CZ!BE161="ANO","YES",IF(CZ!BE161="NE","NO",CZ!BE161))</f>
        <v>YES</v>
      </c>
      <c r="BE161" s="781">
        <f>CZ!BF161</f>
        <v>23</v>
      </c>
      <c r="BF161" s="781" t="str">
        <f>CZ!BG161</f>
        <v>20 kg</v>
      </c>
      <c r="BG161" s="781" t="str">
        <f>CZ!BH161</f>
        <v>D+40-70</v>
      </c>
      <c r="BH161" s="781" t="str">
        <f>IF(CZ!BI161="ANO","YES",IF(CZ!BI161="NE","NO",CZ!BI161))</f>
        <v>---</v>
      </c>
      <c r="BI161" s="781" t="str">
        <f>IF(CZ!BJ161="ANO","YES",IF(CZ!BJ161="NE","NO",CZ!BJ161))</f>
        <v>---</v>
      </c>
      <c r="BJ161" s="781" t="str">
        <f>IF(CZ!BK161="ANO","YES",IF(CZ!BK161="NE","NO",CZ!BK161))</f>
        <v>---</v>
      </c>
      <c r="BK161" s="781">
        <f>IF(CZ!BL161="ANO","YES",IF(CZ!BL161="NE","NO",CZ!BL161))</f>
        <v>0</v>
      </c>
      <c r="BL161" s="781" t="str">
        <f>IF(CZ!BM161="ANO","YES",IF(CZ!BM161="NE","NO",CZ!BM161))</f>
        <v>NO</v>
      </c>
      <c r="BM161" s="781" t="str">
        <f>IF(CZ!BN161="ANO","YES",IF(CZ!BN161="NE","NO",CZ!BN161))</f>
        <v>---</v>
      </c>
      <c r="BN161" s="781">
        <f>IF(CZ!BO161="ANO","YES",IF(CZ!BO161="NE","NO",CZ!BO161))</f>
        <v>3</v>
      </c>
      <c r="BO161" s="781" t="str">
        <f>IF(CZ!BP161="ANO","YES",IF(CZ!BP161="NE","NO",CZ!BP161))</f>
        <v>---</v>
      </c>
      <c r="BP161" s="781" t="str">
        <f>IF(CZ!BQ161="ANO","YES",IF(CZ!BQ161="NE","NO",CZ!BQ161))</f>
        <v>---</v>
      </c>
      <c r="BQ161" s="781" t="str">
        <f>IF(CZ!BR161="ANO","YES",IF(CZ!BR161="NE","NO",CZ!BR161))</f>
        <v>---</v>
      </c>
      <c r="BR161" s="781" t="str">
        <f>IF(CZ!BS161="ANO","YES",IF(CZ!BS161="NE","NO",CZ!BS161))</f>
        <v>---</v>
      </c>
      <c r="BS161" s="781" t="str">
        <f>IF(CZ!BT161="ANO","YES",IF(CZ!BT161="NE","NO",CZ!BT161))</f>
        <v>---</v>
      </c>
      <c r="BT161" s="781">
        <f>IF(CZ!BU161="ANO","YES",IF(CZ!BU161="NE","NO",CZ!BU161))</f>
        <v>0</v>
      </c>
      <c r="BU161" s="781" t="str">
        <f>IF(CZ!BV161="ANO","YES",IF(CZ!BV161="NE","NO",CZ!BV161))</f>
        <v>NO</v>
      </c>
      <c r="BV161" s="781" t="str">
        <f>IF(CZ!BW161="ANO","YES",IF(CZ!BW161="NE","NO",CZ!BW161))</f>
        <v>---</v>
      </c>
      <c r="BW161" s="781">
        <f>IF(CZ!BX161="ANO","YES",IF(CZ!BX161="NE","NO",CZ!BX161))</f>
        <v>23</v>
      </c>
      <c r="BX161" s="781" t="str">
        <f>IF(CZ!BY161="ANO","YES",IF(CZ!BY161="NE","NO",CZ!BY161))</f>
        <v>---</v>
      </c>
      <c r="BY161" s="781" t="str">
        <f>IF(CZ!BZ161="ANO","YES",IF(CZ!BZ161="NE","NO",CZ!BZ161))</f>
        <v>---</v>
      </c>
      <c r="BZ161" s="781" t="str">
        <f>IF(CZ!CA161="ANO","YES",IF(CZ!CA161="NE","NO",CZ!CA161))</f>
        <v>---</v>
      </c>
      <c r="CA161" s="781" t="str">
        <f>IF(CZ!CB161="ANO","YES",IF(CZ!CB161="NE","NO",CZ!CB161))</f>
        <v>---</v>
      </c>
      <c r="CB161" s="781" t="str">
        <f>IF(CZ!CC161="ANO","YES",IF(CZ!CC161="NE","NO",CZ!CC161))</f>
        <v>---</v>
      </c>
      <c r="CC161" s="781">
        <f>IF(CZ!CD161="ANO","YES",IF(CZ!CD161="NE","NO",CZ!CD161))</f>
        <v>0</v>
      </c>
      <c r="CD161" s="781" t="str">
        <f>IF(CZ!CE161="ANO","YES",IF(CZ!CE161="NE","NO",CZ!CE161))</f>
        <v>NO</v>
      </c>
      <c r="CE161" s="781" t="str">
        <f>IF(CZ!CF161="ANO","YES",IF(CZ!CF161="NE","NO",CZ!CF161))</f>
        <v>---</v>
      </c>
      <c r="CF161" s="781" t="str">
        <f>IF(CZ!CG161="ANO","YES",IF(CZ!CG161="NE","NO",CZ!CG161))</f>
        <v>---</v>
      </c>
      <c r="CG161" s="781">
        <f>IF(CZ!CH161="ANO","YES",IF(CZ!CH161="NE","NO",CZ!CH161))</f>
        <v>0</v>
      </c>
      <c r="CH161" s="781">
        <f>IF(CZ!CI161="ANO","YES",IF(CZ!CI161="NE","NO",CZ!CI161))</f>
        <v>0</v>
      </c>
      <c r="CI161" s="781" t="str">
        <f>IF(CZ!CJ161="ANO","YES",IF(CZ!CJ161="NE","NO",CZ!CJ161))</f>
        <v>NO</v>
      </c>
      <c r="CJ161" s="781" t="str">
        <f>IF(CZ!CK161="ANO","YES",IF(CZ!CK161="NE","NO",CZ!CK161))</f>
        <v>---</v>
      </c>
      <c r="CK161" s="781" t="str">
        <f>IF(CZ!CL161="ANO","YES",IF(CZ!CL161="NE","NO",CZ!CL161))</f>
        <v>---</v>
      </c>
      <c r="CL161" s="781" t="str">
        <f>IF(CZ!CM161="ANO","YES",IF(CZ!CM161="NE","NO",CZ!CM161))</f>
        <v>---</v>
      </c>
      <c r="CM161" s="781" t="str">
        <f>IF(CZ!CN161="ANO","YES",IF(CZ!CN161="NE","NO",CZ!CN161))</f>
        <v>---</v>
      </c>
      <c r="CN161" s="781">
        <f>IF(CZ!CO161="ANO","YES",IF(CZ!CO161="NE","NO",CZ!CO161))</f>
        <v>0</v>
      </c>
      <c r="CO161" s="781" t="str">
        <f>IF(CZ!CP161="ANO","YES",IF(CZ!CP161="NE","NO",CZ!CP161))</f>
        <v>NO</v>
      </c>
      <c r="CP161" s="781">
        <f>IF(CZ!CQ161="ANO","YES",IF(CZ!CQ161="NE","NO",CZ!CQ161))</f>
        <v>0</v>
      </c>
      <c r="CQ161" s="781" t="str">
        <f>IF(CZ!CR161="ANO","YES",IF(CZ!CR161="NE","NO",CZ!CR161))</f>
        <v>NO</v>
      </c>
      <c r="CR161" s="781">
        <f>IF(CZ!CS161="ANO","YES",IF(CZ!CS161="NE","NO",CZ!CS161))</f>
        <v>0</v>
      </c>
      <c r="CS161" s="781" t="str">
        <f>IF(CZ!CT161="ANO","YES",IF(CZ!CT161="NE","NO",CZ!CT161))</f>
        <v>NO</v>
      </c>
      <c r="CT161" s="781" t="str">
        <f>IF(CZ!CU161="ANO","YES",IF(CZ!CU161="NE","NO",CZ!CU161))</f>
        <v>---</v>
      </c>
      <c r="CU161" s="781" t="str">
        <f>IF(CZ!CV161="ANO","YES",IF(CZ!CV161="NE","NO",CZ!CV161))</f>
        <v>---</v>
      </c>
      <c r="CV161" s="781">
        <f>IF(CZ!CW161="ANO","YES",IF(CZ!CW161="NE","NO",CZ!CW161))</f>
        <v>0</v>
      </c>
    </row>
    <row r="162" spans="1:443" s="706" customFormat="1" ht="15" customHeight="1" thickBot="1">
      <c r="A162" s="378"/>
      <c r="B162" s="410">
        <v>154</v>
      </c>
      <c r="C162" s="411">
        <v>303</v>
      </c>
      <c r="D162" s="696" t="s">
        <v>1386</v>
      </c>
      <c r="E162" s="412" t="s">
        <v>1329</v>
      </c>
      <c r="F162" s="412" t="s">
        <v>1329</v>
      </c>
      <c r="G162" s="412" t="s">
        <v>1329</v>
      </c>
      <c r="H162" s="412" t="s">
        <v>1329</v>
      </c>
      <c r="I162" s="608">
        <v>43914</v>
      </c>
      <c r="J162" s="412" t="s">
        <v>2046</v>
      </c>
      <c r="K162" s="413">
        <v>44140</v>
      </c>
      <c r="L162" s="382" t="s">
        <v>1329</v>
      </c>
      <c r="M162" s="382" t="s">
        <v>1329</v>
      </c>
      <c r="N162" s="383" t="s">
        <v>1386</v>
      </c>
      <c r="O162" s="384" t="s">
        <v>1387</v>
      </c>
      <c r="P162" s="411" t="s">
        <v>1386</v>
      </c>
      <c r="Q162" s="384" t="s">
        <v>1388</v>
      </c>
      <c r="R162" s="385" t="s">
        <v>1389</v>
      </c>
      <c r="S162" s="386" t="s">
        <v>1390</v>
      </c>
      <c r="T162" s="387" t="s">
        <v>1391</v>
      </c>
      <c r="U162" s="387" t="s">
        <v>1392</v>
      </c>
      <c r="V162" s="388" t="s">
        <v>1393</v>
      </c>
      <c r="W162" s="705"/>
      <c r="X162" s="694" t="str">
        <f>IF(CZ!Y162="ANO","YES","NO")</f>
        <v>YES</v>
      </c>
      <c r="Y162" s="694" t="str">
        <f>IF(CZ!Z162="Mimoevropská země","Non-European countries","European countries")</f>
        <v>Non-European countries</v>
      </c>
      <c r="Z162" s="694" t="str">
        <f>CZ!AA162</f>
        <v>2 kg</v>
      </c>
      <c r="AA162" s="694" t="str">
        <f>CZ!AB162</f>
        <v>D+10-12</v>
      </c>
      <c r="AB162" s="694">
        <f>CZ!AC162</f>
        <v>0</v>
      </c>
      <c r="AC162" s="694">
        <f>CZ!AD162</f>
        <v>0</v>
      </c>
      <c r="AD162" s="694" t="str">
        <f>IF(CZ!AE162="ANO","YES","NO")</f>
        <v>YES</v>
      </c>
      <c r="AE162" s="694" t="str">
        <f>IF(CZ!AF162="Mimoevropská země","Non-European countries","European countries")</f>
        <v>Non-European countries</v>
      </c>
      <c r="AF162" s="694" t="str">
        <f>CZ!AG162</f>
        <v>2 kg</v>
      </c>
      <c r="AG162" s="694" t="str">
        <f>CZ!AH162</f>
        <v>D+10-12</v>
      </c>
      <c r="AH162" s="694" t="str">
        <f>IF(CZ!AI162="ANO","YES",IF(CZ!AI162="NE","NO",CZ!AI162))</f>
        <v>YES</v>
      </c>
      <c r="AI162" s="694" t="str">
        <f>IF(CZ!AJ162="ANO","YES",IF(CZ!AJ162="ANO, jen s Dodejkou","YES, only with Certificate of Delivery",CZ!AJ162))</f>
        <v>---</v>
      </c>
      <c r="AJ162" s="694" t="str">
        <f>CZ!AK162</f>
        <v>---</v>
      </c>
      <c r="AK162" s="694">
        <f>CZ!AL162</f>
        <v>0</v>
      </c>
      <c r="AL162" s="694">
        <f>CZ!AM162</f>
        <v>0</v>
      </c>
      <c r="AM162" s="694" t="str">
        <f>IF(CZ!AN162="ANO","YES",IF(CZ!AN162="NE","NO",CZ!AN162))</f>
        <v>NO</v>
      </c>
      <c r="AN162" s="694" t="str">
        <f>CZ!AO162</f>
        <v>---</v>
      </c>
      <c r="AO162" s="694" t="str">
        <f>IF(CZ!AP162="Mimoevropská země","Non-European countries",IF(CZ!AP162="Evropská země","European countries",CZ!AP162))</f>
        <v>---</v>
      </c>
      <c r="AP162" s="694" t="str">
        <f>CZ!AQ162</f>
        <v>---</v>
      </c>
      <c r="AQ162" s="694" t="str">
        <f>CZ!AR162</f>
        <v>---</v>
      </c>
      <c r="AR162" s="694" t="str">
        <f>IF(CZ!AS162="ANO","YES",IF(CZ!AS162="NE","NO",CZ!AS162))</f>
        <v>---</v>
      </c>
      <c r="AS162" s="694" t="str">
        <f>IF(CZ!AT162="ANO","YES",IF(CZ!AT162="ANO, jen s Dodejkou","YES, only with Certificate of Delivery",CZ!AT162))</f>
        <v>---</v>
      </c>
      <c r="AT162" s="694" t="str">
        <f>CZ!AU162</f>
        <v>---</v>
      </c>
      <c r="AU162" s="694">
        <f>CZ!AV162</f>
        <v>0</v>
      </c>
      <c r="AV162" s="694" t="str">
        <f>IF(CZ!AW162="ANO","YES",IF(CZ!AW162="NE","NO",CZ!AW162))</f>
        <v>YES</v>
      </c>
      <c r="AW162" s="694">
        <f>CZ!AX162</f>
        <v>6</v>
      </c>
      <c r="AX162" s="694" t="str">
        <f>CZ!AY162</f>
        <v>30 kg</v>
      </c>
      <c r="AY162" s="694" t="str">
        <f>CZ!AZ162</f>
        <v>D+13-15</v>
      </c>
      <c r="AZ162" s="694" t="str">
        <f>IF(CZ!BA162="ANO","YES",IF(CZ!BA162="NE","NO",CZ!BA162))</f>
        <v>---</v>
      </c>
      <c r="BA162" s="694" t="str">
        <f>CZ!BB162</f>
        <v>---</v>
      </c>
      <c r="BB162" s="694" t="str">
        <f>IF(CZ!BC162="ANO","YES",IF(CZ!BC162="NE","NO",CZ!BC162))</f>
        <v>---</v>
      </c>
      <c r="BC162" s="694">
        <f>CZ!BD162</f>
        <v>0</v>
      </c>
      <c r="BD162" s="694" t="str">
        <f>IF(CZ!BE162="ANO","YES",IF(CZ!BE162="NE","NO",CZ!BE162))</f>
        <v>YES</v>
      </c>
      <c r="BE162" s="694">
        <f>CZ!BF162</f>
        <v>26</v>
      </c>
      <c r="BF162" s="694" t="str">
        <f>CZ!BG162</f>
        <v>30 kg</v>
      </c>
      <c r="BG162" s="694" t="str">
        <f>CZ!BH162</f>
        <v>D+40-70</v>
      </c>
      <c r="BH162" s="694" t="str">
        <f>IF(CZ!BI162="ANO","YES",IF(CZ!BI162="NE","NO",CZ!BI162))</f>
        <v>---</v>
      </c>
      <c r="BI162" s="694" t="str">
        <f>IF(CZ!BJ162="ANO","YES",IF(CZ!BJ162="NE","NO",CZ!BJ162))</f>
        <v>---</v>
      </c>
      <c r="BJ162" s="694" t="str">
        <f>IF(CZ!BK162="ANO","YES",IF(CZ!BK162="NE","NO",CZ!BK162))</f>
        <v>---</v>
      </c>
      <c r="BK162" s="694">
        <f>IF(CZ!BL162="ANO","YES",IF(CZ!BL162="NE","NO",CZ!BL162))</f>
        <v>0</v>
      </c>
      <c r="BL162" s="694" t="str">
        <f>IF(CZ!BM162="ANO","YES",IF(CZ!BM162="NE","NO",CZ!BM162))</f>
        <v>NO</v>
      </c>
      <c r="BM162" s="694" t="str">
        <f>IF(CZ!BN162="ANO","YES",IF(CZ!BN162="NE","NO",CZ!BN162))</f>
        <v>---</v>
      </c>
      <c r="BN162" s="694">
        <f>IF(CZ!BO162="ANO","YES",IF(CZ!BO162="NE","NO",CZ!BO162))</f>
        <v>6</v>
      </c>
      <c r="BO162" s="694" t="str">
        <f>IF(CZ!BP162="ANO","YES",IF(CZ!BP162="NE","NO",CZ!BP162))</f>
        <v>---</v>
      </c>
      <c r="BP162" s="694" t="str">
        <f>IF(CZ!BQ162="ANO","YES",IF(CZ!BQ162="NE","NO",CZ!BQ162))</f>
        <v>---</v>
      </c>
      <c r="BQ162" s="694" t="str">
        <f>IF(CZ!BR162="ANO","YES",IF(CZ!BR162="NE","NO",CZ!BR162))</f>
        <v>---</v>
      </c>
      <c r="BR162" s="694" t="str">
        <f>IF(CZ!BS162="ANO","YES",IF(CZ!BS162="NE","NO",CZ!BS162))</f>
        <v>---</v>
      </c>
      <c r="BS162" s="694" t="str">
        <f>IF(CZ!BT162="ANO","YES",IF(CZ!BT162="NE","NO",CZ!BT162))</f>
        <v>---</v>
      </c>
      <c r="BT162" s="694">
        <f>IF(CZ!BU162="ANO","YES",IF(CZ!BU162="NE","NO",CZ!BU162))</f>
        <v>0</v>
      </c>
      <c r="BU162" s="694" t="str">
        <f>IF(CZ!BV162="ANO","YES",IF(CZ!BV162="NE","NO",CZ!BV162))</f>
        <v>NO</v>
      </c>
      <c r="BV162" s="694" t="str">
        <f>IF(CZ!BW162="ANO","YES",IF(CZ!BW162="NE","NO",CZ!BW162))</f>
        <v>---</v>
      </c>
      <c r="BW162" s="694">
        <f>IF(CZ!BX162="ANO","YES",IF(CZ!BX162="NE","NO",CZ!BX162))</f>
        <v>26</v>
      </c>
      <c r="BX162" s="694" t="str">
        <f>IF(CZ!BY162="ANO","YES",IF(CZ!BY162="NE","NO",CZ!BY162))</f>
        <v>---</v>
      </c>
      <c r="BY162" s="694" t="str">
        <f>IF(CZ!BZ162="ANO","YES",IF(CZ!BZ162="NE","NO",CZ!BZ162))</f>
        <v>---</v>
      </c>
      <c r="BZ162" s="694" t="str">
        <f>IF(CZ!CA162="ANO","YES",IF(CZ!CA162="NE","NO",CZ!CA162))</f>
        <v>---</v>
      </c>
      <c r="CA162" s="694" t="str">
        <f>IF(CZ!CB162="ANO","YES",IF(CZ!CB162="NE","NO",CZ!CB162))</f>
        <v>---</v>
      </c>
      <c r="CB162" s="694" t="str">
        <f>IF(CZ!CC162="ANO","YES",IF(CZ!CC162="NE","NO",CZ!CC162))</f>
        <v>---</v>
      </c>
      <c r="CC162" s="694">
        <f>IF(CZ!CD162="ANO","YES",IF(CZ!CD162="NE","NO",CZ!CD162))</f>
        <v>0</v>
      </c>
      <c r="CD162" s="694" t="str">
        <f>IF(CZ!CE162="ANO","YES",IF(CZ!CE162="NE","NO",CZ!CE162))</f>
        <v>YES</v>
      </c>
      <c r="CE162" s="694">
        <f>IF(CZ!CF162="ANO","YES",IF(CZ!CF162="NE","NO",CZ!CF162))</f>
        <v>107</v>
      </c>
      <c r="CF162" s="694" t="str">
        <f>IF(CZ!CG162="ANO","YES",IF(CZ!CG162="NE","NO",CZ!CG162))</f>
        <v>30 kg</v>
      </c>
      <c r="CG162" s="694">
        <f>IF(CZ!CH162="ANO","YES",IF(CZ!CH162="NE","NO",CZ!CH162))</f>
        <v>0</v>
      </c>
      <c r="CH162" s="694">
        <f>IF(CZ!CI162="ANO","YES",IF(CZ!CI162="NE","NO",CZ!CI162))</f>
        <v>0</v>
      </c>
      <c r="CI162" s="694" t="str">
        <f>IF(CZ!CJ162="ANO","YES",IF(CZ!CJ162="NE","NO",CZ!CJ162))</f>
        <v>NO</v>
      </c>
      <c r="CJ162" s="694" t="str">
        <f>IF(CZ!CK162="ANO","YES",IF(CZ!CK162="NE","NO",CZ!CK162))</f>
        <v>---</v>
      </c>
      <c r="CK162" s="694" t="str">
        <f>IF(CZ!CL162="ANO","YES",IF(CZ!CL162="NE","NO",CZ!CL162))</f>
        <v>---</v>
      </c>
      <c r="CL162" s="694" t="str">
        <f>IF(CZ!CM162="ANO","YES",IF(CZ!CM162="NE","NO",CZ!CM162))</f>
        <v>---</v>
      </c>
      <c r="CM162" s="694" t="str">
        <f>IF(CZ!CN162="ANO","YES",IF(CZ!CN162="NE","NO",CZ!CN162))</f>
        <v>---</v>
      </c>
      <c r="CN162" s="694">
        <f>IF(CZ!CO162="ANO","YES",IF(CZ!CO162="NE","NO",CZ!CO162))</f>
        <v>0</v>
      </c>
      <c r="CO162" s="694" t="str">
        <f>IF(CZ!CP162="ANO","YES",IF(CZ!CP162="NE","NO",CZ!CP162))</f>
        <v>NO</v>
      </c>
      <c r="CP162" s="694">
        <f>IF(CZ!CQ162="ANO","YES",IF(CZ!CQ162="NE","NO",CZ!CQ162))</f>
        <v>0</v>
      </c>
      <c r="CQ162" s="694" t="str">
        <f>IF(CZ!CR162="ANO","YES",IF(CZ!CR162="NE","NO",CZ!CR162))</f>
        <v>NO</v>
      </c>
      <c r="CR162" s="694">
        <f>IF(CZ!CS162="ANO","YES",IF(CZ!CS162="NE","NO",CZ!CS162))</f>
        <v>0</v>
      </c>
      <c r="CS162" s="694" t="str">
        <f>IF(CZ!CT162="ANO","YES",IF(CZ!CT162="NE","NO",CZ!CT162))</f>
        <v>NO</v>
      </c>
      <c r="CT162" s="694" t="str">
        <f>IF(CZ!CU162="ANO","YES",IF(CZ!CU162="NE","NO",CZ!CU162))</f>
        <v>---</v>
      </c>
      <c r="CU162" s="694" t="str">
        <f>IF(CZ!CV162="ANO","YES",IF(CZ!CV162="NE","NO",CZ!CV162))</f>
        <v>---</v>
      </c>
      <c r="CV162" s="694">
        <f>IF(CZ!CW162="ANO","YES",IF(CZ!CW162="NE","NO",CZ!CW162))</f>
        <v>0</v>
      </c>
      <c r="CW162" s="354"/>
      <c r="CX162" s="354"/>
      <c r="CY162" s="354"/>
      <c r="CZ162" s="354"/>
      <c r="DA162" s="354"/>
      <c r="DB162" s="354"/>
      <c r="DC162" s="354"/>
      <c r="DD162" s="354"/>
      <c r="DE162" s="354"/>
      <c r="DF162" s="354"/>
      <c r="DG162" s="354"/>
      <c r="DH162" s="354"/>
      <c r="DI162" s="354"/>
      <c r="DJ162" s="354"/>
      <c r="DK162" s="354"/>
      <c r="DL162" s="354"/>
      <c r="DM162" s="354"/>
      <c r="DN162" s="354"/>
      <c r="DO162" s="354"/>
      <c r="DP162" s="354"/>
      <c r="DQ162" s="354"/>
      <c r="DR162" s="354"/>
      <c r="DS162" s="354"/>
      <c r="DT162" s="354"/>
      <c r="DU162" s="354"/>
      <c r="DV162" s="354"/>
      <c r="DW162" s="354"/>
      <c r="DX162" s="354"/>
      <c r="DY162" s="354"/>
      <c r="DZ162" s="354"/>
      <c r="EA162" s="354"/>
      <c r="EB162" s="354"/>
      <c r="EC162" s="354"/>
      <c r="ED162" s="354"/>
      <c r="EE162" s="354"/>
      <c r="EF162" s="354"/>
      <c r="EG162" s="354"/>
      <c r="EH162" s="354"/>
      <c r="EI162" s="354"/>
      <c r="EJ162" s="354"/>
      <c r="EK162" s="354"/>
      <c r="EL162" s="354"/>
      <c r="EM162" s="354"/>
      <c r="EN162" s="354"/>
      <c r="EO162" s="354"/>
      <c r="EP162" s="354"/>
      <c r="EQ162" s="354"/>
      <c r="ER162" s="354"/>
      <c r="ES162" s="354"/>
      <c r="ET162" s="354"/>
      <c r="EU162" s="354"/>
      <c r="EV162" s="354"/>
      <c r="EW162" s="354"/>
      <c r="EX162" s="354"/>
      <c r="EY162" s="354"/>
      <c r="EZ162" s="354"/>
      <c r="FA162" s="354"/>
      <c r="FB162" s="354"/>
      <c r="FC162" s="354"/>
      <c r="FD162" s="354"/>
      <c r="FE162" s="354"/>
      <c r="FF162" s="354"/>
      <c r="FG162" s="354"/>
      <c r="FH162" s="354"/>
      <c r="FI162" s="354"/>
      <c r="FJ162" s="354"/>
      <c r="FK162" s="354"/>
      <c r="FL162" s="354"/>
      <c r="FM162" s="354"/>
      <c r="FN162" s="354"/>
      <c r="FO162" s="354"/>
      <c r="FP162" s="354"/>
      <c r="FQ162" s="354"/>
      <c r="FR162" s="354"/>
      <c r="FS162" s="354"/>
      <c r="FT162" s="354"/>
      <c r="FU162" s="354"/>
      <c r="FV162" s="354"/>
      <c r="FW162" s="354"/>
      <c r="FX162" s="354"/>
      <c r="FY162" s="354"/>
      <c r="FZ162" s="354"/>
      <c r="GA162" s="354"/>
      <c r="GB162" s="354"/>
      <c r="GC162" s="354"/>
      <c r="GD162" s="354"/>
      <c r="GE162" s="354"/>
      <c r="GF162" s="354"/>
      <c r="GG162" s="354"/>
      <c r="GH162" s="354"/>
      <c r="GI162" s="354"/>
      <c r="GJ162" s="354"/>
      <c r="GK162" s="354"/>
      <c r="GL162" s="354"/>
      <c r="GM162" s="354"/>
      <c r="GN162" s="354"/>
      <c r="GO162" s="354"/>
      <c r="GP162" s="354"/>
      <c r="GQ162" s="354"/>
      <c r="GR162" s="354"/>
      <c r="GS162" s="354"/>
      <c r="GT162" s="354"/>
      <c r="GU162" s="354"/>
      <c r="GV162" s="354"/>
      <c r="GW162" s="354"/>
      <c r="GX162" s="354"/>
      <c r="GY162" s="354"/>
      <c r="GZ162" s="354"/>
      <c r="HA162" s="354"/>
      <c r="HB162" s="354"/>
      <c r="HC162" s="354"/>
      <c r="HD162" s="354"/>
      <c r="HE162" s="354"/>
      <c r="HF162" s="354"/>
      <c r="HG162" s="354"/>
      <c r="HH162" s="354"/>
      <c r="HI162" s="354"/>
      <c r="HJ162" s="354"/>
      <c r="HK162" s="354"/>
      <c r="HL162" s="354"/>
      <c r="HM162" s="354"/>
      <c r="HN162" s="354"/>
      <c r="HO162" s="354"/>
      <c r="HP162" s="354"/>
      <c r="HQ162" s="354"/>
      <c r="HR162" s="354"/>
      <c r="HS162" s="354"/>
      <c r="HT162" s="354"/>
      <c r="HU162" s="354"/>
      <c r="HV162" s="354"/>
      <c r="HW162" s="354"/>
      <c r="HX162" s="354"/>
      <c r="HY162" s="354"/>
      <c r="HZ162" s="354"/>
      <c r="IA162" s="354"/>
      <c r="IB162" s="354"/>
      <c r="IC162" s="354"/>
      <c r="ID162" s="354"/>
      <c r="IE162" s="354"/>
      <c r="IF162" s="354"/>
      <c r="IG162" s="354"/>
      <c r="IH162" s="354"/>
      <c r="II162" s="354"/>
      <c r="IJ162" s="354"/>
      <c r="IK162" s="354"/>
      <c r="IL162" s="354"/>
      <c r="IM162" s="354"/>
      <c r="IN162" s="354"/>
      <c r="IO162" s="354"/>
      <c r="IP162" s="354"/>
      <c r="IQ162" s="354"/>
      <c r="IR162" s="354"/>
      <c r="IS162" s="354"/>
      <c r="IT162" s="354"/>
      <c r="IU162" s="354"/>
      <c r="IV162" s="354"/>
      <c r="IW162" s="354"/>
      <c r="IX162" s="354"/>
      <c r="IY162" s="354"/>
      <c r="IZ162" s="354"/>
      <c r="JA162" s="354"/>
      <c r="JB162" s="354"/>
      <c r="JC162" s="354"/>
      <c r="JD162" s="354"/>
      <c r="JE162" s="354"/>
      <c r="JF162" s="354"/>
      <c r="JG162" s="354"/>
      <c r="JH162" s="354"/>
      <c r="JI162" s="354"/>
      <c r="JJ162" s="354"/>
      <c r="JK162" s="354"/>
      <c r="JL162" s="354"/>
      <c r="JM162" s="354"/>
      <c r="JN162" s="354"/>
      <c r="JO162" s="354"/>
      <c r="JP162" s="354"/>
      <c r="JQ162" s="354"/>
      <c r="JR162" s="354"/>
      <c r="JS162" s="354"/>
      <c r="JT162" s="354"/>
      <c r="JU162" s="354"/>
      <c r="JV162" s="354"/>
      <c r="JW162" s="354"/>
      <c r="JX162" s="354"/>
      <c r="JY162" s="354"/>
      <c r="JZ162" s="354"/>
      <c r="KA162" s="354"/>
      <c r="KB162" s="354"/>
      <c r="KC162" s="354"/>
      <c r="KD162" s="354"/>
      <c r="KE162" s="354"/>
      <c r="KF162" s="354"/>
      <c r="KG162" s="354"/>
      <c r="KH162" s="354"/>
      <c r="KI162" s="354"/>
      <c r="KJ162" s="354"/>
      <c r="KK162" s="354"/>
      <c r="KL162" s="354"/>
      <c r="KM162" s="354"/>
      <c r="KN162" s="354"/>
      <c r="KO162" s="354"/>
      <c r="KP162" s="354"/>
      <c r="KQ162" s="354"/>
      <c r="KR162" s="354"/>
      <c r="KS162" s="354"/>
      <c r="KT162" s="354"/>
      <c r="KU162" s="354"/>
      <c r="KV162" s="354"/>
      <c r="KW162" s="354"/>
      <c r="KX162" s="354"/>
      <c r="KY162" s="354"/>
      <c r="KZ162" s="354"/>
      <c r="LA162" s="354"/>
      <c r="LB162" s="354"/>
      <c r="LC162" s="354"/>
      <c r="LD162" s="354"/>
      <c r="LE162" s="354"/>
      <c r="LF162" s="354"/>
      <c r="LG162" s="354"/>
      <c r="LH162" s="354"/>
      <c r="LI162" s="354"/>
      <c r="LJ162" s="354"/>
      <c r="LK162" s="354"/>
      <c r="LL162" s="354"/>
      <c r="LM162" s="354"/>
      <c r="LN162" s="354"/>
      <c r="LO162" s="354"/>
      <c r="LP162" s="354"/>
      <c r="LQ162" s="354"/>
      <c r="LR162" s="354"/>
      <c r="LS162" s="354"/>
      <c r="LT162" s="354"/>
      <c r="LU162" s="354"/>
      <c r="LV162" s="354"/>
      <c r="LW162" s="354"/>
      <c r="LX162" s="354"/>
      <c r="LY162" s="354"/>
      <c r="LZ162" s="354"/>
      <c r="MA162" s="354"/>
      <c r="MB162" s="354"/>
      <c r="MC162" s="354"/>
      <c r="MD162" s="354"/>
      <c r="ME162" s="354"/>
      <c r="MF162" s="354"/>
      <c r="MG162" s="354"/>
      <c r="MH162" s="354"/>
      <c r="MI162" s="354"/>
      <c r="MJ162" s="354"/>
      <c r="MK162" s="354"/>
      <c r="ML162" s="354"/>
      <c r="MM162" s="354"/>
      <c r="MN162" s="354"/>
      <c r="MO162" s="354"/>
      <c r="MP162" s="354"/>
      <c r="MQ162" s="354"/>
      <c r="MR162" s="354"/>
      <c r="MS162" s="354"/>
      <c r="MT162" s="354"/>
      <c r="MU162" s="354"/>
      <c r="MV162" s="354"/>
      <c r="MW162" s="354"/>
      <c r="MX162" s="354"/>
      <c r="MY162" s="354"/>
      <c r="MZ162" s="354"/>
      <c r="NA162" s="354"/>
      <c r="NB162" s="354"/>
      <c r="NC162" s="354"/>
      <c r="ND162" s="354"/>
      <c r="NE162" s="354"/>
      <c r="NF162" s="354"/>
      <c r="NG162" s="354"/>
      <c r="NH162" s="354"/>
      <c r="NI162" s="354"/>
      <c r="NJ162" s="354"/>
      <c r="NK162" s="354"/>
      <c r="NL162" s="354"/>
      <c r="NM162" s="354"/>
      <c r="NN162" s="354"/>
      <c r="NO162" s="354"/>
      <c r="NP162" s="354"/>
      <c r="NQ162" s="354"/>
      <c r="NR162" s="354"/>
      <c r="NS162" s="354"/>
      <c r="NT162" s="354"/>
      <c r="NU162" s="354"/>
      <c r="NV162" s="354"/>
      <c r="NW162" s="354"/>
      <c r="NX162" s="354"/>
      <c r="NY162" s="354"/>
      <c r="NZ162" s="354"/>
      <c r="OA162" s="354"/>
      <c r="OB162" s="354"/>
      <c r="OC162" s="354"/>
      <c r="OD162" s="354"/>
      <c r="OE162" s="354"/>
      <c r="OF162" s="354"/>
      <c r="OG162" s="354"/>
      <c r="OH162" s="354"/>
      <c r="OI162" s="354"/>
      <c r="OJ162" s="354"/>
      <c r="OK162" s="354"/>
      <c r="OL162" s="354"/>
      <c r="OM162" s="354"/>
      <c r="ON162" s="354"/>
      <c r="OO162" s="354"/>
      <c r="OP162" s="354"/>
      <c r="OQ162" s="354"/>
      <c r="OR162" s="354"/>
      <c r="OS162" s="354"/>
      <c r="OT162" s="354"/>
      <c r="OU162" s="354"/>
      <c r="OV162" s="354"/>
      <c r="OW162" s="354"/>
      <c r="OX162" s="354"/>
      <c r="OY162" s="354"/>
      <c r="OZ162" s="354"/>
      <c r="PA162" s="354"/>
      <c r="PB162" s="354"/>
      <c r="PC162" s="354"/>
      <c r="PD162" s="354"/>
      <c r="PE162" s="354"/>
      <c r="PF162" s="354"/>
      <c r="PG162" s="354"/>
      <c r="PH162" s="354"/>
      <c r="PI162" s="354"/>
      <c r="PJ162" s="354"/>
      <c r="PK162" s="354"/>
      <c r="PL162" s="354"/>
      <c r="PM162" s="354"/>
      <c r="PN162" s="354"/>
      <c r="PO162" s="354"/>
      <c r="PP162" s="354"/>
      <c r="PQ162" s="354"/>
      <c r="PR162" s="354"/>
      <c r="PS162" s="354"/>
      <c r="PT162" s="354"/>
      <c r="PU162" s="354"/>
      <c r="PV162" s="354"/>
      <c r="PW162" s="354"/>
      <c r="PX162" s="354"/>
      <c r="PY162" s="354"/>
      <c r="PZ162" s="354"/>
      <c r="QA162" s="354"/>
    </row>
    <row r="163" spans="1:443" s="354" customFormat="1" ht="15.6" customHeight="1" thickBot="1">
      <c r="A163" s="378"/>
      <c r="B163" s="355">
        <v>155</v>
      </c>
      <c r="C163" s="356">
        <v>304</v>
      </c>
      <c r="D163" s="699" t="s">
        <v>1397</v>
      </c>
      <c r="E163" s="330" t="s">
        <v>1329</v>
      </c>
      <c r="F163" s="330" t="s">
        <v>1329</v>
      </c>
      <c r="G163" s="330" t="s">
        <v>1329</v>
      </c>
      <c r="H163" s="330" t="s">
        <v>2046</v>
      </c>
      <c r="I163" s="330">
        <v>43950</v>
      </c>
      <c r="J163" s="330"/>
      <c r="K163" s="330"/>
      <c r="L163" s="332" t="s">
        <v>1329</v>
      </c>
      <c r="M163" s="332" t="s">
        <v>1329</v>
      </c>
      <c r="N163" s="333" t="s">
        <v>1395</v>
      </c>
      <c r="O163" s="334" t="s">
        <v>1396</v>
      </c>
      <c r="P163" s="357" t="s">
        <v>1394</v>
      </c>
      <c r="Q163" s="334" t="s">
        <v>1398</v>
      </c>
      <c r="R163" s="335" t="s">
        <v>1399</v>
      </c>
      <c r="S163" s="336" t="s">
        <v>1400</v>
      </c>
      <c r="T163" s="337" t="s">
        <v>1401</v>
      </c>
      <c r="U163" s="337" t="s">
        <v>1402</v>
      </c>
      <c r="V163" s="338" t="s">
        <v>1403</v>
      </c>
      <c r="W163" s="339"/>
      <c r="X163" s="781" t="str">
        <f>IF(CZ!Y163="ANO","YES","NO")</f>
        <v>YES</v>
      </c>
      <c r="Y163" s="781" t="str">
        <f>IF(CZ!Z163="Mimoevropská země","Non-European countries","European countries")</f>
        <v>Non-European countries</v>
      </c>
      <c r="Z163" s="781" t="str">
        <f>CZ!AA163</f>
        <v>2 kg</v>
      </c>
      <c r="AA163" s="781" t="str">
        <f>CZ!AB163</f>
        <v>D+12-14</v>
      </c>
      <c r="AB163" s="781">
        <f>CZ!AC163</f>
        <v>0</v>
      </c>
      <c r="AC163" s="781">
        <f>CZ!AD163</f>
        <v>0</v>
      </c>
      <c r="AD163" s="781" t="str">
        <f>IF(CZ!AE163="ANO","YES","NO")</f>
        <v>YES</v>
      </c>
      <c r="AE163" s="781" t="str">
        <f>IF(CZ!AF163="Mimoevropská země","Non-European countries","European countries")</f>
        <v>Non-European countries</v>
      </c>
      <c r="AF163" s="781" t="str">
        <f>CZ!AG163</f>
        <v>2 kg</v>
      </c>
      <c r="AG163" s="781" t="str">
        <f>CZ!AH163</f>
        <v>D+12-14</v>
      </c>
      <c r="AH163" s="781" t="str">
        <f>IF(CZ!AI163="ANO","YES",IF(CZ!AI163="NE","NO",CZ!AI163))</f>
        <v>YES</v>
      </c>
      <c r="AI163" s="781" t="str">
        <f>IF(CZ!AJ163="ANO","YES",IF(CZ!AJ163="ANO, jen s Dodejkou","YES, only with Certificate of Delivery",CZ!AJ163))</f>
        <v>---</v>
      </c>
      <c r="AJ163" s="781" t="str">
        <f>CZ!AK163</f>
        <v>---</v>
      </c>
      <c r="AK163" s="781">
        <f>CZ!AL163</f>
        <v>0</v>
      </c>
      <c r="AL163" s="781">
        <f>CZ!AM163</f>
        <v>0</v>
      </c>
      <c r="AM163" s="781" t="str">
        <f>IF(CZ!AN163="ANO","YES",IF(CZ!AN163="NE","NO",CZ!AN163))</f>
        <v>NO</v>
      </c>
      <c r="AN163" s="781" t="str">
        <f>CZ!AO163</f>
        <v>---</v>
      </c>
      <c r="AO163" s="781" t="str">
        <f>IF(CZ!AP163="Mimoevropská země","Non-European countries",IF(CZ!AP163="Evropská země","European countries",CZ!AP163))</f>
        <v>---</v>
      </c>
      <c r="AP163" s="781" t="str">
        <f>CZ!AQ163</f>
        <v>---</v>
      </c>
      <c r="AQ163" s="781" t="str">
        <f>CZ!AR163</f>
        <v>---</v>
      </c>
      <c r="AR163" s="781" t="str">
        <f>IF(CZ!AS163="ANO","YES",IF(CZ!AS163="NE","NO",CZ!AS163))</f>
        <v>---</v>
      </c>
      <c r="AS163" s="781" t="str">
        <f>IF(CZ!AT163="ANO","YES",IF(CZ!AT163="ANO, jen s Dodejkou","YES, only with Certificate of Delivery",CZ!AT163))</f>
        <v>---</v>
      </c>
      <c r="AT163" s="781" t="str">
        <f>CZ!AU163</f>
        <v>---</v>
      </c>
      <c r="AU163" s="781">
        <f>CZ!AV163</f>
        <v>0</v>
      </c>
      <c r="AV163" s="781" t="str">
        <f>IF(CZ!AW163="ANO","YES",IF(CZ!AW163="NE","NO",CZ!AW163))</f>
        <v>YES</v>
      </c>
      <c r="AW163" s="781">
        <f>CZ!AX163</f>
        <v>8</v>
      </c>
      <c r="AX163" s="781" t="str">
        <f>CZ!AY163</f>
        <v>25 kg</v>
      </c>
      <c r="AY163" s="781" t="str">
        <f>CZ!AZ163</f>
        <v>D+15-17</v>
      </c>
      <c r="AZ163" s="781" t="str">
        <f>IF(CZ!BA163="ANO","YES",IF(CZ!BA163="NE","NO",CZ!BA163))</f>
        <v>---</v>
      </c>
      <c r="BA163" s="781" t="str">
        <f>CZ!BB163</f>
        <v>---</v>
      </c>
      <c r="BB163" s="781" t="str">
        <f>IF(CZ!BC163="ANO","YES",IF(CZ!BC163="NE","NO",CZ!BC163))</f>
        <v>---</v>
      </c>
      <c r="BC163" s="781">
        <f>CZ!BD163</f>
        <v>0</v>
      </c>
      <c r="BD163" s="781" t="str">
        <f>IF(CZ!BE163="ANO","YES",IF(CZ!BE163="NE","NO",CZ!BE163))</f>
        <v>YES</v>
      </c>
      <c r="BE163" s="781">
        <f>CZ!BF163</f>
        <v>28</v>
      </c>
      <c r="BF163" s="781" t="str">
        <f>CZ!BG163</f>
        <v>25 kg</v>
      </c>
      <c r="BG163" s="781" t="str">
        <f>CZ!BH163</f>
        <v>D+60-90</v>
      </c>
      <c r="BH163" s="781" t="str">
        <f>IF(CZ!BI163="ANO","YES",IF(CZ!BI163="NE","NO",CZ!BI163))</f>
        <v>---</v>
      </c>
      <c r="BI163" s="781" t="str">
        <f>IF(CZ!BJ163="ANO","YES",IF(CZ!BJ163="NE","NO",CZ!BJ163))</f>
        <v>---</v>
      </c>
      <c r="BJ163" s="781" t="str">
        <f>IF(CZ!BK163="ANO","YES",IF(CZ!BK163="NE","NO",CZ!BK163))</f>
        <v>---</v>
      </c>
      <c r="BK163" s="781">
        <f>IF(CZ!BL163="ANO","YES",IF(CZ!BL163="NE","NO",CZ!BL163))</f>
        <v>0</v>
      </c>
      <c r="BL163" s="781" t="str">
        <f>IF(CZ!BM163="ANO","YES",IF(CZ!BM163="NE","NO",CZ!BM163))</f>
        <v>YES</v>
      </c>
      <c r="BM163" s="781">
        <f>IF(CZ!BN163="ANO","YES",IF(CZ!BN163="NE","NO",CZ!BN163))</f>
        <v>3664</v>
      </c>
      <c r="BN163" s="781">
        <f>IF(CZ!BO163="ANO","YES",IF(CZ!BO163="NE","NO",CZ!BO163))</f>
        <v>8</v>
      </c>
      <c r="BO163" s="781" t="str">
        <f>IF(CZ!BP163="ANO","YES",IF(CZ!BP163="NE","NO",CZ!BP163))</f>
        <v>25 kg</v>
      </c>
      <c r="BP163" s="781" t="str">
        <f>IF(CZ!BQ163="ANO","YES",IF(CZ!BQ163="NE","NO",CZ!BQ163))</f>
        <v>D+15-17</v>
      </c>
      <c r="BQ163" s="781" t="str">
        <f>IF(CZ!BR163="ANO","YES",IF(CZ!BR163="NE","NO",CZ!BR163))</f>
        <v>---</v>
      </c>
      <c r="BR163" s="781" t="str">
        <f>IF(CZ!BS163="ANO","YES",IF(CZ!BS163="NE","NO",CZ!BS163))</f>
        <v>---</v>
      </c>
      <c r="BS163" s="781" t="str">
        <f>IF(CZ!BT163="ANO","YES",IF(CZ!BT163="NE","NO",CZ!BT163))</f>
        <v>---</v>
      </c>
      <c r="BT163" s="781">
        <f>IF(CZ!BU163="ANO","YES",IF(CZ!BU163="NE","NO",CZ!BU163))</f>
        <v>0</v>
      </c>
      <c r="BU163" s="781" t="str">
        <f>IF(CZ!BV163="ANO","YES",IF(CZ!BV163="NE","NO",CZ!BV163))</f>
        <v>YES</v>
      </c>
      <c r="BV163" s="781">
        <f>IF(CZ!BW163="ANO","YES",IF(CZ!BW163="NE","NO",CZ!BW163))</f>
        <v>3664</v>
      </c>
      <c r="BW163" s="781">
        <f>IF(CZ!BX163="ANO","YES",IF(CZ!BX163="NE","NO",CZ!BX163))</f>
        <v>28</v>
      </c>
      <c r="BX163" s="781" t="str">
        <f>IF(CZ!BY163="ANO","YES",IF(CZ!BY163="NE","NO",CZ!BY163))</f>
        <v>25 kg</v>
      </c>
      <c r="BY163" s="781" t="str">
        <f>IF(CZ!BZ163="ANO","YES",IF(CZ!BZ163="NE","NO",CZ!BZ163))</f>
        <v>D+60-90</v>
      </c>
      <c r="BZ163" s="781" t="str">
        <f>IF(CZ!CA163="ANO","YES",IF(CZ!CA163="NE","NO",CZ!CA163))</f>
        <v>---</v>
      </c>
      <c r="CA163" s="781" t="str">
        <f>IF(CZ!CB163="ANO","YES",IF(CZ!CB163="NE","NO",CZ!CB163))</f>
        <v>---</v>
      </c>
      <c r="CB163" s="781" t="str">
        <f>IF(CZ!CC163="ANO","YES",IF(CZ!CC163="NE","NO",CZ!CC163))</f>
        <v>---</v>
      </c>
      <c r="CC163" s="781">
        <f>IF(CZ!CD163="ANO","YES",IF(CZ!CD163="NE","NO",CZ!CD163))</f>
        <v>0</v>
      </c>
      <c r="CD163" s="781" t="str">
        <f>IF(CZ!CE163="ANO","YES",IF(CZ!CE163="NE","NO",CZ!CE163))</f>
        <v>NO</v>
      </c>
      <c r="CE163" s="781">
        <f>IF(CZ!CF163="ANO","YES",IF(CZ!CF163="NE","NO",CZ!CF163))</f>
        <v>107</v>
      </c>
      <c r="CF163" s="781" t="str">
        <f>IF(CZ!CG163="ANO","YES",IF(CZ!CG163="NE","NO",CZ!CG163))</f>
        <v>25 kg</v>
      </c>
      <c r="CG163" s="781">
        <f>IF(CZ!CH163="ANO","YES",IF(CZ!CH163="NE","NO",CZ!CH163))</f>
        <v>0</v>
      </c>
      <c r="CH163" s="781">
        <f>IF(CZ!CI163="ANO","YES",IF(CZ!CI163="NE","NO",CZ!CI163))</f>
        <v>0</v>
      </c>
      <c r="CI163" s="781" t="str">
        <f>IF(CZ!CJ163="ANO","YES",IF(CZ!CJ163="NE","NO",CZ!CJ163))</f>
        <v>NO</v>
      </c>
      <c r="CJ163" s="781" t="str">
        <f>IF(CZ!CK163="ANO","YES",IF(CZ!CK163="NE","NO",CZ!CK163))</f>
        <v>---</v>
      </c>
      <c r="CK163" s="781" t="str">
        <f>IF(CZ!CL163="ANO","YES",IF(CZ!CL163="NE","NO",CZ!CL163))</f>
        <v>---</v>
      </c>
      <c r="CL163" s="781" t="str">
        <f>IF(CZ!CM163="ANO","YES",IF(CZ!CM163="NE","NO",CZ!CM163))</f>
        <v>---</v>
      </c>
      <c r="CM163" s="781" t="str">
        <f>IF(CZ!CN163="ANO","YES",IF(CZ!CN163="NE","NO",CZ!CN163))</f>
        <v>---</v>
      </c>
      <c r="CN163" s="781">
        <f>IF(CZ!CO163="ANO","YES",IF(CZ!CO163="NE","NO",CZ!CO163))</f>
        <v>0</v>
      </c>
      <c r="CO163" s="781" t="str">
        <f>IF(CZ!CP163="ANO","YES",IF(CZ!CP163="NE","NO",CZ!CP163))</f>
        <v>NO</v>
      </c>
      <c r="CP163" s="781">
        <f>IF(CZ!CQ163="ANO","YES",IF(CZ!CQ163="NE","NO",CZ!CQ163))</f>
        <v>0</v>
      </c>
      <c r="CQ163" s="781" t="str">
        <f>IF(CZ!CR163="ANO","YES",IF(CZ!CR163="NE","NO",CZ!CR163))</f>
        <v>NO</v>
      </c>
      <c r="CR163" s="781">
        <f>IF(CZ!CS163="ANO","YES",IF(CZ!CS163="NE","NO",CZ!CS163))</f>
        <v>0</v>
      </c>
      <c r="CS163" s="781" t="str">
        <f>IF(CZ!CT163="ANO","YES",IF(CZ!CT163="NE","NO",CZ!CT163))</f>
        <v>NO</v>
      </c>
      <c r="CT163" s="781" t="str">
        <f>IF(CZ!CU163="ANO","YES",IF(CZ!CU163="NE","NO",CZ!CU163))</f>
        <v>---</v>
      </c>
      <c r="CU163" s="781" t="str">
        <f>IF(CZ!CV163="ANO","YES",IF(CZ!CV163="NE","NO",CZ!CV163))</f>
        <v>---</v>
      </c>
      <c r="CV163" s="781">
        <f>IF(CZ!CW163="ANO","YES",IF(CZ!CW163="NE","NO",CZ!CW163))</f>
        <v>0</v>
      </c>
    </row>
    <row r="164" spans="1:443" s="706" customFormat="1" ht="15" customHeight="1" thickBot="1">
      <c r="A164" s="378"/>
      <c r="B164" s="410">
        <v>156</v>
      </c>
      <c r="C164" s="411">
        <v>305</v>
      </c>
      <c r="D164" s="696" t="s">
        <v>1404</v>
      </c>
      <c r="E164" s="412" t="s">
        <v>1329</v>
      </c>
      <c r="F164" s="412" t="s">
        <v>1329</v>
      </c>
      <c r="G164" s="412" t="s">
        <v>1329</v>
      </c>
      <c r="H164" s="412" t="s">
        <v>1329</v>
      </c>
      <c r="I164" s="697">
        <v>43950</v>
      </c>
      <c r="J164" s="412" t="s">
        <v>2046</v>
      </c>
      <c r="K164" s="413">
        <v>44928</v>
      </c>
      <c r="L164" s="382" t="s">
        <v>1329</v>
      </c>
      <c r="M164" s="382" t="s">
        <v>1329</v>
      </c>
      <c r="N164" s="383" t="s">
        <v>1404</v>
      </c>
      <c r="O164" s="384" t="s">
        <v>1405</v>
      </c>
      <c r="P164" s="411" t="s">
        <v>1404</v>
      </c>
      <c r="Q164" s="384" t="s">
        <v>1406</v>
      </c>
      <c r="R164" s="385" t="s">
        <v>1407</v>
      </c>
      <c r="S164" s="386" t="s">
        <v>1408</v>
      </c>
      <c r="T164" s="387" t="s">
        <v>1409</v>
      </c>
      <c r="U164" s="387" t="s">
        <v>1410</v>
      </c>
      <c r="V164" s="388" t="s">
        <v>1411</v>
      </c>
      <c r="W164" s="705"/>
      <c r="X164" s="694" t="str">
        <f>IF(CZ!Y164="ANO","YES","NO")</f>
        <v>YES</v>
      </c>
      <c r="Y164" s="694" t="str">
        <f>IF(CZ!Z164="Mimoevropská země","Non-European countries","European countries")</f>
        <v>Non-European countries</v>
      </c>
      <c r="Z164" s="694" t="str">
        <f>CZ!AA164</f>
        <v>2 kg</v>
      </c>
      <c r="AA164" s="694" t="str">
        <f>CZ!AB164</f>
        <v>D+10-12</v>
      </c>
      <c r="AB164" s="694">
        <f>CZ!AC164</f>
        <v>0</v>
      </c>
      <c r="AC164" s="694">
        <f>CZ!AD164</f>
        <v>0</v>
      </c>
      <c r="AD164" s="694" t="str">
        <f>IF(CZ!AE164="ANO","YES","NO")</f>
        <v>YES</v>
      </c>
      <c r="AE164" s="694" t="str">
        <f>IF(CZ!AF164="Mimoevropská země","Non-European countries","European countries")</f>
        <v>Non-European countries</v>
      </c>
      <c r="AF164" s="694" t="str">
        <f>CZ!AG164</f>
        <v>2 kg</v>
      </c>
      <c r="AG164" s="694" t="str">
        <f>CZ!AH164</f>
        <v>D+10-12</v>
      </c>
      <c r="AH164" s="694" t="str">
        <f>IF(CZ!AI164="ANO","YES",IF(CZ!AI164="NE","NO",CZ!AI164))</f>
        <v>YES</v>
      </c>
      <c r="AI164" s="694" t="str">
        <f>IF(CZ!AJ164="ANO","YES",IF(CZ!AJ164="ANO, jen s Dodejkou","YES, only with Certificate of Delivery",CZ!AJ164))</f>
        <v>---</v>
      </c>
      <c r="AJ164" s="694" t="str">
        <f>CZ!AK164</f>
        <v>---</v>
      </c>
      <c r="AK164" s="694">
        <f>CZ!AL164</f>
        <v>0</v>
      </c>
      <c r="AL164" s="694">
        <f>CZ!AM164</f>
        <v>0</v>
      </c>
      <c r="AM164" s="694" t="str">
        <f>IF(CZ!AN164="ANO","YES",IF(CZ!AN164="NE","NO",CZ!AN164))</f>
        <v>NO</v>
      </c>
      <c r="AN164" s="694" t="str">
        <f>CZ!AO164</f>
        <v>---</v>
      </c>
      <c r="AO164" s="694" t="str">
        <f>IF(CZ!AP164="Mimoevropská země","Non-European countries",IF(CZ!AP164="Evropská země","European countries",CZ!AP164))</f>
        <v>---</v>
      </c>
      <c r="AP164" s="694" t="str">
        <f>CZ!AQ164</f>
        <v>---</v>
      </c>
      <c r="AQ164" s="694" t="str">
        <f>CZ!AR164</f>
        <v>---</v>
      </c>
      <c r="AR164" s="694" t="str">
        <f>IF(CZ!AS164="ANO","YES",IF(CZ!AS164="NE","NO",CZ!AS164))</f>
        <v>---</v>
      </c>
      <c r="AS164" s="694" t="str">
        <f>IF(CZ!AT164="ANO","YES",IF(CZ!AT164="ANO, jen s Dodejkou","YES, only with Certificate of Delivery",CZ!AT164))</f>
        <v>---</v>
      </c>
      <c r="AT164" s="694" t="str">
        <f>CZ!AU164</f>
        <v>---</v>
      </c>
      <c r="AU164" s="694">
        <f>CZ!AV164</f>
        <v>0</v>
      </c>
      <c r="AV164" s="694" t="str">
        <f>IF(CZ!AW164="ANO","YES",IF(CZ!AW164="NE","NO",CZ!AW164))</f>
        <v>YES</v>
      </c>
      <c r="AW164" s="694">
        <f>CZ!AX164</f>
        <v>8</v>
      </c>
      <c r="AX164" s="694" t="str">
        <f>CZ!AY164</f>
        <v>20 kg</v>
      </c>
      <c r="AY164" s="694" t="str">
        <f>CZ!AZ164</f>
        <v>D+13-15</v>
      </c>
      <c r="AZ164" s="694" t="str">
        <f>IF(CZ!BA164="ANO","YES",IF(CZ!BA164="NE","NO",CZ!BA164))</f>
        <v>---</v>
      </c>
      <c r="BA164" s="694" t="str">
        <f>CZ!BB164</f>
        <v>---</v>
      </c>
      <c r="BB164" s="694" t="str">
        <f>IF(CZ!BC164="ANO","YES",IF(CZ!BC164="NE","NO",CZ!BC164))</f>
        <v>---</v>
      </c>
      <c r="BC164" s="694">
        <f>CZ!BD164</f>
        <v>0</v>
      </c>
      <c r="BD164" s="694" t="str">
        <f>IF(CZ!BE164="ANO","YES",IF(CZ!BE164="NE","NO",CZ!BE164))</f>
        <v>YES</v>
      </c>
      <c r="BE164" s="694">
        <f>CZ!BF164</f>
        <v>28</v>
      </c>
      <c r="BF164" s="694" t="str">
        <f>CZ!BG164</f>
        <v>20 kg</v>
      </c>
      <c r="BG164" s="694" t="str">
        <f>CZ!BH164</f>
        <v>D+50-80</v>
      </c>
      <c r="BH164" s="694" t="str">
        <f>IF(CZ!BI164="ANO","YES",IF(CZ!BI164="NE","NO",CZ!BI164))</f>
        <v>---</v>
      </c>
      <c r="BI164" s="694" t="str">
        <f>IF(CZ!BJ164="ANO","YES",IF(CZ!BJ164="NE","NO",CZ!BJ164))</f>
        <v>---</v>
      </c>
      <c r="BJ164" s="694" t="str">
        <f>IF(CZ!BK164="ANO","YES",IF(CZ!BK164="NE","NO",CZ!BK164))</f>
        <v>---</v>
      </c>
      <c r="BK164" s="694">
        <f>IF(CZ!BL164="ANO","YES",IF(CZ!BL164="NE","NO",CZ!BL164))</f>
        <v>0</v>
      </c>
      <c r="BL164" s="694" t="str">
        <f>IF(CZ!BM164="ANO","YES",IF(CZ!BM164="NE","NO",CZ!BM164))</f>
        <v>NO</v>
      </c>
      <c r="BM164" s="694" t="str">
        <f>IF(CZ!BN164="ANO","YES",IF(CZ!BN164="NE","NO",CZ!BN164))</f>
        <v>---</v>
      </c>
      <c r="BN164" s="694">
        <f>IF(CZ!BO164="ANO","YES",IF(CZ!BO164="NE","NO",CZ!BO164))</f>
        <v>8</v>
      </c>
      <c r="BO164" s="694" t="str">
        <f>IF(CZ!BP164="ANO","YES",IF(CZ!BP164="NE","NO",CZ!BP164))</f>
        <v>---</v>
      </c>
      <c r="BP164" s="694" t="str">
        <f>IF(CZ!BQ164="ANO","YES",IF(CZ!BQ164="NE","NO",CZ!BQ164))</f>
        <v>---</v>
      </c>
      <c r="BQ164" s="694" t="str">
        <f>IF(CZ!BR164="ANO","YES",IF(CZ!BR164="NE","NO",CZ!BR164))</f>
        <v>---</v>
      </c>
      <c r="BR164" s="694" t="str">
        <f>IF(CZ!BS164="ANO","YES",IF(CZ!BS164="NE","NO",CZ!BS164))</f>
        <v>---</v>
      </c>
      <c r="BS164" s="694" t="str">
        <f>IF(CZ!BT164="ANO","YES",IF(CZ!BT164="NE","NO",CZ!BT164))</f>
        <v>---</v>
      </c>
      <c r="BT164" s="694">
        <f>IF(CZ!BU164="ANO","YES",IF(CZ!BU164="NE","NO",CZ!BU164))</f>
        <v>0</v>
      </c>
      <c r="BU164" s="694" t="str">
        <f>IF(CZ!BV164="ANO","YES",IF(CZ!BV164="NE","NO",CZ!BV164))</f>
        <v>NO</v>
      </c>
      <c r="BV164" s="694" t="str">
        <f>IF(CZ!BW164="ANO","YES",IF(CZ!BW164="NE","NO",CZ!BW164))</f>
        <v>---</v>
      </c>
      <c r="BW164" s="694">
        <f>IF(CZ!BX164="ANO","YES",IF(CZ!BX164="NE","NO",CZ!BX164))</f>
        <v>28</v>
      </c>
      <c r="BX164" s="694" t="str">
        <f>IF(CZ!BY164="ANO","YES",IF(CZ!BY164="NE","NO",CZ!BY164))</f>
        <v>---</v>
      </c>
      <c r="BY164" s="694" t="str">
        <f>IF(CZ!BZ164="ANO","YES",IF(CZ!BZ164="NE","NO",CZ!BZ164))</f>
        <v>---</v>
      </c>
      <c r="BZ164" s="694" t="str">
        <f>IF(CZ!CA164="ANO","YES",IF(CZ!CA164="NE","NO",CZ!CA164))</f>
        <v>---</v>
      </c>
      <c r="CA164" s="694" t="str">
        <f>IF(CZ!CB164="ANO","YES",IF(CZ!CB164="NE","NO",CZ!CB164))</f>
        <v>---</v>
      </c>
      <c r="CB164" s="694" t="str">
        <f>IF(CZ!CC164="ANO","YES",IF(CZ!CC164="NE","NO",CZ!CC164))</f>
        <v>---</v>
      </c>
      <c r="CC164" s="694">
        <f>IF(CZ!CD164="ANO","YES",IF(CZ!CD164="NE","NO",CZ!CD164))</f>
        <v>0</v>
      </c>
      <c r="CD164" s="694" t="str">
        <f>IF(CZ!CE164="ANO","YES",IF(CZ!CE164="NE","NO",CZ!CE164))</f>
        <v>YES</v>
      </c>
      <c r="CE164" s="694">
        <f>IF(CZ!CF164="ANO","YES",IF(CZ!CF164="NE","NO",CZ!CF164))</f>
        <v>106</v>
      </c>
      <c r="CF164" s="694" t="str">
        <f>IF(CZ!CG164="ANO","YES",IF(CZ!CG164="NE","NO",CZ!CG164))</f>
        <v>25 kg</v>
      </c>
      <c r="CG164" s="694">
        <f>IF(CZ!CH164="ANO","YES",IF(CZ!CH164="NE","NO",CZ!CH164))</f>
        <v>0</v>
      </c>
      <c r="CH164" s="694">
        <f>IF(CZ!CI164="ANO","YES",IF(CZ!CI164="NE","NO",CZ!CI164))</f>
        <v>0</v>
      </c>
      <c r="CI164" s="694" t="str">
        <f>IF(CZ!CJ164="ANO","YES",IF(CZ!CJ164="NE","NO",CZ!CJ164))</f>
        <v>NO</v>
      </c>
      <c r="CJ164" s="694" t="str">
        <f>IF(CZ!CK164="ANO","YES",IF(CZ!CK164="NE","NO",CZ!CK164))</f>
        <v>---</v>
      </c>
      <c r="CK164" s="694" t="str">
        <f>IF(CZ!CL164="ANO","YES",IF(CZ!CL164="NE","NO",CZ!CL164))</f>
        <v>---</v>
      </c>
      <c r="CL164" s="694" t="str">
        <f>IF(CZ!CM164="ANO","YES",IF(CZ!CM164="NE","NO",CZ!CM164))</f>
        <v>---</v>
      </c>
      <c r="CM164" s="694" t="str">
        <f>IF(CZ!CN164="ANO","YES",IF(CZ!CN164="NE","NO",CZ!CN164))</f>
        <v>---</v>
      </c>
      <c r="CN164" s="694">
        <f>IF(CZ!CO164="ANO","YES",IF(CZ!CO164="NE","NO",CZ!CO164))</f>
        <v>0</v>
      </c>
      <c r="CO164" s="694" t="str">
        <f>IF(CZ!CP164="ANO","YES",IF(CZ!CP164="NE","NO",CZ!CP164))</f>
        <v>NO</v>
      </c>
      <c r="CP164" s="694">
        <f>IF(CZ!CQ164="ANO","YES",IF(CZ!CQ164="NE","NO",CZ!CQ164))</f>
        <v>0</v>
      </c>
      <c r="CQ164" s="694" t="str">
        <f>IF(CZ!CR164="ANO","YES",IF(CZ!CR164="NE","NO",CZ!CR164))</f>
        <v>NO</v>
      </c>
      <c r="CR164" s="694">
        <f>IF(CZ!CS164="ANO","YES",IF(CZ!CS164="NE","NO",CZ!CS164))</f>
        <v>0</v>
      </c>
      <c r="CS164" s="694" t="str">
        <f>IF(CZ!CT164="ANO","YES",IF(CZ!CT164="NE","NO",CZ!CT164))</f>
        <v>NO</v>
      </c>
      <c r="CT164" s="694" t="str">
        <f>IF(CZ!CU164="ANO","YES",IF(CZ!CU164="NE","NO",CZ!CU164))</f>
        <v>---</v>
      </c>
      <c r="CU164" s="694" t="str">
        <f>IF(CZ!CV164="ANO","YES",IF(CZ!CV164="NE","NO",CZ!CV164))</f>
        <v>---</v>
      </c>
      <c r="CV164" s="694">
        <f>IF(CZ!CW164="ANO","YES",IF(CZ!CW164="NE","NO",CZ!CW164))</f>
        <v>0</v>
      </c>
      <c r="CW164" s="354"/>
      <c r="CX164" s="354"/>
      <c r="CY164" s="354"/>
      <c r="CZ164" s="354"/>
      <c r="DA164" s="354"/>
      <c r="DB164" s="354"/>
      <c r="DC164" s="354"/>
      <c r="DD164" s="354"/>
      <c r="DE164" s="354"/>
      <c r="DF164" s="354"/>
      <c r="DG164" s="354"/>
      <c r="DH164" s="354"/>
      <c r="DI164" s="354"/>
      <c r="DJ164" s="354"/>
      <c r="DK164" s="354"/>
      <c r="DL164" s="354"/>
      <c r="DM164" s="354"/>
      <c r="DN164" s="354"/>
      <c r="DO164" s="354"/>
      <c r="DP164" s="354"/>
      <c r="DQ164" s="354"/>
      <c r="DR164" s="354"/>
      <c r="DS164" s="354"/>
      <c r="DT164" s="354"/>
      <c r="DU164" s="354"/>
      <c r="DV164" s="354"/>
      <c r="DW164" s="354"/>
      <c r="DX164" s="354"/>
      <c r="DY164" s="354"/>
      <c r="DZ164" s="354"/>
      <c r="EA164" s="354"/>
      <c r="EB164" s="354"/>
      <c r="EC164" s="354"/>
      <c r="ED164" s="354"/>
      <c r="EE164" s="354"/>
      <c r="EF164" s="354"/>
      <c r="EG164" s="354"/>
      <c r="EH164" s="354"/>
      <c r="EI164" s="354"/>
      <c r="EJ164" s="354"/>
      <c r="EK164" s="354"/>
      <c r="EL164" s="354"/>
      <c r="EM164" s="354"/>
      <c r="EN164" s="354"/>
      <c r="EO164" s="354"/>
      <c r="EP164" s="354"/>
      <c r="EQ164" s="354"/>
      <c r="ER164" s="354"/>
      <c r="ES164" s="354"/>
      <c r="ET164" s="354"/>
      <c r="EU164" s="354"/>
      <c r="EV164" s="354"/>
      <c r="EW164" s="354"/>
      <c r="EX164" s="354"/>
      <c r="EY164" s="354"/>
      <c r="EZ164" s="354"/>
      <c r="FA164" s="354"/>
      <c r="FB164" s="354"/>
      <c r="FC164" s="354"/>
      <c r="FD164" s="354"/>
      <c r="FE164" s="354"/>
      <c r="FF164" s="354"/>
      <c r="FG164" s="354"/>
      <c r="FH164" s="354"/>
      <c r="FI164" s="354"/>
      <c r="FJ164" s="354"/>
      <c r="FK164" s="354"/>
      <c r="FL164" s="354"/>
      <c r="FM164" s="354"/>
      <c r="FN164" s="354"/>
      <c r="FO164" s="354"/>
      <c r="FP164" s="354"/>
      <c r="FQ164" s="354"/>
      <c r="FR164" s="354"/>
      <c r="FS164" s="354"/>
      <c r="FT164" s="354"/>
      <c r="FU164" s="354"/>
      <c r="FV164" s="354"/>
      <c r="FW164" s="354"/>
      <c r="FX164" s="354"/>
      <c r="FY164" s="354"/>
      <c r="FZ164" s="354"/>
      <c r="GA164" s="354"/>
      <c r="GB164" s="354"/>
      <c r="GC164" s="354"/>
      <c r="GD164" s="354"/>
      <c r="GE164" s="354"/>
      <c r="GF164" s="354"/>
      <c r="GG164" s="354"/>
      <c r="GH164" s="354"/>
      <c r="GI164" s="354"/>
      <c r="GJ164" s="354"/>
      <c r="GK164" s="354"/>
      <c r="GL164" s="354"/>
      <c r="GM164" s="354"/>
      <c r="GN164" s="354"/>
      <c r="GO164" s="354"/>
      <c r="GP164" s="354"/>
      <c r="GQ164" s="354"/>
      <c r="GR164" s="354"/>
      <c r="GS164" s="354"/>
      <c r="GT164" s="354"/>
      <c r="GU164" s="354"/>
      <c r="GV164" s="354"/>
      <c r="GW164" s="354"/>
      <c r="GX164" s="354"/>
      <c r="GY164" s="354"/>
      <c r="GZ164" s="354"/>
      <c r="HA164" s="354"/>
      <c r="HB164" s="354"/>
      <c r="HC164" s="354"/>
      <c r="HD164" s="354"/>
      <c r="HE164" s="354"/>
      <c r="HF164" s="354"/>
      <c r="HG164" s="354"/>
      <c r="HH164" s="354"/>
      <c r="HI164" s="354"/>
      <c r="HJ164" s="354"/>
      <c r="HK164" s="354"/>
      <c r="HL164" s="354"/>
      <c r="HM164" s="354"/>
      <c r="HN164" s="354"/>
      <c r="HO164" s="354"/>
      <c r="HP164" s="354"/>
      <c r="HQ164" s="354"/>
      <c r="HR164" s="354"/>
      <c r="HS164" s="354"/>
      <c r="HT164" s="354"/>
      <c r="HU164" s="354"/>
      <c r="HV164" s="354"/>
      <c r="HW164" s="354"/>
      <c r="HX164" s="354"/>
      <c r="HY164" s="354"/>
      <c r="HZ164" s="354"/>
      <c r="IA164" s="354"/>
      <c r="IB164" s="354"/>
      <c r="IC164" s="354"/>
      <c r="ID164" s="354"/>
      <c r="IE164" s="354"/>
      <c r="IF164" s="354"/>
      <c r="IG164" s="354"/>
      <c r="IH164" s="354"/>
      <c r="II164" s="354"/>
      <c r="IJ164" s="354"/>
      <c r="IK164" s="354"/>
      <c r="IL164" s="354"/>
      <c r="IM164" s="354"/>
      <c r="IN164" s="354"/>
      <c r="IO164" s="354"/>
      <c r="IP164" s="354"/>
      <c r="IQ164" s="354"/>
      <c r="IR164" s="354"/>
      <c r="IS164" s="354"/>
      <c r="IT164" s="354"/>
      <c r="IU164" s="354"/>
      <c r="IV164" s="354"/>
      <c r="IW164" s="354"/>
      <c r="IX164" s="354"/>
      <c r="IY164" s="354"/>
      <c r="IZ164" s="354"/>
      <c r="JA164" s="354"/>
      <c r="JB164" s="354"/>
      <c r="JC164" s="354"/>
      <c r="JD164" s="354"/>
      <c r="JE164" s="354"/>
      <c r="JF164" s="354"/>
      <c r="JG164" s="354"/>
      <c r="JH164" s="354"/>
      <c r="JI164" s="354"/>
      <c r="JJ164" s="354"/>
      <c r="JK164" s="354"/>
      <c r="JL164" s="354"/>
      <c r="JM164" s="354"/>
      <c r="JN164" s="354"/>
      <c r="JO164" s="354"/>
      <c r="JP164" s="354"/>
      <c r="JQ164" s="354"/>
      <c r="JR164" s="354"/>
      <c r="JS164" s="354"/>
      <c r="JT164" s="354"/>
      <c r="JU164" s="354"/>
      <c r="JV164" s="354"/>
      <c r="JW164" s="354"/>
      <c r="JX164" s="354"/>
      <c r="JY164" s="354"/>
      <c r="JZ164" s="354"/>
      <c r="KA164" s="354"/>
      <c r="KB164" s="354"/>
      <c r="KC164" s="354"/>
      <c r="KD164" s="354"/>
      <c r="KE164" s="354"/>
      <c r="KF164" s="354"/>
      <c r="KG164" s="354"/>
      <c r="KH164" s="354"/>
      <c r="KI164" s="354"/>
      <c r="KJ164" s="354"/>
      <c r="KK164" s="354"/>
      <c r="KL164" s="354"/>
      <c r="KM164" s="354"/>
      <c r="KN164" s="354"/>
      <c r="KO164" s="354"/>
      <c r="KP164" s="354"/>
      <c r="KQ164" s="354"/>
      <c r="KR164" s="354"/>
      <c r="KS164" s="354"/>
      <c r="KT164" s="354"/>
      <c r="KU164" s="354"/>
      <c r="KV164" s="354"/>
      <c r="KW164" s="354"/>
      <c r="KX164" s="354"/>
      <c r="KY164" s="354"/>
      <c r="KZ164" s="354"/>
      <c r="LA164" s="354"/>
      <c r="LB164" s="354"/>
      <c r="LC164" s="354"/>
      <c r="LD164" s="354"/>
      <c r="LE164" s="354"/>
      <c r="LF164" s="354"/>
      <c r="LG164" s="354"/>
      <c r="LH164" s="354"/>
      <c r="LI164" s="354"/>
      <c r="LJ164" s="354"/>
      <c r="LK164" s="354"/>
      <c r="LL164" s="354"/>
      <c r="LM164" s="354"/>
      <c r="LN164" s="354"/>
      <c r="LO164" s="354"/>
      <c r="LP164" s="354"/>
      <c r="LQ164" s="354"/>
      <c r="LR164" s="354"/>
      <c r="LS164" s="354"/>
      <c r="LT164" s="354"/>
      <c r="LU164" s="354"/>
      <c r="LV164" s="354"/>
      <c r="LW164" s="354"/>
      <c r="LX164" s="354"/>
      <c r="LY164" s="354"/>
      <c r="LZ164" s="354"/>
      <c r="MA164" s="354"/>
      <c r="MB164" s="354"/>
      <c r="MC164" s="354"/>
      <c r="MD164" s="354"/>
      <c r="ME164" s="354"/>
      <c r="MF164" s="354"/>
      <c r="MG164" s="354"/>
      <c r="MH164" s="354"/>
      <c r="MI164" s="354"/>
      <c r="MJ164" s="354"/>
      <c r="MK164" s="354"/>
      <c r="ML164" s="354"/>
      <c r="MM164" s="354"/>
      <c r="MN164" s="354"/>
      <c r="MO164" s="354"/>
      <c r="MP164" s="354"/>
      <c r="MQ164" s="354"/>
      <c r="MR164" s="354"/>
      <c r="MS164" s="354"/>
      <c r="MT164" s="354"/>
      <c r="MU164" s="354"/>
      <c r="MV164" s="354"/>
      <c r="MW164" s="354"/>
      <c r="MX164" s="354"/>
      <c r="MY164" s="354"/>
      <c r="MZ164" s="354"/>
      <c r="NA164" s="354"/>
      <c r="NB164" s="354"/>
      <c r="NC164" s="354"/>
      <c r="ND164" s="354"/>
      <c r="NE164" s="354"/>
      <c r="NF164" s="354"/>
      <c r="NG164" s="354"/>
      <c r="NH164" s="354"/>
      <c r="NI164" s="354"/>
      <c r="NJ164" s="354"/>
      <c r="NK164" s="354"/>
      <c r="NL164" s="354"/>
      <c r="NM164" s="354"/>
      <c r="NN164" s="354"/>
      <c r="NO164" s="354"/>
      <c r="NP164" s="354"/>
      <c r="NQ164" s="354"/>
      <c r="NR164" s="354"/>
      <c r="NS164" s="354"/>
      <c r="NT164" s="354"/>
      <c r="NU164" s="354"/>
      <c r="NV164" s="354"/>
      <c r="NW164" s="354"/>
      <c r="NX164" s="354"/>
      <c r="NY164" s="354"/>
      <c r="NZ164" s="354"/>
      <c r="OA164" s="354"/>
      <c r="OB164" s="354"/>
      <c r="OC164" s="354"/>
      <c r="OD164" s="354"/>
      <c r="OE164" s="354"/>
      <c r="OF164" s="354"/>
      <c r="OG164" s="354"/>
      <c r="OH164" s="354"/>
      <c r="OI164" s="354"/>
      <c r="OJ164" s="354"/>
      <c r="OK164" s="354"/>
      <c r="OL164" s="354"/>
      <c r="OM164" s="354"/>
      <c r="ON164" s="354"/>
      <c r="OO164" s="354"/>
      <c r="OP164" s="354"/>
      <c r="OQ164" s="354"/>
      <c r="OR164" s="354"/>
      <c r="OS164" s="354"/>
      <c r="OT164" s="354"/>
      <c r="OU164" s="354"/>
      <c r="OV164" s="354"/>
      <c r="OW164" s="354"/>
      <c r="OX164" s="354"/>
      <c r="OY164" s="354"/>
      <c r="OZ164" s="354"/>
      <c r="PA164" s="354"/>
      <c r="PB164" s="354"/>
      <c r="PC164" s="354"/>
      <c r="PD164" s="354"/>
      <c r="PE164" s="354"/>
      <c r="PF164" s="354"/>
      <c r="PG164" s="354"/>
      <c r="PH164" s="354"/>
      <c r="PI164" s="354"/>
      <c r="PJ164" s="354"/>
      <c r="PK164" s="354"/>
      <c r="PL164" s="354"/>
      <c r="PM164" s="354"/>
      <c r="PN164" s="354"/>
      <c r="PO164" s="354"/>
      <c r="PP164" s="354"/>
      <c r="PQ164" s="354"/>
      <c r="PR164" s="354"/>
      <c r="PS164" s="354"/>
      <c r="PT164" s="354"/>
      <c r="PU164" s="354"/>
      <c r="PV164" s="354"/>
      <c r="PW164" s="354"/>
      <c r="PX164" s="354"/>
      <c r="PY164" s="354"/>
      <c r="PZ164" s="354"/>
      <c r="QA164" s="354"/>
    </row>
    <row r="165" spans="1:443" s="354" customFormat="1" ht="15.6" customHeight="1" thickBot="1">
      <c r="A165" s="378"/>
      <c r="B165" s="355">
        <v>157</v>
      </c>
      <c r="C165" s="356">
        <v>306</v>
      </c>
      <c r="D165" s="699" t="s">
        <v>1412</v>
      </c>
      <c r="E165" s="330" t="s">
        <v>1329</v>
      </c>
      <c r="F165" s="330" t="s">
        <v>1329</v>
      </c>
      <c r="G165" s="330" t="s">
        <v>1329</v>
      </c>
      <c r="H165" s="330" t="s">
        <v>1329</v>
      </c>
      <c r="I165" s="565">
        <v>43908</v>
      </c>
      <c r="J165" s="330" t="s">
        <v>2046</v>
      </c>
      <c r="K165" s="330">
        <v>43962</v>
      </c>
      <c r="L165" s="332" t="s">
        <v>1329</v>
      </c>
      <c r="M165" s="332" t="s">
        <v>1329</v>
      </c>
      <c r="N165" s="333" t="s">
        <v>1412</v>
      </c>
      <c r="O165" s="334" t="s">
        <v>1414</v>
      </c>
      <c r="P165" s="357" t="s">
        <v>1412</v>
      </c>
      <c r="Q165" s="334" t="s">
        <v>1415</v>
      </c>
      <c r="R165" s="335" t="s">
        <v>1416</v>
      </c>
      <c r="S165" s="336" t="s">
        <v>1417</v>
      </c>
      <c r="T165" s="337" t="s">
        <v>1418</v>
      </c>
      <c r="U165" s="337" t="s">
        <v>1419</v>
      </c>
      <c r="V165" s="338" t="s">
        <v>1420</v>
      </c>
      <c r="W165" s="339"/>
      <c r="X165" s="781" t="str">
        <f>IF(CZ!Y165="ANO","YES","NO")</f>
        <v>YES</v>
      </c>
      <c r="Y165" s="781" t="str">
        <f>IF(CZ!Z165="Mimoevropská země","Non-European countries","European countries")</f>
        <v>Non-European countries</v>
      </c>
      <c r="Z165" s="781" t="str">
        <f>CZ!AA165</f>
        <v>2 kg</v>
      </c>
      <c r="AA165" s="781" t="str">
        <f>CZ!AB165</f>
        <v>D+6-8</v>
      </c>
      <c r="AB165" s="781">
        <f>CZ!AC165</f>
        <v>0</v>
      </c>
      <c r="AC165" s="781">
        <f>CZ!AD165</f>
        <v>0</v>
      </c>
      <c r="AD165" s="781" t="str">
        <f>IF(CZ!AE165="ANO","YES","NO")</f>
        <v>YES</v>
      </c>
      <c r="AE165" s="781" t="str">
        <f>IF(CZ!AF165="Mimoevropská země","Non-European countries","European countries")</f>
        <v>Non-European countries</v>
      </c>
      <c r="AF165" s="781" t="str">
        <f>CZ!AG165</f>
        <v>2 kg</v>
      </c>
      <c r="AG165" s="781" t="str">
        <f>CZ!AH165</f>
        <v>D+6-8</v>
      </c>
      <c r="AH165" s="781" t="str">
        <f>IF(CZ!AI165="ANO","YES",IF(CZ!AI165="NE","NO",CZ!AI165))</f>
        <v>YES</v>
      </c>
      <c r="AI165" s="781" t="str">
        <f>IF(CZ!AJ165="ANO","YES",IF(CZ!AJ165="ANO, jen s Dodejkou","YES, only with Certificate of Delivery",CZ!AJ165))</f>
        <v>---</v>
      </c>
      <c r="AJ165" s="781" t="str">
        <f>CZ!AK165</f>
        <v>---</v>
      </c>
      <c r="AK165" s="781">
        <f>CZ!AL165</f>
        <v>0</v>
      </c>
      <c r="AL165" s="781">
        <f>CZ!AM165</f>
        <v>0</v>
      </c>
      <c r="AM165" s="781" t="str">
        <f>IF(CZ!AN165="ANO","YES",IF(CZ!AN165="NE","NO",CZ!AN165))</f>
        <v>NO</v>
      </c>
      <c r="AN165" s="781" t="str">
        <f>CZ!AO165</f>
        <v>---</v>
      </c>
      <c r="AO165" s="781" t="str">
        <f>IF(CZ!AP165="Mimoevropská země","Non-European countries",IF(CZ!AP165="Evropská země","European countries",CZ!AP165))</f>
        <v>---</v>
      </c>
      <c r="AP165" s="781" t="str">
        <f>CZ!AQ165</f>
        <v>---</v>
      </c>
      <c r="AQ165" s="781" t="str">
        <f>CZ!AR165</f>
        <v>---</v>
      </c>
      <c r="AR165" s="781" t="str">
        <f>IF(CZ!AS165="ANO","YES",IF(CZ!AS165="NE","NO",CZ!AS165))</f>
        <v>---</v>
      </c>
      <c r="AS165" s="781" t="str">
        <f>IF(CZ!AT165="ANO","YES",IF(CZ!AT165="ANO, jen s Dodejkou","YES, only with Certificate of Delivery",CZ!AT165))</f>
        <v>---</v>
      </c>
      <c r="AT165" s="781" t="str">
        <f>CZ!AU165</f>
        <v>---</v>
      </c>
      <c r="AU165" s="781">
        <f>CZ!AV165</f>
        <v>0</v>
      </c>
      <c r="AV165" s="781" t="str">
        <f>IF(CZ!AW165="ANO","YES",IF(CZ!AW165="NE","NO",CZ!AW165))</f>
        <v>YES</v>
      </c>
      <c r="AW165" s="781">
        <f>CZ!AX165</f>
        <v>6</v>
      </c>
      <c r="AX165" s="781" t="str">
        <f>CZ!AY165</f>
        <v>30 kg</v>
      </c>
      <c r="AY165" s="781" t="str">
        <f>CZ!AZ165</f>
        <v>D+9-11</v>
      </c>
      <c r="AZ165" s="781" t="str">
        <f>IF(CZ!BA165="ANO","YES",IF(CZ!BA165="NE","NO",CZ!BA165))</f>
        <v>---</v>
      </c>
      <c r="BA165" s="781" t="str">
        <f>CZ!BB165</f>
        <v>---</v>
      </c>
      <c r="BB165" s="781" t="str">
        <f>IF(CZ!BC165="ANO","YES",IF(CZ!BC165="NE","NO",CZ!BC165))</f>
        <v>---</v>
      </c>
      <c r="BC165" s="781">
        <f>CZ!BD165</f>
        <v>0</v>
      </c>
      <c r="BD165" s="781" t="str">
        <f>IF(CZ!BE165="ANO","YES",IF(CZ!BE165="NE","NO",CZ!BE165))</f>
        <v>YES</v>
      </c>
      <c r="BE165" s="781">
        <f>CZ!BF165</f>
        <v>26</v>
      </c>
      <c r="BF165" s="781" t="str">
        <f>CZ!BG165</f>
        <v>30 kg</v>
      </c>
      <c r="BG165" s="781" t="str">
        <f>CZ!BH165</f>
        <v>D+50-80</v>
      </c>
      <c r="BH165" s="781" t="str">
        <f>IF(CZ!BI165="ANO","YES",IF(CZ!BI165="NE","NO",CZ!BI165))</f>
        <v>---</v>
      </c>
      <c r="BI165" s="781" t="str">
        <f>IF(CZ!BJ165="ANO","YES",IF(CZ!BJ165="NE","NO",CZ!BJ165))</f>
        <v>---</v>
      </c>
      <c r="BJ165" s="781" t="str">
        <f>IF(CZ!BK165="ANO","YES",IF(CZ!BK165="NE","NO",CZ!BK165))</f>
        <v>---</v>
      </c>
      <c r="BK165" s="781">
        <f>IF(CZ!BL165="ANO","YES",IF(CZ!BL165="NE","NO",CZ!BL165))</f>
        <v>0</v>
      </c>
      <c r="BL165" s="781" t="str">
        <f>IF(CZ!BM165="ANO","YES",IF(CZ!BM165="NE","NO",CZ!BM165))</f>
        <v>NO</v>
      </c>
      <c r="BM165" s="781" t="str">
        <f>IF(CZ!BN165="ANO","YES",IF(CZ!BN165="NE","NO",CZ!BN165))</f>
        <v>---</v>
      </c>
      <c r="BN165" s="781">
        <f>IF(CZ!BO165="ANO","YES",IF(CZ!BO165="NE","NO",CZ!BO165))</f>
        <v>6</v>
      </c>
      <c r="BO165" s="781" t="str">
        <f>IF(CZ!BP165="ANO","YES",IF(CZ!BP165="NE","NO",CZ!BP165))</f>
        <v>---</v>
      </c>
      <c r="BP165" s="781" t="str">
        <f>IF(CZ!BQ165="ANO","YES",IF(CZ!BQ165="NE","NO",CZ!BQ165))</f>
        <v>---</v>
      </c>
      <c r="BQ165" s="781" t="str">
        <f>IF(CZ!BR165="ANO","YES",IF(CZ!BR165="NE","NO",CZ!BR165))</f>
        <v>---</v>
      </c>
      <c r="BR165" s="781" t="str">
        <f>IF(CZ!BS165="ANO","YES",IF(CZ!BS165="NE","NO",CZ!BS165))</f>
        <v>---</v>
      </c>
      <c r="BS165" s="781" t="str">
        <f>IF(CZ!BT165="ANO","YES",IF(CZ!BT165="NE","NO",CZ!BT165))</f>
        <v>---</v>
      </c>
      <c r="BT165" s="781">
        <f>IF(CZ!BU165="ANO","YES",IF(CZ!BU165="NE","NO",CZ!BU165))</f>
        <v>0</v>
      </c>
      <c r="BU165" s="781" t="str">
        <f>IF(CZ!BV165="ANO","YES",IF(CZ!BV165="NE","NO",CZ!BV165))</f>
        <v>NO</v>
      </c>
      <c r="BV165" s="781" t="str">
        <f>IF(CZ!BW165="ANO","YES",IF(CZ!BW165="NE","NO",CZ!BW165))</f>
        <v>---</v>
      </c>
      <c r="BW165" s="781">
        <f>IF(CZ!BX165="ANO","YES",IF(CZ!BX165="NE","NO",CZ!BX165))</f>
        <v>26</v>
      </c>
      <c r="BX165" s="781" t="str">
        <f>IF(CZ!BY165="ANO","YES",IF(CZ!BY165="NE","NO",CZ!BY165))</f>
        <v>---</v>
      </c>
      <c r="BY165" s="781" t="str">
        <f>IF(CZ!BZ165="ANO","YES",IF(CZ!BZ165="NE","NO",CZ!BZ165))</f>
        <v>---</v>
      </c>
      <c r="BZ165" s="781" t="str">
        <f>IF(CZ!CA165="ANO","YES",IF(CZ!CA165="NE","NO",CZ!CA165))</f>
        <v>---</v>
      </c>
      <c r="CA165" s="781" t="str">
        <f>IF(CZ!CB165="ANO","YES",IF(CZ!CB165="NE","NO",CZ!CB165))</f>
        <v>---</v>
      </c>
      <c r="CB165" s="781" t="str">
        <f>IF(CZ!CC165="ANO","YES",IF(CZ!CC165="NE","NO",CZ!CC165))</f>
        <v>---</v>
      </c>
      <c r="CC165" s="781">
        <f>IF(CZ!CD165="ANO","YES",IF(CZ!CD165="NE","NO",CZ!CD165))</f>
        <v>0</v>
      </c>
      <c r="CD165" s="781" t="str">
        <f>IF(CZ!CE165="ANO","YES",IF(CZ!CE165="NE","NO",CZ!CE165))</f>
        <v>YES</v>
      </c>
      <c r="CE165" s="781">
        <f>IF(CZ!CF165="ANO","YES",IF(CZ!CF165="NE","NO",CZ!CF165))</f>
        <v>106</v>
      </c>
      <c r="CF165" s="781" t="str">
        <f>IF(CZ!CG165="ANO","YES",IF(CZ!CG165="NE","NO",CZ!CG165))</f>
        <v>30 kg</v>
      </c>
      <c r="CG165" s="781">
        <f>IF(CZ!CH165="ANO","YES",IF(CZ!CH165="NE","NO",CZ!CH165))</f>
        <v>0</v>
      </c>
      <c r="CH165" s="781">
        <f>IF(CZ!CI165="ANO","YES",IF(CZ!CI165="NE","NO",CZ!CI165))</f>
        <v>0</v>
      </c>
      <c r="CI165" s="781" t="str">
        <f>IF(CZ!CJ165="ANO","YES",IF(CZ!CJ165="NE","NO",CZ!CJ165))</f>
        <v>NO</v>
      </c>
      <c r="CJ165" s="781" t="str">
        <f>IF(CZ!CK165="ANO","YES",IF(CZ!CK165="NE","NO",CZ!CK165))</f>
        <v>---</v>
      </c>
      <c r="CK165" s="781" t="str">
        <f>IF(CZ!CL165="ANO","YES",IF(CZ!CL165="NE","NO",CZ!CL165))</f>
        <v>---</v>
      </c>
      <c r="CL165" s="781" t="str">
        <f>IF(CZ!CM165="ANO","YES",IF(CZ!CM165="NE","NO",CZ!CM165))</f>
        <v>---</v>
      </c>
      <c r="CM165" s="781" t="str">
        <f>IF(CZ!CN165="ANO","YES",IF(CZ!CN165="NE","NO",CZ!CN165))</f>
        <v>---</v>
      </c>
      <c r="CN165" s="781">
        <f>IF(CZ!CO165="ANO","YES",IF(CZ!CO165="NE","NO",CZ!CO165))</f>
        <v>0</v>
      </c>
      <c r="CO165" s="781" t="str">
        <f>IF(CZ!CP165="ANO","YES",IF(CZ!CP165="NE","NO",CZ!CP165))</f>
        <v>NO</v>
      </c>
      <c r="CP165" s="781">
        <f>IF(CZ!CQ165="ANO","YES",IF(CZ!CQ165="NE","NO",CZ!CQ165))</f>
        <v>0</v>
      </c>
      <c r="CQ165" s="781" t="str">
        <f>IF(CZ!CR165="ANO","YES",IF(CZ!CR165="NE","NO",CZ!CR165))</f>
        <v>NO</v>
      </c>
      <c r="CR165" s="781">
        <f>IF(CZ!CS165="ANO","YES",IF(CZ!CS165="NE","NO",CZ!CS165))</f>
        <v>0</v>
      </c>
      <c r="CS165" s="781" t="str">
        <f>IF(CZ!CT165="ANO","YES",IF(CZ!CT165="NE","NO",CZ!CT165))</f>
        <v>NO</v>
      </c>
      <c r="CT165" s="781" t="str">
        <f>IF(CZ!CU165="ANO","YES",IF(CZ!CU165="NE","NO",CZ!CU165))</f>
        <v>---</v>
      </c>
      <c r="CU165" s="781" t="str">
        <f>IF(CZ!CV165="ANO","YES",IF(CZ!CV165="NE","NO",CZ!CV165))</f>
        <v>---</v>
      </c>
      <c r="CV165" s="781">
        <f>IF(CZ!CW165="ANO","YES",IF(CZ!CW165="NE","NO",CZ!CW165))</f>
        <v>0</v>
      </c>
    </row>
    <row r="166" spans="1:443" s="706" customFormat="1" ht="15.6" customHeight="1" thickBot="1">
      <c r="A166" s="378"/>
      <c r="B166" s="435">
        <v>158</v>
      </c>
      <c r="C166" s="436">
        <v>307</v>
      </c>
      <c r="D166" s="696" t="s">
        <v>1422</v>
      </c>
      <c r="E166" s="412" t="s">
        <v>2046</v>
      </c>
      <c r="F166" s="412" t="s">
        <v>1329</v>
      </c>
      <c r="G166" s="412" t="s">
        <v>1329</v>
      </c>
      <c r="H166" s="412" t="s">
        <v>55</v>
      </c>
      <c r="I166" s="437">
        <v>45352</v>
      </c>
      <c r="J166" s="412"/>
      <c r="K166" s="413"/>
      <c r="L166" s="438" t="s">
        <v>1329</v>
      </c>
      <c r="M166" s="438" t="s">
        <v>1329</v>
      </c>
      <c r="N166" s="383" t="s">
        <v>1422</v>
      </c>
      <c r="O166" s="384" t="s">
        <v>1421</v>
      </c>
      <c r="P166" s="436" t="s">
        <v>1421</v>
      </c>
      <c r="Q166" s="384" t="s">
        <v>1422</v>
      </c>
      <c r="R166" s="414" t="s">
        <v>1423</v>
      </c>
      <c r="S166" s="439" t="s">
        <v>55</v>
      </c>
      <c r="T166" s="387" t="s">
        <v>1424</v>
      </c>
      <c r="U166" s="387" t="s">
        <v>1425</v>
      </c>
      <c r="V166" s="388" t="s">
        <v>1426</v>
      </c>
      <c r="W166" s="740"/>
      <c r="X166" s="694" t="str">
        <f>IF(CZ!Y166="ANO","YES","NO")</f>
        <v>NO</v>
      </c>
      <c r="Y166" s="694" t="str">
        <f>IF(CZ!Z166="Mimoevropská země","Non-European countries","European countries")</f>
        <v>Non-European countries</v>
      </c>
      <c r="Z166" s="694" t="str">
        <f>CZ!AA166</f>
        <v>2 kg</v>
      </c>
      <c r="AA166" s="694" t="str">
        <f>CZ!AB166</f>
        <v>D+14-16</v>
      </c>
      <c r="AB166" s="694">
        <f>CZ!AC166</f>
        <v>0</v>
      </c>
      <c r="AC166" s="694">
        <f>CZ!AD166</f>
        <v>0</v>
      </c>
      <c r="AD166" s="694" t="str">
        <f>IF(CZ!AE166="ANO","YES","NO")</f>
        <v>NO</v>
      </c>
      <c r="AE166" s="694" t="str">
        <f>IF(CZ!AF166="Mimoevropská země","Non-European countries","European countries")</f>
        <v>Non-European countries</v>
      </c>
      <c r="AF166" s="694" t="str">
        <f>CZ!AG166</f>
        <v>2 kg</v>
      </c>
      <c r="AG166" s="694" t="str">
        <f>CZ!AH166</f>
        <v>D+14-16</v>
      </c>
      <c r="AH166" s="694" t="str">
        <f>IF(CZ!AI166="ANO","YES",IF(CZ!AI166="NE","NO",CZ!AI166))</f>
        <v>YES</v>
      </c>
      <c r="AI166" s="694" t="str">
        <f>IF(CZ!AJ166="ANO","YES",IF(CZ!AJ166="ANO, jen s Dodejkou","YES, only with Certificate of Delivery",CZ!AJ166))</f>
        <v>---</v>
      </c>
      <c r="AJ166" s="694" t="str">
        <f>CZ!AK166</f>
        <v>---</v>
      </c>
      <c r="AK166" s="694">
        <f>CZ!AL166</f>
        <v>0</v>
      </c>
      <c r="AL166" s="694">
        <f>CZ!AM166</f>
        <v>0</v>
      </c>
      <c r="AM166" s="694" t="str">
        <f>IF(CZ!AN166="ANO","YES",IF(CZ!AN166="NE","NO",CZ!AN166))</f>
        <v>NO</v>
      </c>
      <c r="AN166" s="694" t="str">
        <f>CZ!AO166</f>
        <v>---</v>
      </c>
      <c r="AO166" s="694" t="str">
        <f>IF(CZ!AP166="Mimoevropská země","Non-European countries",IF(CZ!AP166="Evropská země","European countries",CZ!AP166))</f>
        <v>---</v>
      </c>
      <c r="AP166" s="694" t="str">
        <f>CZ!AQ166</f>
        <v>---</v>
      </c>
      <c r="AQ166" s="694" t="str">
        <f>CZ!AR166</f>
        <v>---</v>
      </c>
      <c r="AR166" s="694" t="str">
        <f>IF(CZ!AS166="ANO","YES",IF(CZ!AS166="NE","NO",CZ!AS166))</f>
        <v>---</v>
      </c>
      <c r="AS166" s="694" t="str">
        <f>IF(CZ!AT166="ANO","YES",IF(CZ!AT166="ANO, jen s Dodejkou","YES, only with Certificate of Delivery",CZ!AT166))</f>
        <v>---</v>
      </c>
      <c r="AT166" s="694" t="str">
        <f>CZ!AU166</f>
        <v>---</v>
      </c>
      <c r="AU166" s="694">
        <f>CZ!AV166</f>
        <v>0</v>
      </c>
      <c r="AV166" s="694" t="str">
        <f>IF(CZ!AW166="ANO","YES",IF(CZ!AW166="NE","NO",CZ!AW166))</f>
        <v>YES</v>
      </c>
      <c r="AW166" s="694">
        <f>CZ!AX166</f>
        <v>8</v>
      </c>
      <c r="AX166" s="694" t="str">
        <f>CZ!AY166</f>
        <v>10 kg</v>
      </c>
      <c r="AY166" s="694" t="str">
        <f>CZ!AZ166</f>
        <v>D+17-19</v>
      </c>
      <c r="AZ166" s="694" t="str">
        <f>IF(CZ!BA166="ANO","YES",IF(CZ!BA166="NE","NO",CZ!BA166))</f>
        <v>---</v>
      </c>
      <c r="BA166" s="694" t="str">
        <f>CZ!BB166</f>
        <v>---</v>
      </c>
      <c r="BB166" s="694" t="str">
        <f>IF(CZ!BC166="ANO","YES",IF(CZ!BC166="NE","NO",CZ!BC166))</f>
        <v>---</v>
      </c>
      <c r="BC166" s="694">
        <f>CZ!BD166</f>
        <v>0</v>
      </c>
      <c r="BD166" s="694" t="str">
        <f>IF(CZ!BE166="ANO","YES",IF(CZ!BE166="NE","NO",CZ!BE166))</f>
        <v>YES</v>
      </c>
      <c r="BE166" s="694">
        <f>CZ!BF166</f>
        <v>28</v>
      </c>
      <c r="BF166" s="694" t="str">
        <f>CZ!BG166</f>
        <v>10 kg</v>
      </c>
      <c r="BG166" s="694" t="str">
        <f>CZ!BH166</f>
        <v>D+60-90</v>
      </c>
      <c r="BH166" s="694" t="str">
        <f>IF(CZ!BI166="ANO","YES",IF(CZ!BI166="NE","NO",CZ!BI166))</f>
        <v>---</v>
      </c>
      <c r="BI166" s="694" t="str">
        <f>IF(CZ!BJ166="ANO","YES",IF(CZ!BJ166="NE","NO",CZ!BJ166))</f>
        <v>---</v>
      </c>
      <c r="BJ166" s="694" t="str">
        <f>IF(CZ!BK166="ANO","YES",IF(CZ!BK166="NE","NO",CZ!BK166))</f>
        <v>---</v>
      </c>
      <c r="BK166" s="694">
        <f>IF(CZ!BL166="ANO","YES",IF(CZ!BL166="NE","NO",CZ!BL166))</f>
        <v>0</v>
      </c>
      <c r="BL166" s="694" t="str">
        <f>IF(CZ!BM166="ANO","YES",IF(CZ!BM166="NE","NO",CZ!BM166))</f>
        <v>NO</v>
      </c>
      <c r="BM166" s="694" t="str">
        <f>IF(CZ!BN166="ANO","YES",IF(CZ!BN166="NE","NO",CZ!BN166))</f>
        <v>---</v>
      </c>
      <c r="BN166" s="694">
        <f>IF(CZ!BO166="ANO","YES",IF(CZ!BO166="NE","NO",CZ!BO166))</f>
        <v>8</v>
      </c>
      <c r="BO166" s="694" t="str">
        <f>IF(CZ!BP166="ANO","YES",IF(CZ!BP166="NE","NO",CZ!BP166))</f>
        <v>---</v>
      </c>
      <c r="BP166" s="694" t="str">
        <f>IF(CZ!BQ166="ANO","YES",IF(CZ!BQ166="NE","NO",CZ!BQ166))</f>
        <v>---</v>
      </c>
      <c r="BQ166" s="694" t="str">
        <f>IF(CZ!BR166="ANO","YES",IF(CZ!BR166="NE","NO",CZ!BR166))</f>
        <v>---</v>
      </c>
      <c r="BR166" s="694" t="str">
        <f>IF(CZ!BS166="ANO","YES",IF(CZ!BS166="NE","NO",CZ!BS166))</f>
        <v>---</v>
      </c>
      <c r="BS166" s="694" t="str">
        <f>IF(CZ!BT166="ANO","YES",IF(CZ!BT166="NE","NO",CZ!BT166))</f>
        <v>---</v>
      </c>
      <c r="BT166" s="694">
        <f>IF(CZ!BU166="ANO","YES",IF(CZ!BU166="NE","NO",CZ!BU166))</f>
        <v>0</v>
      </c>
      <c r="BU166" s="694" t="str">
        <f>IF(CZ!BV166="ANO","YES",IF(CZ!BV166="NE","NO",CZ!BV166))</f>
        <v>NO</v>
      </c>
      <c r="BV166" s="694" t="str">
        <f>IF(CZ!BW166="ANO","YES",IF(CZ!BW166="NE","NO",CZ!BW166))</f>
        <v>---</v>
      </c>
      <c r="BW166" s="694">
        <f>IF(CZ!BX166="ANO","YES",IF(CZ!BX166="NE","NO",CZ!BX166))</f>
        <v>28</v>
      </c>
      <c r="BX166" s="694" t="str">
        <f>IF(CZ!BY166="ANO","YES",IF(CZ!BY166="NE","NO",CZ!BY166))</f>
        <v>---</v>
      </c>
      <c r="BY166" s="694" t="str">
        <f>IF(CZ!BZ166="ANO","YES",IF(CZ!BZ166="NE","NO",CZ!BZ166))</f>
        <v>---</v>
      </c>
      <c r="BZ166" s="694" t="str">
        <f>IF(CZ!CA166="ANO","YES",IF(CZ!CA166="NE","NO",CZ!CA166))</f>
        <v>---</v>
      </c>
      <c r="CA166" s="694" t="str">
        <f>IF(CZ!CB166="ANO","YES",IF(CZ!CB166="NE","NO",CZ!CB166))</f>
        <v>---</v>
      </c>
      <c r="CB166" s="694" t="str">
        <f>IF(CZ!CC166="ANO","YES",IF(CZ!CC166="NE","NO",CZ!CC166))</f>
        <v>---</v>
      </c>
      <c r="CC166" s="694">
        <f>IF(CZ!CD166="ANO","YES",IF(CZ!CD166="NE","NO",CZ!CD166))</f>
        <v>0</v>
      </c>
      <c r="CD166" s="694" t="str">
        <f>IF(CZ!CE166="ANO","YES",IF(CZ!CE166="NE","NO",CZ!CE166))</f>
        <v>NO</v>
      </c>
      <c r="CE166" s="694" t="str">
        <f>IF(CZ!CF166="ANO","YES",IF(CZ!CF166="NE","NO",CZ!CF166))</f>
        <v>---</v>
      </c>
      <c r="CF166" s="694" t="str">
        <f>IF(CZ!CG166="ANO","YES",IF(CZ!CG166="NE","NO",CZ!CG166))</f>
        <v>---</v>
      </c>
      <c r="CG166" s="694">
        <f>IF(CZ!CH166="ANO","YES",IF(CZ!CH166="NE","NO",CZ!CH166))</f>
        <v>0</v>
      </c>
      <c r="CH166" s="694">
        <f>IF(CZ!CI166="ANO","YES",IF(CZ!CI166="NE","NO",CZ!CI166))</f>
        <v>0</v>
      </c>
      <c r="CI166" s="694" t="str">
        <f>IF(CZ!CJ166="ANO","YES",IF(CZ!CJ166="NE","NO",CZ!CJ166))</f>
        <v>NO</v>
      </c>
      <c r="CJ166" s="694" t="str">
        <f>IF(CZ!CK166="ANO","YES",IF(CZ!CK166="NE","NO",CZ!CK166))</f>
        <v>---</v>
      </c>
      <c r="CK166" s="694" t="str">
        <f>IF(CZ!CL166="ANO","YES",IF(CZ!CL166="NE","NO",CZ!CL166))</f>
        <v>---</v>
      </c>
      <c r="CL166" s="694" t="str">
        <f>IF(CZ!CM166="ANO","YES",IF(CZ!CM166="NE","NO",CZ!CM166))</f>
        <v>---</v>
      </c>
      <c r="CM166" s="694" t="str">
        <f>IF(CZ!CN166="ANO","YES",IF(CZ!CN166="NE","NO",CZ!CN166))</f>
        <v>---</v>
      </c>
      <c r="CN166" s="694">
        <f>IF(CZ!CO166="ANO","YES",IF(CZ!CO166="NE","NO",CZ!CO166))</f>
        <v>0</v>
      </c>
      <c r="CO166" s="694" t="str">
        <f>IF(CZ!CP166="ANO","YES",IF(CZ!CP166="NE","NO",CZ!CP166))</f>
        <v>NO</v>
      </c>
      <c r="CP166" s="694">
        <f>IF(CZ!CQ166="ANO","YES",IF(CZ!CQ166="NE","NO",CZ!CQ166))</f>
        <v>0</v>
      </c>
      <c r="CQ166" s="694" t="str">
        <f>IF(CZ!CR166="ANO","YES",IF(CZ!CR166="NE","NO",CZ!CR166))</f>
        <v>NO</v>
      </c>
      <c r="CR166" s="694">
        <f>IF(CZ!CS166="ANO","YES",IF(CZ!CS166="NE","NO",CZ!CS166))</f>
        <v>0</v>
      </c>
      <c r="CS166" s="694" t="str">
        <f>IF(CZ!CT166="ANO","YES",IF(CZ!CT166="NE","NO",CZ!CT166))</f>
        <v>NO</v>
      </c>
      <c r="CT166" s="694" t="str">
        <f>IF(CZ!CU166="ANO","YES",IF(CZ!CU166="NE","NO",CZ!CU166))</f>
        <v>---</v>
      </c>
      <c r="CU166" s="694" t="str">
        <f>IF(CZ!CV166="ANO","YES",IF(CZ!CV166="NE","NO",CZ!CV166))</f>
        <v>---</v>
      </c>
      <c r="CV166" s="694">
        <f>IF(CZ!CW166="ANO","YES",IF(CZ!CW166="NE","NO",CZ!CW166))</f>
        <v>0</v>
      </c>
      <c r="CW166" s="354"/>
      <c r="CX166" s="354"/>
      <c r="CY166" s="354"/>
      <c r="CZ166" s="354"/>
      <c r="DA166" s="354"/>
      <c r="DB166" s="354"/>
      <c r="DC166" s="354"/>
      <c r="DD166" s="354"/>
      <c r="DE166" s="354"/>
      <c r="DF166" s="354"/>
      <c r="DG166" s="354"/>
      <c r="DH166" s="354"/>
      <c r="DI166" s="354"/>
      <c r="DJ166" s="354"/>
      <c r="DK166" s="354"/>
      <c r="DL166" s="354"/>
      <c r="DM166" s="354"/>
      <c r="DN166" s="354"/>
      <c r="DO166" s="354"/>
      <c r="DP166" s="354"/>
      <c r="DQ166" s="354"/>
      <c r="DR166" s="354"/>
      <c r="DS166" s="354"/>
      <c r="DT166" s="354"/>
      <c r="DU166" s="354"/>
      <c r="DV166" s="354"/>
      <c r="DW166" s="354"/>
      <c r="DX166" s="354"/>
      <c r="DY166" s="354"/>
      <c r="DZ166" s="354"/>
      <c r="EA166" s="354"/>
      <c r="EB166" s="354"/>
      <c r="EC166" s="354"/>
      <c r="ED166" s="354"/>
      <c r="EE166" s="354"/>
      <c r="EF166" s="354"/>
      <c r="EG166" s="354"/>
      <c r="EH166" s="354"/>
      <c r="EI166" s="354"/>
      <c r="EJ166" s="354"/>
      <c r="EK166" s="354"/>
      <c r="EL166" s="354"/>
      <c r="EM166" s="354"/>
      <c r="EN166" s="354"/>
      <c r="EO166" s="354"/>
      <c r="EP166" s="354"/>
      <c r="EQ166" s="354"/>
      <c r="ER166" s="354"/>
      <c r="ES166" s="354"/>
      <c r="ET166" s="354"/>
      <c r="EU166" s="354"/>
      <c r="EV166" s="354"/>
      <c r="EW166" s="354"/>
      <c r="EX166" s="354"/>
      <c r="EY166" s="354"/>
      <c r="EZ166" s="354"/>
      <c r="FA166" s="354"/>
      <c r="FB166" s="354"/>
      <c r="FC166" s="354"/>
      <c r="FD166" s="354"/>
      <c r="FE166" s="354"/>
      <c r="FF166" s="354"/>
      <c r="FG166" s="354"/>
      <c r="FH166" s="354"/>
      <c r="FI166" s="354"/>
      <c r="FJ166" s="354"/>
      <c r="FK166" s="354"/>
      <c r="FL166" s="354"/>
      <c r="FM166" s="354"/>
      <c r="FN166" s="354"/>
      <c r="FO166" s="354"/>
      <c r="FP166" s="354"/>
      <c r="FQ166" s="354"/>
      <c r="FR166" s="354"/>
      <c r="FS166" s="354"/>
      <c r="FT166" s="354"/>
      <c r="FU166" s="354"/>
      <c r="FV166" s="354"/>
      <c r="FW166" s="354"/>
      <c r="FX166" s="354"/>
      <c r="FY166" s="354"/>
      <c r="FZ166" s="354"/>
      <c r="GA166" s="354"/>
      <c r="GB166" s="354"/>
      <c r="GC166" s="354"/>
      <c r="GD166" s="354"/>
      <c r="GE166" s="354"/>
      <c r="GF166" s="354"/>
      <c r="GG166" s="354"/>
      <c r="GH166" s="354"/>
      <c r="GI166" s="354"/>
      <c r="GJ166" s="354"/>
      <c r="GK166" s="354"/>
      <c r="GL166" s="354"/>
      <c r="GM166" s="354"/>
      <c r="GN166" s="354"/>
      <c r="GO166" s="354"/>
      <c r="GP166" s="354"/>
      <c r="GQ166" s="354"/>
      <c r="GR166" s="354"/>
      <c r="GS166" s="354"/>
      <c r="GT166" s="354"/>
      <c r="GU166" s="354"/>
      <c r="GV166" s="354"/>
      <c r="GW166" s="354"/>
      <c r="GX166" s="354"/>
      <c r="GY166" s="354"/>
      <c r="GZ166" s="354"/>
      <c r="HA166" s="354"/>
      <c r="HB166" s="354"/>
      <c r="HC166" s="354"/>
      <c r="HD166" s="354"/>
      <c r="HE166" s="354"/>
      <c r="HF166" s="354"/>
      <c r="HG166" s="354"/>
      <c r="HH166" s="354"/>
      <c r="HI166" s="354"/>
      <c r="HJ166" s="354"/>
      <c r="HK166" s="354"/>
      <c r="HL166" s="354"/>
      <c r="HM166" s="354"/>
      <c r="HN166" s="354"/>
      <c r="HO166" s="354"/>
      <c r="HP166" s="354"/>
      <c r="HQ166" s="354"/>
      <c r="HR166" s="354"/>
      <c r="HS166" s="354"/>
      <c r="HT166" s="354"/>
      <c r="HU166" s="354"/>
      <c r="HV166" s="354"/>
      <c r="HW166" s="354"/>
      <c r="HX166" s="354"/>
      <c r="HY166" s="354"/>
      <c r="HZ166" s="354"/>
      <c r="IA166" s="354"/>
      <c r="IB166" s="354"/>
      <c r="IC166" s="354"/>
      <c r="ID166" s="354"/>
      <c r="IE166" s="354"/>
      <c r="IF166" s="354"/>
      <c r="IG166" s="354"/>
      <c r="IH166" s="354"/>
      <c r="II166" s="354"/>
      <c r="IJ166" s="354"/>
      <c r="IK166" s="354"/>
      <c r="IL166" s="354"/>
      <c r="IM166" s="354"/>
      <c r="IN166" s="354"/>
      <c r="IO166" s="354"/>
      <c r="IP166" s="354"/>
      <c r="IQ166" s="354"/>
      <c r="IR166" s="354"/>
      <c r="IS166" s="354"/>
      <c r="IT166" s="354"/>
      <c r="IU166" s="354"/>
      <c r="IV166" s="354"/>
      <c r="IW166" s="354"/>
      <c r="IX166" s="354"/>
      <c r="IY166" s="354"/>
      <c r="IZ166" s="354"/>
      <c r="JA166" s="354"/>
      <c r="JB166" s="354"/>
      <c r="JC166" s="354"/>
      <c r="JD166" s="354"/>
      <c r="JE166" s="354"/>
      <c r="JF166" s="354"/>
      <c r="JG166" s="354"/>
      <c r="JH166" s="354"/>
      <c r="JI166" s="354"/>
      <c r="JJ166" s="354"/>
      <c r="JK166" s="354"/>
      <c r="JL166" s="354"/>
      <c r="JM166" s="354"/>
      <c r="JN166" s="354"/>
      <c r="JO166" s="354"/>
      <c r="JP166" s="354"/>
      <c r="JQ166" s="354"/>
      <c r="JR166" s="354"/>
      <c r="JS166" s="354"/>
      <c r="JT166" s="354"/>
      <c r="JU166" s="354"/>
      <c r="JV166" s="354"/>
      <c r="JW166" s="354"/>
      <c r="JX166" s="354"/>
      <c r="JY166" s="354"/>
      <c r="JZ166" s="354"/>
      <c r="KA166" s="354"/>
      <c r="KB166" s="354"/>
      <c r="KC166" s="354"/>
      <c r="KD166" s="354"/>
      <c r="KE166" s="354"/>
      <c r="KF166" s="354"/>
      <c r="KG166" s="354"/>
      <c r="KH166" s="354"/>
      <c r="KI166" s="354"/>
      <c r="KJ166" s="354"/>
      <c r="KK166" s="354"/>
      <c r="KL166" s="354"/>
      <c r="KM166" s="354"/>
      <c r="KN166" s="354"/>
      <c r="KO166" s="354"/>
      <c r="KP166" s="354"/>
      <c r="KQ166" s="354"/>
      <c r="KR166" s="354"/>
      <c r="KS166" s="354"/>
      <c r="KT166" s="354"/>
      <c r="KU166" s="354"/>
      <c r="KV166" s="354"/>
      <c r="KW166" s="354"/>
      <c r="KX166" s="354"/>
      <c r="KY166" s="354"/>
      <c r="KZ166" s="354"/>
      <c r="LA166" s="354"/>
      <c r="LB166" s="354"/>
      <c r="LC166" s="354"/>
      <c r="LD166" s="354"/>
      <c r="LE166" s="354"/>
      <c r="LF166" s="354"/>
      <c r="LG166" s="354"/>
      <c r="LH166" s="354"/>
      <c r="LI166" s="354"/>
      <c r="LJ166" s="354"/>
      <c r="LK166" s="354"/>
      <c r="LL166" s="354"/>
      <c r="LM166" s="354"/>
      <c r="LN166" s="354"/>
      <c r="LO166" s="354"/>
      <c r="LP166" s="354"/>
      <c r="LQ166" s="354"/>
      <c r="LR166" s="354"/>
      <c r="LS166" s="354"/>
      <c r="LT166" s="354"/>
      <c r="LU166" s="354"/>
      <c r="LV166" s="354"/>
      <c r="LW166" s="354"/>
      <c r="LX166" s="354"/>
      <c r="LY166" s="354"/>
      <c r="LZ166" s="354"/>
      <c r="MA166" s="354"/>
      <c r="MB166" s="354"/>
      <c r="MC166" s="354"/>
      <c r="MD166" s="354"/>
      <c r="ME166" s="354"/>
      <c r="MF166" s="354"/>
      <c r="MG166" s="354"/>
      <c r="MH166" s="354"/>
      <c r="MI166" s="354"/>
      <c r="MJ166" s="354"/>
      <c r="MK166" s="354"/>
      <c r="ML166" s="354"/>
      <c r="MM166" s="354"/>
      <c r="MN166" s="354"/>
      <c r="MO166" s="354"/>
      <c r="MP166" s="354"/>
      <c r="MQ166" s="354"/>
      <c r="MR166" s="354"/>
      <c r="MS166" s="354"/>
      <c r="MT166" s="354"/>
      <c r="MU166" s="354"/>
      <c r="MV166" s="354"/>
      <c r="MW166" s="354"/>
      <c r="MX166" s="354"/>
      <c r="MY166" s="354"/>
      <c r="MZ166" s="354"/>
      <c r="NA166" s="354"/>
      <c r="NB166" s="354"/>
      <c r="NC166" s="354"/>
      <c r="ND166" s="354"/>
      <c r="NE166" s="354"/>
      <c r="NF166" s="354"/>
      <c r="NG166" s="354"/>
      <c r="NH166" s="354"/>
      <c r="NI166" s="354"/>
      <c r="NJ166" s="354"/>
      <c r="NK166" s="354"/>
      <c r="NL166" s="354"/>
      <c r="NM166" s="354"/>
      <c r="NN166" s="354"/>
      <c r="NO166" s="354"/>
      <c r="NP166" s="354"/>
      <c r="NQ166" s="354"/>
      <c r="NR166" s="354"/>
      <c r="NS166" s="354"/>
      <c r="NT166" s="354"/>
      <c r="NU166" s="354"/>
      <c r="NV166" s="354"/>
      <c r="NW166" s="354"/>
      <c r="NX166" s="354"/>
      <c r="NY166" s="354"/>
      <c r="NZ166" s="354"/>
      <c r="OA166" s="354"/>
      <c r="OB166" s="354"/>
      <c r="OC166" s="354"/>
      <c r="OD166" s="354"/>
      <c r="OE166" s="354"/>
      <c r="OF166" s="354"/>
      <c r="OG166" s="354"/>
      <c r="OH166" s="354"/>
      <c r="OI166" s="354"/>
      <c r="OJ166" s="354"/>
      <c r="OK166" s="354"/>
      <c r="OL166" s="354"/>
      <c r="OM166" s="354"/>
      <c r="ON166" s="354"/>
      <c r="OO166" s="354"/>
      <c r="OP166" s="354"/>
      <c r="OQ166" s="354"/>
      <c r="OR166" s="354"/>
      <c r="OS166" s="354"/>
      <c r="OT166" s="354"/>
      <c r="OU166" s="354"/>
      <c r="OV166" s="354"/>
      <c r="OW166" s="354"/>
      <c r="OX166" s="354"/>
      <c r="OY166" s="354"/>
      <c r="OZ166" s="354"/>
      <c r="PA166" s="354"/>
      <c r="PB166" s="354"/>
      <c r="PC166" s="354"/>
      <c r="PD166" s="354"/>
      <c r="PE166" s="354"/>
      <c r="PF166" s="354"/>
      <c r="PG166" s="354"/>
      <c r="PH166" s="354"/>
      <c r="PI166" s="354"/>
      <c r="PJ166" s="354"/>
      <c r="PK166" s="354"/>
      <c r="PL166" s="354"/>
      <c r="PM166" s="354"/>
      <c r="PN166" s="354"/>
      <c r="PO166" s="354"/>
      <c r="PP166" s="354"/>
      <c r="PQ166" s="354"/>
      <c r="PR166" s="354"/>
      <c r="PS166" s="354"/>
      <c r="PT166" s="354"/>
      <c r="PU166" s="354"/>
      <c r="PV166" s="354"/>
      <c r="PW166" s="354"/>
      <c r="PX166" s="354"/>
      <c r="PY166" s="354"/>
      <c r="PZ166" s="354"/>
      <c r="QA166" s="354"/>
    </row>
    <row r="167" spans="1:443" s="354" customFormat="1" ht="15.6" customHeight="1" thickBot="1">
      <c r="A167" s="378"/>
      <c r="B167" s="355">
        <v>159</v>
      </c>
      <c r="C167" s="356">
        <v>308</v>
      </c>
      <c r="D167" s="699" t="s">
        <v>1430</v>
      </c>
      <c r="E167" s="381" t="s">
        <v>1329</v>
      </c>
      <c r="F167" s="381" t="s">
        <v>1329</v>
      </c>
      <c r="G167" s="381" t="s">
        <v>1329</v>
      </c>
      <c r="H167" s="381" t="s">
        <v>55</v>
      </c>
      <c r="I167" s="700"/>
      <c r="J167" s="381"/>
      <c r="K167" s="330"/>
      <c r="L167" s="332" t="s">
        <v>1329</v>
      </c>
      <c r="M167" s="332" t="s">
        <v>1329</v>
      </c>
      <c r="N167" s="333" t="s">
        <v>1428</v>
      </c>
      <c r="O167" s="334" t="s">
        <v>1429</v>
      </c>
      <c r="P167" s="357" t="s">
        <v>1427</v>
      </c>
      <c r="Q167" s="334" t="s">
        <v>1431</v>
      </c>
      <c r="R167" s="335" t="s">
        <v>1432</v>
      </c>
      <c r="S167" s="336" t="s">
        <v>1433</v>
      </c>
      <c r="T167" s="337" t="s">
        <v>1434</v>
      </c>
      <c r="U167" s="337" t="s">
        <v>1435</v>
      </c>
      <c r="V167" s="338" t="s">
        <v>1436</v>
      </c>
      <c r="W167" s="339"/>
      <c r="X167" s="781" t="str">
        <f>IF(CZ!Y167="ANO","YES","NO")</f>
        <v>YES</v>
      </c>
      <c r="Y167" s="781" t="str">
        <f>IF(CZ!Z167="Mimoevropská země","Non-European countries","European countries")</f>
        <v>Non-European countries</v>
      </c>
      <c r="Z167" s="781" t="str">
        <f>CZ!AA167</f>
        <v>2 kg</v>
      </c>
      <c r="AA167" s="781" t="str">
        <f>CZ!AB167</f>
        <v>D+7-9</v>
      </c>
      <c r="AB167" s="781">
        <f>CZ!AC167</f>
        <v>0</v>
      </c>
      <c r="AC167" s="781">
        <f>CZ!AD167</f>
        <v>0</v>
      </c>
      <c r="AD167" s="781" t="str">
        <f>IF(CZ!AE167="ANO","YES","NO")</f>
        <v>YES</v>
      </c>
      <c r="AE167" s="781" t="str">
        <f>IF(CZ!AF167="Mimoevropská země","Non-European countries","European countries")</f>
        <v>Non-European countries</v>
      </c>
      <c r="AF167" s="781" t="str">
        <f>CZ!AG167</f>
        <v>2 kg</v>
      </c>
      <c r="AG167" s="781" t="str">
        <f>CZ!AH167</f>
        <v>D+7-9</v>
      </c>
      <c r="AH167" s="781" t="str">
        <f>IF(CZ!AI167="ANO","YES",IF(CZ!AI167="NE","NO",CZ!AI167))</f>
        <v>YES</v>
      </c>
      <c r="AI167" s="781" t="str">
        <f>IF(CZ!AJ167="ANO","YES",IF(CZ!AJ167="ANO, jen s Dodejkou","YES, only with Certificate of Delivery",CZ!AJ167))</f>
        <v>YES</v>
      </c>
      <c r="AJ167" s="781" t="str">
        <f>CZ!AK167</f>
        <v>---</v>
      </c>
      <c r="AK167" s="781">
        <f>CZ!AL167</f>
        <v>0</v>
      </c>
      <c r="AL167" s="781">
        <f>CZ!AM167</f>
        <v>0</v>
      </c>
      <c r="AM167" s="781" t="str">
        <f>IF(CZ!AN167="ANO","YES",IF(CZ!AN167="NE","NO",CZ!AN167))</f>
        <v>NO</v>
      </c>
      <c r="AN167" s="781" t="str">
        <f>CZ!AO167</f>
        <v>---</v>
      </c>
      <c r="AO167" s="781" t="str">
        <f>IF(CZ!AP167="Mimoevropská země","Non-European countries",IF(CZ!AP167="Evropská země","European countries",CZ!AP167))</f>
        <v>---</v>
      </c>
      <c r="AP167" s="781" t="str">
        <f>CZ!AQ167</f>
        <v>---</v>
      </c>
      <c r="AQ167" s="781" t="str">
        <f>CZ!AR167</f>
        <v>---</v>
      </c>
      <c r="AR167" s="781" t="str">
        <f>IF(CZ!AS167="ANO","YES",IF(CZ!AS167="NE","NO",CZ!AS167))</f>
        <v>---</v>
      </c>
      <c r="AS167" s="781" t="str">
        <f>IF(CZ!AT167="ANO","YES",IF(CZ!AT167="ANO, jen s Dodejkou","YES, only with Certificate of Delivery",CZ!AT167))</f>
        <v>---</v>
      </c>
      <c r="AT167" s="781" t="str">
        <f>CZ!AU167</f>
        <v>---</v>
      </c>
      <c r="AU167" s="781">
        <f>CZ!AV167</f>
        <v>0</v>
      </c>
      <c r="AV167" s="781" t="str">
        <f>IF(CZ!AW167="ANO","YES",IF(CZ!AW167="NE","NO",CZ!AW167))</f>
        <v>YES</v>
      </c>
      <c r="AW167" s="781">
        <f>CZ!AX167</f>
        <v>5</v>
      </c>
      <c r="AX167" s="781" t="str">
        <f>CZ!AY167</f>
        <v>30 kg</v>
      </c>
      <c r="AY167" s="781" t="str">
        <f>CZ!AZ167</f>
        <v>D+10-12</v>
      </c>
      <c r="AZ167" s="781" t="str">
        <f>IF(CZ!BA167="ANO","YES",IF(CZ!BA167="NE","NO",CZ!BA167))</f>
        <v>---</v>
      </c>
      <c r="BA167" s="781" t="str">
        <f>CZ!BB167</f>
        <v>---</v>
      </c>
      <c r="BB167" s="781" t="str">
        <f>IF(CZ!BC167="ANO","YES",IF(CZ!BC167="NE","NO",CZ!BC167))</f>
        <v>---</v>
      </c>
      <c r="BC167" s="781">
        <f>CZ!BD167</f>
        <v>0</v>
      </c>
      <c r="BD167" s="781" t="str">
        <f>IF(CZ!BE167="ANO","YES",IF(CZ!BE167="NE","NO",CZ!BE167))</f>
        <v>YES</v>
      </c>
      <c r="BE167" s="781">
        <f>CZ!BF167</f>
        <v>25</v>
      </c>
      <c r="BF167" s="781" t="str">
        <f>CZ!BG167</f>
        <v>30 kg</v>
      </c>
      <c r="BG167" s="781" t="str">
        <f>CZ!BH167</f>
        <v>D+30-60</v>
      </c>
      <c r="BH167" s="781" t="str">
        <f>IF(CZ!BI167="ANO","YES",IF(CZ!BI167="NE","NO",CZ!BI167))</f>
        <v>---</v>
      </c>
      <c r="BI167" s="781" t="str">
        <f>IF(CZ!BJ167="ANO","YES",IF(CZ!BJ167="NE","NO",CZ!BJ167))</f>
        <v>---</v>
      </c>
      <c r="BJ167" s="781" t="str">
        <f>IF(CZ!BK167="ANO","YES",IF(CZ!BK167="NE","NO",CZ!BK167))</f>
        <v>---</v>
      </c>
      <c r="BK167" s="781">
        <f>IF(CZ!BL167="ANO","YES",IF(CZ!BL167="NE","NO",CZ!BL167))</f>
        <v>0</v>
      </c>
      <c r="BL167" s="781" t="str">
        <f>IF(CZ!BM167="ANO","YES",IF(CZ!BM167="NE","NO",CZ!BM167))</f>
        <v>YES</v>
      </c>
      <c r="BM167" s="781">
        <f>IF(CZ!BN167="ANO","YES",IF(CZ!BN167="NE","NO",CZ!BN167))</f>
        <v>30536</v>
      </c>
      <c r="BN167" s="781">
        <f>IF(CZ!BO167="ANO","YES",IF(CZ!BO167="NE","NO",CZ!BO167))</f>
        <v>5</v>
      </c>
      <c r="BO167" s="781" t="str">
        <f>IF(CZ!BP167="ANO","YES",IF(CZ!BP167="NE","NO",CZ!BP167))</f>
        <v>30 kg</v>
      </c>
      <c r="BP167" s="781" t="str">
        <f>IF(CZ!BQ167="ANO","YES",IF(CZ!BQ167="NE","NO",CZ!BQ167))</f>
        <v>D+10-12</v>
      </c>
      <c r="BQ167" s="781" t="str">
        <f>IF(CZ!BR167="ANO","YES",IF(CZ!BR167="NE","NO",CZ!BR167))</f>
        <v>---</v>
      </c>
      <c r="BR167" s="781" t="str">
        <f>IF(CZ!BS167="ANO","YES",IF(CZ!BS167="NE","NO",CZ!BS167))</f>
        <v>---</v>
      </c>
      <c r="BS167" s="781" t="str">
        <f>IF(CZ!BT167="ANO","YES",IF(CZ!BT167="NE","NO",CZ!BT167))</f>
        <v>---</v>
      </c>
      <c r="BT167" s="781">
        <f>IF(CZ!BU167="ANO","YES",IF(CZ!BU167="NE","NO",CZ!BU167))</f>
        <v>0</v>
      </c>
      <c r="BU167" s="781" t="str">
        <f>IF(CZ!BV167="ANO","YES",IF(CZ!BV167="NE","NO",CZ!BV167))</f>
        <v>NO</v>
      </c>
      <c r="BV167" s="781">
        <f>IF(CZ!BW167="ANO","YES",IF(CZ!BW167="NE","NO",CZ!BW167))</f>
        <v>30536</v>
      </c>
      <c r="BW167" s="781">
        <f>IF(CZ!BX167="ANO","YES",IF(CZ!BX167="NE","NO",CZ!BX167))</f>
        <v>25</v>
      </c>
      <c r="BX167" s="781" t="str">
        <f>IF(CZ!BY167="ANO","YES",IF(CZ!BY167="NE","NO",CZ!BY167))</f>
        <v>---</v>
      </c>
      <c r="BY167" s="781" t="str">
        <f>IF(CZ!BZ167="ANO","YES",IF(CZ!BZ167="NE","NO",CZ!BZ167))</f>
        <v>---</v>
      </c>
      <c r="BZ167" s="781" t="str">
        <f>IF(CZ!CA167="ANO","YES",IF(CZ!CA167="NE","NO",CZ!CA167))</f>
        <v>---</v>
      </c>
      <c r="CA167" s="781" t="str">
        <f>IF(CZ!CB167="ANO","YES",IF(CZ!CB167="NE","NO",CZ!CB167))</f>
        <v>---</v>
      </c>
      <c r="CB167" s="781" t="str">
        <f>IF(CZ!CC167="ANO","YES",IF(CZ!CC167="NE","NO",CZ!CC167))</f>
        <v>---</v>
      </c>
      <c r="CC167" s="781">
        <f>IF(CZ!CD167="ANO","YES",IF(CZ!CD167="NE","NO",CZ!CD167))</f>
        <v>0</v>
      </c>
      <c r="CD167" s="781" t="str">
        <f>IF(CZ!CE167="ANO","YES",IF(CZ!CE167="NE","NO",CZ!CE167))</f>
        <v>NO</v>
      </c>
      <c r="CE167" s="781" t="str">
        <f>IF(CZ!CF167="ANO","YES",IF(CZ!CF167="NE","NO",CZ!CF167))</f>
        <v>---</v>
      </c>
      <c r="CF167" s="781" t="str">
        <f>IF(CZ!CG167="ANO","YES",IF(CZ!CG167="NE","NO",CZ!CG167))</f>
        <v>---</v>
      </c>
      <c r="CG167" s="781">
        <f>IF(CZ!CH167="ANO","YES",IF(CZ!CH167="NE","NO",CZ!CH167))</f>
        <v>0</v>
      </c>
      <c r="CH167" s="781">
        <f>IF(CZ!CI167="ANO","YES",IF(CZ!CI167="NE","NO",CZ!CI167))</f>
        <v>0</v>
      </c>
      <c r="CI167" s="781" t="str">
        <f>IF(CZ!CJ167="ANO","YES",IF(CZ!CJ167="NE","NO",CZ!CJ167))</f>
        <v>NO</v>
      </c>
      <c r="CJ167" s="781" t="str">
        <f>IF(CZ!CK167="ANO","YES",IF(CZ!CK167="NE","NO",CZ!CK167))</f>
        <v>---</v>
      </c>
      <c r="CK167" s="781" t="str">
        <f>IF(CZ!CL167="ANO","YES",IF(CZ!CL167="NE","NO",CZ!CL167))</f>
        <v>---</v>
      </c>
      <c r="CL167" s="781" t="str">
        <f>IF(CZ!CM167="ANO","YES",IF(CZ!CM167="NE","NO",CZ!CM167))</f>
        <v>---</v>
      </c>
      <c r="CM167" s="781" t="str">
        <f>IF(CZ!CN167="ANO","YES",IF(CZ!CN167="NE","NO",CZ!CN167))</f>
        <v>---</v>
      </c>
      <c r="CN167" s="781">
        <f>IF(CZ!CO167="ANO","YES",IF(CZ!CO167="NE","NO",CZ!CO167))</f>
        <v>0</v>
      </c>
      <c r="CO167" s="781" t="str">
        <f>IF(CZ!CP167="ANO","YES",IF(CZ!CP167="NE","NO",CZ!CP167))</f>
        <v>NO</v>
      </c>
      <c r="CP167" s="781">
        <f>IF(CZ!CQ167="ANO","YES",IF(CZ!CQ167="NE","NO",CZ!CQ167))</f>
        <v>0</v>
      </c>
      <c r="CQ167" s="781" t="str">
        <f>IF(CZ!CR167="ANO","YES",IF(CZ!CR167="NE","NO",CZ!CR167))</f>
        <v>NO</v>
      </c>
      <c r="CR167" s="781">
        <f>IF(CZ!CS167="ANO","YES",IF(CZ!CS167="NE","NO",CZ!CS167))</f>
        <v>0</v>
      </c>
      <c r="CS167" s="781" t="str">
        <f>IF(CZ!CT167="ANO","YES",IF(CZ!CT167="NE","NO",CZ!CT167))</f>
        <v>NO</v>
      </c>
      <c r="CT167" s="781" t="str">
        <f>IF(CZ!CU167="ANO","YES",IF(CZ!CU167="NE","NO",CZ!CU167))</f>
        <v>---</v>
      </c>
      <c r="CU167" s="781" t="str">
        <f>IF(CZ!CV167="ANO","YES",IF(CZ!CV167="NE","NO",CZ!CV167))</f>
        <v>---</v>
      </c>
      <c r="CV167" s="781">
        <f>IF(CZ!CW167="ANO","YES",IF(CZ!CW167="NE","NO",CZ!CW167))</f>
        <v>0</v>
      </c>
    </row>
    <row r="168" spans="1:443" s="706" customFormat="1" ht="15.6" customHeight="1" thickBot="1">
      <c r="A168" s="378"/>
      <c r="B168" s="410">
        <v>160</v>
      </c>
      <c r="C168" s="411">
        <v>309</v>
      </c>
      <c r="D168" s="696" t="s">
        <v>1439</v>
      </c>
      <c r="E168" s="412" t="s">
        <v>1329</v>
      </c>
      <c r="F168" s="412" t="s">
        <v>1329</v>
      </c>
      <c r="G168" s="412" t="s">
        <v>1329</v>
      </c>
      <c r="H168" s="412" t="s">
        <v>1329</v>
      </c>
      <c r="I168" s="608"/>
      <c r="J168" s="412"/>
      <c r="K168" s="413"/>
      <c r="L168" s="382" t="s">
        <v>2046</v>
      </c>
      <c r="M168" s="382" t="s">
        <v>2046</v>
      </c>
      <c r="N168" s="383" t="s">
        <v>1437</v>
      </c>
      <c r="O168" s="384" t="s">
        <v>1438</v>
      </c>
      <c r="P168" s="411" t="s">
        <v>1437</v>
      </c>
      <c r="Q168" s="384" t="s">
        <v>1440</v>
      </c>
      <c r="R168" s="385" t="s">
        <v>1441</v>
      </c>
      <c r="S168" s="386" t="s">
        <v>1442</v>
      </c>
      <c r="T168" s="387" t="s">
        <v>1443</v>
      </c>
      <c r="U168" s="387" t="s">
        <v>1444</v>
      </c>
      <c r="V168" s="388" t="s">
        <v>1445</v>
      </c>
      <c r="W168" s="705"/>
      <c r="X168" s="694" t="str">
        <f>IF(CZ!Y168="ANO","YES","NO")</f>
        <v>YES</v>
      </c>
      <c r="Y168" s="694" t="str">
        <f>IF(CZ!Z168="Mimoevropská země","Non-European countries","European countries")</f>
        <v>European countries</v>
      </c>
      <c r="Z168" s="694" t="str">
        <f>CZ!AA168</f>
        <v>2 kg</v>
      </c>
      <c r="AA168" s="694" t="str">
        <f>CZ!AB168</f>
        <v>D+2-3</v>
      </c>
      <c r="AB168" s="694">
        <f>CZ!AC168</f>
        <v>0</v>
      </c>
      <c r="AC168" s="694">
        <f>CZ!AD168</f>
        <v>0</v>
      </c>
      <c r="AD168" s="694" t="str">
        <f>IF(CZ!AE168="ANO","YES","NO")</f>
        <v>YES</v>
      </c>
      <c r="AE168" s="694" t="str">
        <f>IF(CZ!AF168="Mimoevropská země","Non-European countries","European countries")</f>
        <v>European countries</v>
      </c>
      <c r="AF168" s="694" t="str">
        <f>CZ!AG168</f>
        <v>2 kg</v>
      </c>
      <c r="AG168" s="694" t="str">
        <f>CZ!AH168</f>
        <v>D+2-3</v>
      </c>
      <c r="AH168" s="694" t="str">
        <f>IF(CZ!AI168="ANO","YES",IF(CZ!AI168="NE","NO",CZ!AI168))</f>
        <v>YES</v>
      </c>
      <c r="AI168" s="694" t="str">
        <f>IF(CZ!AJ168="ANO","YES",IF(CZ!AJ168="ANO, jen s Dodejkou","YES, only with Certificate of Delivery",CZ!AJ168))</f>
        <v>---</v>
      </c>
      <c r="AJ168" s="694" t="str">
        <f>CZ!AK168</f>
        <v>---</v>
      </c>
      <c r="AK168" s="694">
        <f>CZ!AL168</f>
        <v>0</v>
      </c>
      <c r="AL168" s="694">
        <f>CZ!AM168</f>
        <v>0</v>
      </c>
      <c r="AM168" s="694" t="str">
        <f>IF(CZ!AN168="ANO","YES",IF(CZ!AN168="NE","NO",CZ!AN168))</f>
        <v>YES</v>
      </c>
      <c r="AN168" s="694">
        <f>CZ!AO168</f>
        <v>122146</v>
      </c>
      <c r="AO168" s="694" t="str">
        <f>IF(CZ!AP168="Mimoevropská země","Non-European countries",IF(CZ!AP168="Evropská země","European countries",CZ!AP168))</f>
        <v>European countries</v>
      </c>
      <c r="AP168" s="694" t="str">
        <f>CZ!AQ168</f>
        <v>2 kg</v>
      </c>
      <c r="AQ168" s="694" t="str">
        <f>CZ!AR168</f>
        <v>D+2-3</v>
      </c>
      <c r="AR168" s="694" t="str">
        <f>IF(CZ!AS168="ANO","YES",IF(CZ!AS168="NE","NO",CZ!AS168))</f>
        <v>YES</v>
      </c>
      <c r="AS168" s="694" t="str">
        <f>IF(CZ!AT168="ANO","YES",IF(CZ!AT168="ANO, jen s Dodejkou","YES, only with Certificate of Delivery",CZ!AT168))</f>
        <v>---</v>
      </c>
      <c r="AT168" s="694" t="str">
        <f>CZ!AU168</f>
        <v>---</v>
      </c>
      <c r="AU168" s="694">
        <f>CZ!AV168</f>
        <v>0</v>
      </c>
      <c r="AV168" s="694" t="str">
        <f>IF(CZ!AW168="ANO","YES",IF(CZ!AW168="NE","NO",CZ!AW168))</f>
        <v>YES</v>
      </c>
      <c r="AW168" s="694">
        <f>CZ!AX168</f>
        <v>1</v>
      </c>
      <c r="AX168" s="694" t="str">
        <f>CZ!AY168</f>
        <v>20 kg</v>
      </c>
      <c r="AY168" s="694" t="str">
        <f>CZ!AZ168</f>
        <v>D+4-6</v>
      </c>
      <c r="AZ168" s="694" t="str">
        <f>IF(CZ!BA168="ANO","YES",IF(CZ!BA168="NE","NO",CZ!BA168))</f>
        <v>---</v>
      </c>
      <c r="BA168" s="694" t="str">
        <f>CZ!BB168</f>
        <v>---</v>
      </c>
      <c r="BB168" s="694" t="str">
        <f>IF(CZ!BC168="ANO","YES",IF(CZ!BC168="NE","NO",CZ!BC168))</f>
        <v>---</v>
      </c>
      <c r="BC168" s="694">
        <f>CZ!BD168</f>
        <v>0</v>
      </c>
      <c r="BD168" s="694" t="str">
        <f>IF(CZ!BE168="ANO","YES",IF(CZ!BE168="NE","NO",CZ!BE168))</f>
        <v>YES</v>
      </c>
      <c r="BE168" s="694">
        <f>CZ!BF168</f>
        <v>21</v>
      </c>
      <c r="BF168" s="694" t="str">
        <f>CZ!BG168</f>
        <v>20 kg</v>
      </c>
      <c r="BG168" s="694" t="str">
        <f>CZ!BH168</f>
        <v>D+10-14</v>
      </c>
      <c r="BH168" s="694" t="str">
        <f>IF(CZ!BI168="ANO","YES",IF(CZ!BI168="NE","NO",CZ!BI168))</f>
        <v>---</v>
      </c>
      <c r="BI168" s="694" t="str">
        <f>IF(CZ!BJ168="ANO","YES",IF(CZ!BJ168="NE","NO",CZ!BJ168))</f>
        <v>---</v>
      </c>
      <c r="BJ168" s="694" t="str">
        <f>IF(CZ!BK168="ANO","YES",IF(CZ!BK168="NE","NO",CZ!BK168))</f>
        <v>---</v>
      </c>
      <c r="BK168" s="694">
        <f>IF(CZ!BL168="ANO","YES",IF(CZ!BL168="NE","NO",CZ!BL168))</f>
        <v>0</v>
      </c>
      <c r="BL168" s="694" t="str">
        <f>IF(CZ!BM168="ANO","YES",IF(CZ!BM168="NE","NO",CZ!BM168))</f>
        <v>YES</v>
      </c>
      <c r="BM168" s="694">
        <f>IF(CZ!BN168="ANO","YES",IF(CZ!BN168="NE","NO",CZ!BN168))</f>
        <v>122146</v>
      </c>
      <c r="BN168" s="694">
        <f>IF(CZ!BO168="ANO","YES",IF(CZ!BO168="NE","NO",CZ!BO168))</f>
        <v>1</v>
      </c>
      <c r="BO168" s="694" t="str">
        <f>IF(CZ!BP168="ANO","YES",IF(CZ!BP168="NE","NO",CZ!BP168))</f>
        <v>20 kg</v>
      </c>
      <c r="BP168" s="694" t="str">
        <f>IF(CZ!BQ168="ANO","YES",IF(CZ!BQ168="NE","NO",CZ!BQ168))</f>
        <v>D+4-6</v>
      </c>
      <c r="BQ168" s="694" t="str">
        <f>IF(CZ!BR168="ANO","YES",IF(CZ!BR168="NE","NO",CZ!BR168))</f>
        <v>---</v>
      </c>
      <c r="BR168" s="694" t="str">
        <f>IF(CZ!BS168="ANO","YES",IF(CZ!BS168="NE","NO",CZ!BS168))</f>
        <v>---</v>
      </c>
      <c r="BS168" s="694" t="str">
        <f>IF(CZ!BT168="ANO","YES",IF(CZ!BT168="NE","NO",CZ!BT168))</f>
        <v>---</v>
      </c>
      <c r="BT168" s="694">
        <f>IF(CZ!BU168="ANO","YES",IF(CZ!BU168="NE","NO",CZ!BU168))</f>
        <v>0</v>
      </c>
      <c r="BU168" s="694" t="str">
        <f>IF(CZ!BV168="ANO","YES",IF(CZ!BV168="NE","NO",CZ!BV168))</f>
        <v>YES</v>
      </c>
      <c r="BV168" s="694">
        <f>IF(CZ!BW168="ANO","YES",IF(CZ!BW168="NE","NO",CZ!BW168))</f>
        <v>122146</v>
      </c>
      <c r="BW168" s="694">
        <f>IF(CZ!BX168="ANO","YES",IF(CZ!BX168="NE","NO",CZ!BX168))</f>
        <v>21</v>
      </c>
      <c r="BX168" s="694" t="str">
        <f>IF(CZ!BY168="ANO","YES",IF(CZ!BY168="NE","NO",CZ!BY168))</f>
        <v>20 kg</v>
      </c>
      <c r="BY168" s="694" t="str">
        <f>IF(CZ!BZ168="ANO","YES",IF(CZ!BZ168="NE","NO",CZ!BZ168))</f>
        <v>D+10-14</v>
      </c>
      <c r="BZ168" s="694" t="str">
        <f>IF(CZ!CA168="ANO","YES",IF(CZ!CA168="NE","NO",CZ!CA168))</f>
        <v>---</v>
      </c>
      <c r="CA168" s="694" t="str">
        <f>IF(CZ!CB168="ANO","YES",IF(CZ!CB168="NE","NO",CZ!CB168))</f>
        <v>---</v>
      </c>
      <c r="CB168" s="694" t="str">
        <f>IF(CZ!CC168="ANO","YES",IF(CZ!CC168="NE","NO",CZ!CC168))</f>
        <v>---</v>
      </c>
      <c r="CC168" s="694">
        <f>IF(CZ!CD168="ANO","YES",IF(CZ!CD168="NE","NO",CZ!CD168))</f>
        <v>0</v>
      </c>
      <c r="CD168" s="694" t="str">
        <f>IF(CZ!CE168="ANO","YES",IF(CZ!CE168="NE","NO",CZ!CE168))</f>
        <v>YES</v>
      </c>
      <c r="CE168" s="694">
        <f>IF(CZ!CF168="ANO","YES",IF(CZ!CF168="NE","NO",CZ!CF168))</f>
        <v>101</v>
      </c>
      <c r="CF168" s="694" t="str">
        <f>IF(CZ!CG168="ANO","YES",IF(CZ!CG168="NE","NO",CZ!CG168))</f>
        <v>20 kg</v>
      </c>
      <c r="CG168" s="694">
        <f>IF(CZ!CH168="ANO","YES",IF(CZ!CH168="NE","NO",CZ!CH168))</f>
        <v>0</v>
      </c>
      <c r="CH168" s="694">
        <f>IF(CZ!CI168="ANO","YES",IF(CZ!CI168="NE","NO",CZ!CI168))</f>
        <v>0</v>
      </c>
      <c r="CI168" s="694" t="str">
        <f>IF(CZ!CJ168="ANO","YES",IF(CZ!CJ168="NE","NO",CZ!CJ168))</f>
        <v>YES</v>
      </c>
      <c r="CJ168" s="694" t="str">
        <f>IF(CZ!CK168="ANO","YES",IF(CZ!CK168="NE","NO",CZ!CK168))</f>
        <v>D+3</v>
      </c>
      <c r="CK168" s="694">
        <f>IF(CZ!CL168="ANO","YES",IF(CZ!CL168="NE","NO",CZ!CL168))</f>
        <v>202</v>
      </c>
      <c r="CL168" s="694" t="str">
        <f>IF(CZ!CM168="ANO","YES",IF(CZ!CM168="NE","NO",CZ!CM168))</f>
        <v>30 kg</v>
      </c>
      <c r="CM168" s="694" t="str">
        <f>IF(CZ!CN168="ANO","YES",IF(CZ!CN168="NE","NO",CZ!CN168))</f>
        <v>YES</v>
      </c>
      <c r="CN168" s="694">
        <f>IF(CZ!CO168="ANO","YES",IF(CZ!CO168="NE","NO",CZ!CO168))</f>
        <v>0</v>
      </c>
      <c r="CO168" s="694" t="str">
        <f>IF(CZ!CP168="ANO","YES",IF(CZ!CP168="NE","NO",CZ!CP168))</f>
        <v>NO</v>
      </c>
      <c r="CP168" s="694">
        <f>IF(CZ!CQ168="ANO","YES",IF(CZ!CQ168="NE","NO",CZ!CQ168))</f>
        <v>0</v>
      </c>
      <c r="CQ168" s="694" t="str">
        <f>IF(CZ!CR168="ANO","YES",IF(CZ!CR168="NE","NO",CZ!CR168))</f>
        <v>NO</v>
      </c>
      <c r="CR168" s="694">
        <f>IF(CZ!CS168="ANO","YES",IF(CZ!CS168="NE","NO",CZ!CS168))</f>
        <v>0</v>
      </c>
      <c r="CS168" s="694" t="str">
        <f>IF(CZ!CT168="ANO","YES",IF(CZ!CT168="NE","NO",CZ!CT168))</f>
        <v>NO</v>
      </c>
      <c r="CT168" s="694" t="str">
        <f>IF(CZ!CU168="ANO","YES",IF(CZ!CU168="NE","NO",CZ!CU168))</f>
        <v>---</v>
      </c>
      <c r="CU168" s="694" t="str">
        <f>IF(CZ!CV168="ANO","YES",IF(CZ!CV168="NE","NO",CZ!CV168))</f>
        <v>---</v>
      </c>
      <c r="CV168" s="694">
        <f>IF(CZ!CW168="ANO","YES",IF(CZ!CW168="NE","NO",CZ!CW168))</f>
        <v>0</v>
      </c>
      <c r="CW168" s="354"/>
      <c r="CX168" s="354"/>
      <c r="CY168" s="354"/>
      <c r="CZ168" s="354"/>
      <c r="DA168" s="354"/>
      <c r="DB168" s="354"/>
      <c r="DC168" s="354"/>
      <c r="DD168" s="354"/>
      <c r="DE168" s="354"/>
      <c r="DF168" s="354"/>
      <c r="DG168" s="354"/>
      <c r="DH168" s="354"/>
      <c r="DI168" s="354"/>
      <c r="DJ168" s="354"/>
      <c r="DK168" s="354"/>
      <c r="DL168" s="354"/>
      <c r="DM168" s="354"/>
      <c r="DN168" s="354"/>
      <c r="DO168" s="354"/>
      <c r="DP168" s="354"/>
      <c r="DQ168" s="354"/>
      <c r="DR168" s="354"/>
      <c r="DS168" s="354"/>
      <c r="DT168" s="354"/>
      <c r="DU168" s="354"/>
      <c r="DV168" s="354"/>
      <c r="DW168" s="354"/>
      <c r="DX168" s="354"/>
      <c r="DY168" s="354"/>
      <c r="DZ168" s="354"/>
      <c r="EA168" s="354"/>
      <c r="EB168" s="354"/>
      <c r="EC168" s="354"/>
      <c r="ED168" s="354"/>
      <c r="EE168" s="354"/>
      <c r="EF168" s="354"/>
      <c r="EG168" s="354"/>
      <c r="EH168" s="354"/>
      <c r="EI168" s="354"/>
      <c r="EJ168" s="354"/>
      <c r="EK168" s="354"/>
      <c r="EL168" s="354"/>
      <c r="EM168" s="354"/>
      <c r="EN168" s="354"/>
      <c r="EO168" s="354"/>
      <c r="EP168" s="354"/>
      <c r="EQ168" s="354"/>
      <c r="ER168" s="354"/>
      <c r="ES168" s="354"/>
      <c r="ET168" s="354"/>
      <c r="EU168" s="354"/>
      <c r="EV168" s="354"/>
      <c r="EW168" s="354"/>
      <c r="EX168" s="354"/>
      <c r="EY168" s="354"/>
      <c r="EZ168" s="354"/>
      <c r="FA168" s="354"/>
      <c r="FB168" s="354"/>
      <c r="FC168" s="354"/>
      <c r="FD168" s="354"/>
      <c r="FE168" s="354"/>
      <c r="FF168" s="354"/>
      <c r="FG168" s="354"/>
      <c r="FH168" s="354"/>
      <c r="FI168" s="354"/>
      <c r="FJ168" s="354"/>
      <c r="FK168" s="354"/>
      <c r="FL168" s="354"/>
      <c r="FM168" s="354"/>
      <c r="FN168" s="354"/>
      <c r="FO168" s="354"/>
      <c r="FP168" s="354"/>
      <c r="FQ168" s="354"/>
      <c r="FR168" s="354"/>
      <c r="FS168" s="354"/>
      <c r="FT168" s="354"/>
      <c r="FU168" s="354"/>
      <c r="FV168" s="354"/>
      <c r="FW168" s="354"/>
      <c r="FX168" s="354"/>
      <c r="FY168" s="354"/>
      <c r="FZ168" s="354"/>
      <c r="GA168" s="354"/>
      <c r="GB168" s="354"/>
      <c r="GC168" s="354"/>
      <c r="GD168" s="354"/>
      <c r="GE168" s="354"/>
      <c r="GF168" s="354"/>
      <c r="GG168" s="354"/>
      <c r="GH168" s="354"/>
      <c r="GI168" s="354"/>
      <c r="GJ168" s="354"/>
      <c r="GK168" s="354"/>
      <c r="GL168" s="354"/>
      <c r="GM168" s="354"/>
      <c r="GN168" s="354"/>
      <c r="GO168" s="354"/>
      <c r="GP168" s="354"/>
      <c r="GQ168" s="354"/>
      <c r="GR168" s="354"/>
      <c r="GS168" s="354"/>
      <c r="GT168" s="354"/>
      <c r="GU168" s="354"/>
      <c r="GV168" s="354"/>
      <c r="GW168" s="354"/>
      <c r="GX168" s="354"/>
      <c r="GY168" s="354"/>
      <c r="GZ168" s="354"/>
      <c r="HA168" s="354"/>
      <c r="HB168" s="354"/>
      <c r="HC168" s="354"/>
      <c r="HD168" s="354"/>
      <c r="HE168" s="354"/>
      <c r="HF168" s="354"/>
      <c r="HG168" s="354"/>
      <c r="HH168" s="354"/>
      <c r="HI168" s="354"/>
      <c r="HJ168" s="354"/>
      <c r="HK168" s="354"/>
      <c r="HL168" s="354"/>
      <c r="HM168" s="354"/>
      <c r="HN168" s="354"/>
      <c r="HO168" s="354"/>
      <c r="HP168" s="354"/>
      <c r="HQ168" s="354"/>
      <c r="HR168" s="354"/>
      <c r="HS168" s="354"/>
      <c r="HT168" s="354"/>
      <c r="HU168" s="354"/>
      <c r="HV168" s="354"/>
      <c r="HW168" s="354"/>
      <c r="HX168" s="354"/>
      <c r="HY168" s="354"/>
      <c r="HZ168" s="354"/>
      <c r="IA168" s="354"/>
      <c r="IB168" s="354"/>
      <c r="IC168" s="354"/>
      <c r="ID168" s="354"/>
      <c r="IE168" s="354"/>
      <c r="IF168" s="354"/>
      <c r="IG168" s="354"/>
      <c r="IH168" s="354"/>
      <c r="II168" s="354"/>
      <c r="IJ168" s="354"/>
      <c r="IK168" s="354"/>
      <c r="IL168" s="354"/>
      <c r="IM168" s="354"/>
      <c r="IN168" s="354"/>
      <c r="IO168" s="354"/>
      <c r="IP168" s="354"/>
      <c r="IQ168" s="354"/>
      <c r="IR168" s="354"/>
      <c r="IS168" s="354"/>
      <c r="IT168" s="354"/>
      <c r="IU168" s="354"/>
      <c r="IV168" s="354"/>
      <c r="IW168" s="354"/>
      <c r="IX168" s="354"/>
      <c r="IY168" s="354"/>
      <c r="IZ168" s="354"/>
      <c r="JA168" s="354"/>
      <c r="JB168" s="354"/>
      <c r="JC168" s="354"/>
      <c r="JD168" s="354"/>
      <c r="JE168" s="354"/>
      <c r="JF168" s="354"/>
      <c r="JG168" s="354"/>
      <c r="JH168" s="354"/>
      <c r="JI168" s="354"/>
      <c r="JJ168" s="354"/>
      <c r="JK168" s="354"/>
      <c r="JL168" s="354"/>
      <c r="JM168" s="354"/>
      <c r="JN168" s="354"/>
      <c r="JO168" s="354"/>
      <c r="JP168" s="354"/>
      <c r="JQ168" s="354"/>
      <c r="JR168" s="354"/>
      <c r="JS168" s="354"/>
      <c r="JT168" s="354"/>
      <c r="JU168" s="354"/>
      <c r="JV168" s="354"/>
      <c r="JW168" s="354"/>
      <c r="JX168" s="354"/>
      <c r="JY168" s="354"/>
      <c r="JZ168" s="354"/>
      <c r="KA168" s="354"/>
      <c r="KB168" s="354"/>
      <c r="KC168" s="354"/>
      <c r="KD168" s="354"/>
      <c r="KE168" s="354"/>
      <c r="KF168" s="354"/>
      <c r="KG168" s="354"/>
      <c r="KH168" s="354"/>
      <c r="KI168" s="354"/>
      <c r="KJ168" s="354"/>
      <c r="KK168" s="354"/>
      <c r="KL168" s="354"/>
      <c r="KM168" s="354"/>
      <c r="KN168" s="354"/>
      <c r="KO168" s="354"/>
      <c r="KP168" s="354"/>
      <c r="KQ168" s="354"/>
      <c r="KR168" s="354"/>
      <c r="KS168" s="354"/>
      <c r="KT168" s="354"/>
      <c r="KU168" s="354"/>
      <c r="KV168" s="354"/>
      <c r="KW168" s="354"/>
      <c r="KX168" s="354"/>
      <c r="KY168" s="354"/>
      <c r="KZ168" s="354"/>
      <c r="LA168" s="354"/>
      <c r="LB168" s="354"/>
      <c r="LC168" s="354"/>
      <c r="LD168" s="354"/>
      <c r="LE168" s="354"/>
      <c r="LF168" s="354"/>
      <c r="LG168" s="354"/>
      <c r="LH168" s="354"/>
      <c r="LI168" s="354"/>
      <c r="LJ168" s="354"/>
      <c r="LK168" s="354"/>
      <c r="LL168" s="354"/>
      <c r="LM168" s="354"/>
      <c r="LN168" s="354"/>
      <c r="LO168" s="354"/>
      <c r="LP168" s="354"/>
      <c r="LQ168" s="354"/>
      <c r="LR168" s="354"/>
      <c r="LS168" s="354"/>
      <c r="LT168" s="354"/>
      <c r="LU168" s="354"/>
      <c r="LV168" s="354"/>
      <c r="LW168" s="354"/>
      <c r="LX168" s="354"/>
      <c r="LY168" s="354"/>
      <c r="LZ168" s="354"/>
      <c r="MA168" s="354"/>
      <c r="MB168" s="354"/>
      <c r="MC168" s="354"/>
      <c r="MD168" s="354"/>
      <c r="ME168" s="354"/>
      <c r="MF168" s="354"/>
      <c r="MG168" s="354"/>
      <c r="MH168" s="354"/>
      <c r="MI168" s="354"/>
      <c r="MJ168" s="354"/>
      <c r="MK168" s="354"/>
      <c r="ML168" s="354"/>
      <c r="MM168" s="354"/>
      <c r="MN168" s="354"/>
      <c r="MO168" s="354"/>
      <c r="MP168" s="354"/>
      <c r="MQ168" s="354"/>
      <c r="MR168" s="354"/>
      <c r="MS168" s="354"/>
      <c r="MT168" s="354"/>
      <c r="MU168" s="354"/>
      <c r="MV168" s="354"/>
      <c r="MW168" s="354"/>
      <c r="MX168" s="354"/>
      <c r="MY168" s="354"/>
      <c r="MZ168" s="354"/>
      <c r="NA168" s="354"/>
      <c r="NB168" s="354"/>
      <c r="NC168" s="354"/>
      <c r="ND168" s="354"/>
      <c r="NE168" s="354"/>
      <c r="NF168" s="354"/>
      <c r="NG168" s="354"/>
      <c r="NH168" s="354"/>
      <c r="NI168" s="354"/>
      <c r="NJ168" s="354"/>
      <c r="NK168" s="354"/>
      <c r="NL168" s="354"/>
      <c r="NM168" s="354"/>
      <c r="NN168" s="354"/>
      <c r="NO168" s="354"/>
      <c r="NP168" s="354"/>
      <c r="NQ168" s="354"/>
      <c r="NR168" s="354"/>
      <c r="NS168" s="354"/>
      <c r="NT168" s="354"/>
      <c r="NU168" s="354"/>
      <c r="NV168" s="354"/>
      <c r="NW168" s="354"/>
      <c r="NX168" s="354"/>
      <c r="NY168" s="354"/>
      <c r="NZ168" s="354"/>
      <c r="OA168" s="354"/>
      <c r="OB168" s="354"/>
      <c r="OC168" s="354"/>
      <c r="OD168" s="354"/>
      <c r="OE168" s="354"/>
      <c r="OF168" s="354"/>
      <c r="OG168" s="354"/>
      <c r="OH168" s="354"/>
      <c r="OI168" s="354"/>
      <c r="OJ168" s="354"/>
      <c r="OK168" s="354"/>
      <c r="OL168" s="354"/>
      <c r="OM168" s="354"/>
      <c r="ON168" s="354"/>
      <c r="OO168" s="354"/>
      <c r="OP168" s="354"/>
      <c r="OQ168" s="354"/>
      <c r="OR168" s="354"/>
      <c r="OS168" s="354"/>
      <c r="OT168" s="354"/>
      <c r="OU168" s="354"/>
      <c r="OV168" s="354"/>
      <c r="OW168" s="354"/>
      <c r="OX168" s="354"/>
      <c r="OY168" s="354"/>
      <c r="OZ168" s="354"/>
      <c r="PA168" s="354"/>
      <c r="PB168" s="354"/>
      <c r="PC168" s="354"/>
      <c r="PD168" s="354"/>
      <c r="PE168" s="354"/>
      <c r="PF168" s="354"/>
      <c r="PG168" s="354"/>
      <c r="PH168" s="354"/>
      <c r="PI168" s="354"/>
      <c r="PJ168" s="354"/>
      <c r="PK168" s="354"/>
      <c r="PL168" s="354"/>
      <c r="PM168" s="354"/>
      <c r="PN168" s="354"/>
      <c r="PO168" s="354"/>
      <c r="PP168" s="354"/>
      <c r="PQ168" s="354"/>
      <c r="PR168" s="354"/>
      <c r="PS168" s="354"/>
      <c r="PT168" s="354"/>
      <c r="PU168" s="354"/>
      <c r="PV168" s="354"/>
      <c r="PW168" s="354"/>
      <c r="PX168" s="354"/>
      <c r="PY168" s="354"/>
      <c r="PZ168" s="354"/>
      <c r="QA168" s="354"/>
    </row>
    <row r="169" spans="1:443" s="354" customFormat="1" ht="15.6" customHeight="1" thickBot="1">
      <c r="A169" s="378"/>
      <c r="B169" s="355">
        <v>161</v>
      </c>
      <c r="C169" s="356">
        <v>310</v>
      </c>
      <c r="D169" s="699" t="s">
        <v>1448</v>
      </c>
      <c r="E169" s="381" t="s">
        <v>1329</v>
      </c>
      <c r="F169" s="381" t="s">
        <v>1329</v>
      </c>
      <c r="G169" s="381" t="s">
        <v>1329</v>
      </c>
      <c r="H169" s="381" t="s">
        <v>1329</v>
      </c>
      <c r="I169" s="700"/>
      <c r="J169" s="381"/>
      <c r="K169" s="330"/>
      <c r="L169" s="332" t="s">
        <v>1329</v>
      </c>
      <c r="M169" s="332" t="s">
        <v>1329</v>
      </c>
      <c r="N169" s="333" t="s">
        <v>1446</v>
      </c>
      <c r="O169" s="334" t="s">
        <v>1447</v>
      </c>
      <c r="P169" s="357" t="s">
        <v>1446</v>
      </c>
      <c r="Q169" s="334" t="s">
        <v>1448</v>
      </c>
      <c r="R169" s="335" t="s">
        <v>1449</v>
      </c>
      <c r="S169" s="377" t="s">
        <v>55</v>
      </c>
      <c r="T169" s="337" t="s">
        <v>1450</v>
      </c>
      <c r="U169" s="337" t="s">
        <v>1451</v>
      </c>
      <c r="V169" s="338" t="s">
        <v>1452</v>
      </c>
      <c r="W169" s="339"/>
      <c r="X169" s="781" t="str">
        <f>IF(CZ!Y169="ANO","YES","NO")</f>
        <v>YES</v>
      </c>
      <c r="Y169" s="781" t="str">
        <f>IF(CZ!Z169="Mimoevropská země","Non-European countries","European countries")</f>
        <v>Non-European countries</v>
      </c>
      <c r="Z169" s="781" t="str">
        <f>CZ!AA169</f>
        <v>2 kg</v>
      </c>
      <c r="AA169" s="781" t="str">
        <f>CZ!AB169</f>
        <v>D+12-14</v>
      </c>
      <c r="AB169" s="781">
        <f>CZ!AC169</f>
        <v>0</v>
      </c>
      <c r="AC169" s="781">
        <f>CZ!AD169</f>
        <v>0</v>
      </c>
      <c r="AD169" s="781" t="str">
        <f>IF(CZ!AE169="ANO","YES","NO")</f>
        <v>YES</v>
      </c>
      <c r="AE169" s="781" t="str">
        <f>IF(CZ!AF169="Mimoevropská země","Non-European countries","European countries")</f>
        <v>Non-European countries</v>
      </c>
      <c r="AF169" s="781" t="str">
        <f>CZ!AG169</f>
        <v>2 kg</v>
      </c>
      <c r="AG169" s="781" t="str">
        <f>CZ!AH169</f>
        <v>D+12-14</v>
      </c>
      <c r="AH169" s="781" t="str">
        <f>IF(CZ!AI169="ANO","YES",IF(CZ!AI169="NE","NO",CZ!AI169))</f>
        <v>YES</v>
      </c>
      <c r="AI169" s="781" t="str">
        <f>IF(CZ!AJ169="ANO","YES",IF(CZ!AJ169="ANO, jen s Dodejkou","YES, only with Certificate of Delivery",CZ!AJ169))</f>
        <v>YES, only with Certificate of Delivery</v>
      </c>
      <c r="AJ169" s="781" t="str">
        <f>CZ!AK169</f>
        <v>---</v>
      </c>
      <c r="AK169" s="781">
        <f>CZ!AL169</f>
        <v>0</v>
      </c>
      <c r="AL169" s="781">
        <f>CZ!AM169</f>
        <v>0</v>
      </c>
      <c r="AM169" s="781" t="str">
        <f>IF(CZ!AN169="ANO","YES",IF(CZ!AN169="NE","NO",CZ!AN169))</f>
        <v>NO</v>
      </c>
      <c r="AN169" s="781" t="str">
        <f>CZ!AO169</f>
        <v>---</v>
      </c>
      <c r="AO169" s="781" t="str">
        <f>IF(CZ!AP169="Mimoevropská země","Non-European countries",IF(CZ!AP169="Evropská země","European countries",CZ!AP169))</f>
        <v>---</v>
      </c>
      <c r="AP169" s="781" t="str">
        <f>CZ!AQ169</f>
        <v>---</v>
      </c>
      <c r="AQ169" s="781" t="str">
        <f>CZ!AR169</f>
        <v>---</v>
      </c>
      <c r="AR169" s="781" t="str">
        <f>IF(CZ!AS169="ANO","YES",IF(CZ!AS169="NE","NO",CZ!AS169))</f>
        <v>---</v>
      </c>
      <c r="AS169" s="781" t="str">
        <f>IF(CZ!AT169="ANO","YES",IF(CZ!AT169="ANO, jen s Dodejkou","YES, only with Certificate of Delivery",CZ!AT169))</f>
        <v>---</v>
      </c>
      <c r="AT169" s="781" t="str">
        <f>CZ!AU169</f>
        <v>---</v>
      </c>
      <c r="AU169" s="781">
        <f>CZ!AV169</f>
        <v>0</v>
      </c>
      <c r="AV169" s="781" t="str">
        <f>IF(CZ!AW169="ANO","YES",IF(CZ!AW169="NE","NO",CZ!AW169))</f>
        <v>YES</v>
      </c>
      <c r="AW169" s="781">
        <f>CZ!AX169</f>
        <v>6</v>
      </c>
      <c r="AX169" s="781" t="str">
        <f>CZ!AY169</f>
        <v>20 kg</v>
      </c>
      <c r="AY169" s="781" t="str">
        <f>CZ!AZ169</f>
        <v>D+15-17</v>
      </c>
      <c r="AZ169" s="781" t="str">
        <f>IF(CZ!BA169="ANO","YES",IF(CZ!BA169="NE","NO",CZ!BA169))</f>
        <v>---</v>
      </c>
      <c r="BA169" s="781" t="str">
        <f>CZ!BB169</f>
        <v>---</v>
      </c>
      <c r="BB169" s="781" t="str">
        <f>IF(CZ!BC169="ANO","YES",IF(CZ!BC169="NE","NO",CZ!BC169))</f>
        <v>---</v>
      </c>
      <c r="BC169" s="781">
        <f>CZ!BD169</f>
        <v>0</v>
      </c>
      <c r="BD169" s="781" t="str">
        <f>IF(CZ!BE169="ANO","YES",IF(CZ!BE169="NE","NO",CZ!BE169))</f>
        <v>YES</v>
      </c>
      <c r="BE169" s="781">
        <f>CZ!BF169</f>
        <v>26</v>
      </c>
      <c r="BF169" s="781" t="str">
        <f>CZ!BG169</f>
        <v>20 kg</v>
      </c>
      <c r="BG169" s="781" t="str">
        <f>CZ!BH169</f>
        <v>D+40-70</v>
      </c>
      <c r="BH169" s="781" t="str">
        <f>IF(CZ!BI169="ANO","YES",IF(CZ!BI169="NE","NO",CZ!BI169))</f>
        <v>---</v>
      </c>
      <c r="BI169" s="781" t="str">
        <f>IF(CZ!BJ169="ANO","YES",IF(CZ!BJ169="NE","NO",CZ!BJ169))</f>
        <v>---</v>
      </c>
      <c r="BJ169" s="781" t="str">
        <f>IF(CZ!BK169="ANO","YES",IF(CZ!BK169="NE","NO",CZ!BK169))</f>
        <v>---</v>
      </c>
      <c r="BK169" s="781">
        <f>IF(CZ!BL169="ANO","YES",IF(CZ!BL169="NE","NO",CZ!BL169))</f>
        <v>0</v>
      </c>
      <c r="BL169" s="781" t="str">
        <f>IF(CZ!BM169="ANO","YES",IF(CZ!BM169="NE","NO",CZ!BM169))</f>
        <v>YES</v>
      </c>
      <c r="BM169" s="781" t="str">
        <f>IF(CZ!BN169="ANO","YES",IF(CZ!BN169="NE","NO",CZ!BN169))</f>
        <v>---</v>
      </c>
      <c r="BN169" s="781">
        <f>IF(CZ!BO169="ANO","YES",IF(CZ!BO169="NE","NO",CZ!BO169))</f>
        <v>6</v>
      </c>
      <c r="BO169" s="781" t="str">
        <f>IF(CZ!BP169="ANO","YES",IF(CZ!BP169="NE","NO",CZ!BP169))</f>
        <v>20 kg</v>
      </c>
      <c r="BP169" s="781" t="str">
        <f>IF(CZ!BQ169="ANO","YES",IF(CZ!BQ169="NE","NO",CZ!BQ169))</f>
        <v>D+15-17</v>
      </c>
      <c r="BQ169" s="781" t="str">
        <f>IF(CZ!BR169="ANO","YES",IF(CZ!BR169="NE","NO",CZ!BR169))</f>
        <v>---</v>
      </c>
      <c r="BR169" s="781" t="str">
        <f>IF(CZ!BS169="ANO","YES",IF(CZ!BS169="NE","NO",CZ!BS169))</f>
        <v>---</v>
      </c>
      <c r="BS169" s="781" t="str">
        <f>IF(CZ!BT169="ANO","YES",IF(CZ!BT169="NE","NO",CZ!BT169))</f>
        <v>---</v>
      </c>
      <c r="BT169" s="781">
        <f>IF(CZ!BU169="ANO","YES",IF(CZ!BU169="NE","NO",CZ!BU169))</f>
        <v>0</v>
      </c>
      <c r="BU169" s="781" t="str">
        <f>IF(CZ!BV169="ANO","YES",IF(CZ!BV169="NE","NO",CZ!BV169))</f>
        <v>NO</v>
      </c>
      <c r="BV169" s="781" t="str">
        <f>IF(CZ!BW169="ANO","YES",IF(CZ!BW169="NE","NO",CZ!BW169))</f>
        <v>---</v>
      </c>
      <c r="BW169" s="781">
        <f>IF(CZ!BX169="ANO","YES",IF(CZ!BX169="NE","NO",CZ!BX169))</f>
        <v>26</v>
      </c>
      <c r="BX169" s="781" t="str">
        <f>IF(CZ!BY169="ANO","YES",IF(CZ!BY169="NE","NO",CZ!BY169))</f>
        <v>---</v>
      </c>
      <c r="BY169" s="781" t="str">
        <f>IF(CZ!BZ169="ANO","YES",IF(CZ!BZ169="NE","NO",CZ!BZ169))</f>
        <v>---</v>
      </c>
      <c r="BZ169" s="781" t="str">
        <f>IF(CZ!CA169="ANO","YES",IF(CZ!CA169="NE","NO",CZ!CA169))</f>
        <v>---</v>
      </c>
      <c r="CA169" s="781" t="str">
        <f>IF(CZ!CB169="ANO","YES",IF(CZ!CB169="NE","NO",CZ!CB169))</f>
        <v>---</v>
      </c>
      <c r="CB169" s="781" t="str">
        <f>IF(CZ!CC169="ANO","YES",IF(CZ!CC169="NE","NO",CZ!CC169))</f>
        <v>---</v>
      </c>
      <c r="CC169" s="781">
        <f>IF(CZ!CD169="ANO","YES",IF(CZ!CD169="NE","NO",CZ!CD169))</f>
        <v>0</v>
      </c>
      <c r="CD169" s="781" t="str">
        <f>IF(CZ!CE169="ANO","YES",IF(CZ!CE169="NE","NO",CZ!CE169))</f>
        <v>YES</v>
      </c>
      <c r="CE169" s="781">
        <f>IF(CZ!CF169="ANO","YES",IF(CZ!CF169="NE","NO",CZ!CF169))</f>
        <v>106</v>
      </c>
      <c r="CF169" s="781" t="str">
        <f>IF(CZ!CG169="ANO","YES",IF(CZ!CG169="NE","NO",CZ!CG169))</f>
        <v>30 kg</v>
      </c>
      <c r="CG169" s="781">
        <f>IF(CZ!CH169="ANO","YES",IF(CZ!CH169="NE","NO",CZ!CH169))</f>
        <v>0</v>
      </c>
      <c r="CH169" s="781">
        <f>IF(CZ!CI169="ANO","YES",IF(CZ!CI169="NE","NO",CZ!CI169))</f>
        <v>0</v>
      </c>
      <c r="CI169" s="781" t="str">
        <f>IF(CZ!CJ169="ANO","YES",IF(CZ!CJ169="NE","NO",CZ!CJ169))</f>
        <v>NO</v>
      </c>
      <c r="CJ169" s="781" t="str">
        <f>IF(CZ!CK169="ANO","YES",IF(CZ!CK169="NE","NO",CZ!CK169))</f>
        <v>---</v>
      </c>
      <c r="CK169" s="781" t="str">
        <f>IF(CZ!CL169="ANO","YES",IF(CZ!CL169="NE","NO",CZ!CL169))</f>
        <v>---</v>
      </c>
      <c r="CL169" s="781" t="str">
        <f>IF(CZ!CM169="ANO","YES",IF(CZ!CM169="NE","NO",CZ!CM169))</f>
        <v>---</v>
      </c>
      <c r="CM169" s="781" t="str">
        <f>IF(CZ!CN169="ANO","YES",IF(CZ!CN169="NE","NO",CZ!CN169))</f>
        <v>---</v>
      </c>
      <c r="CN169" s="781">
        <f>IF(CZ!CO169="ANO","YES",IF(CZ!CO169="NE","NO",CZ!CO169))</f>
        <v>0</v>
      </c>
      <c r="CO169" s="781" t="str">
        <f>IF(CZ!CP169="ANO","YES",IF(CZ!CP169="NE","NO",CZ!CP169))</f>
        <v>NO</v>
      </c>
      <c r="CP169" s="781">
        <f>IF(CZ!CQ169="ANO","YES",IF(CZ!CQ169="NE","NO",CZ!CQ169))</f>
        <v>0</v>
      </c>
      <c r="CQ169" s="781" t="str">
        <f>IF(CZ!CR169="ANO","YES",IF(CZ!CR169="NE","NO",CZ!CR169))</f>
        <v>NO</v>
      </c>
      <c r="CR169" s="781">
        <f>IF(CZ!CS169="ANO","YES",IF(CZ!CS169="NE","NO",CZ!CS169))</f>
        <v>0</v>
      </c>
      <c r="CS169" s="781" t="str">
        <f>IF(CZ!CT169="ANO","YES",IF(CZ!CT169="NE","NO",CZ!CT169))</f>
        <v>NO</v>
      </c>
      <c r="CT169" s="781" t="str">
        <f>IF(CZ!CU169="ANO","YES",IF(CZ!CU169="NE","NO",CZ!CU169))</f>
        <v>---</v>
      </c>
      <c r="CU169" s="781" t="str">
        <f>IF(CZ!CV169="ANO","YES",IF(CZ!CV169="NE","NO",CZ!CV169))</f>
        <v>---</v>
      </c>
      <c r="CV169" s="781">
        <f>IF(CZ!CW169="ANO","YES",IF(CZ!CW169="NE","NO",CZ!CW169))</f>
        <v>0</v>
      </c>
    </row>
    <row r="170" spans="1:443" s="706" customFormat="1" ht="15.6" customHeight="1" thickBot="1">
      <c r="A170" s="378"/>
      <c r="B170" s="410">
        <v>162</v>
      </c>
      <c r="C170" s="411">
        <v>311</v>
      </c>
      <c r="D170" s="696" t="s">
        <v>1455</v>
      </c>
      <c r="E170" s="412" t="s">
        <v>1329</v>
      </c>
      <c r="F170" s="412" t="s">
        <v>1329</v>
      </c>
      <c r="G170" s="412" t="s">
        <v>1329</v>
      </c>
      <c r="H170" s="412" t="s">
        <v>1329</v>
      </c>
      <c r="I170" s="608"/>
      <c r="J170" s="412"/>
      <c r="K170" s="413"/>
      <c r="L170" s="382" t="s">
        <v>2046</v>
      </c>
      <c r="M170" s="382" t="s">
        <v>2046</v>
      </c>
      <c r="N170" s="383" t="s">
        <v>1453</v>
      </c>
      <c r="O170" s="384" t="s">
        <v>1454</v>
      </c>
      <c r="P170" s="411" t="s">
        <v>1453</v>
      </c>
      <c r="Q170" s="384" t="s">
        <v>1456</v>
      </c>
      <c r="R170" s="385" t="s">
        <v>1457</v>
      </c>
      <c r="S170" s="386" t="s">
        <v>1458</v>
      </c>
      <c r="T170" s="387" t="s">
        <v>1459</v>
      </c>
      <c r="U170" s="387" t="s">
        <v>1460</v>
      </c>
      <c r="V170" s="388" t="s">
        <v>1461</v>
      </c>
      <c r="W170" s="705"/>
      <c r="X170" s="694" t="str">
        <f>IF(CZ!Y170="ANO","YES","NO")</f>
        <v>YES</v>
      </c>
      <c r="Y170" s="694" t="str">
        <f>IF(CZ!Z170="Mimoevropská země","Non-European countries","European countries")</f>
        <v>European countries</v>
      </c>
      <c r="Z170" s="694" t="str">
        <f>CZ!AA170</f>
        <v>2 kg</v>
      </c>
      <c r="AA170" s="694" t="str">
        <f>CZ!AB170</f>
        <v>D+3-4</v>
      </c>
      <c r="AB170" s="694">
        <f>CZ!AC170</f>
        <v>0</v>
      </c>
      <c r="AC170" s="694">
        <f>CZ!AD170</f>
        <v>0</v>
      </c>
      <c r="AD170" s="694" t="str">
        <f>IF(CZ!AE170="ANO","YES","NO")</f>
        <v>YES</v>
      </c>
      <c r="AE170" s="694" t="str">
        <f>IF(CZ!AF170="Mimoevropská země","Non-European countries","European countries")</f>
        <v>European countries</v>
      </c>
      <c r="AF170" s="694" t="str">
        <f>CZ!AG170</f>
        <v>2 kg</v>
      </c>
      <c r="AG170" s="694" t="str">
        <f>CZ!AH170</f>
        <v>D+3-4</v>
      </c>
      <c r="AH170" s="694" t="str">
        <f>IF(CZ!AI170="ANO","YES",IF(CZ!AI170="NE","NO",CZ!AI170))</f>
        <v>YES</v>
      </c>
      <c r="AI170" s="694" t="str">
        <f>IF(CZ!AJ170="ANO","YES",IF(CZ!AJ170="ANO, jen s Dodejkou","YES, only with Certificate of Delivery",CZ!AJ170))</f>
        <v>YES, only with Certificate of Delivery</v>
      </c>
      <c r="AJ170" s="694" t="str">
        <f>CZ!AK170</f>
        <v>---</v>
      </c>
      <c r="AK170" s="694">
        <f>CZ!AL170</f>
        <v>0</v>
      </c>
      <c r="AL170" s="694">
        <f>CZ!AM170</f>
        <v>0</v>
      </c>
      <c r="AM170" s="694" t="str">
        <f>IF(CZ!AN170="ANO","YES",IF(CZ!AN170="NE","NO",CZ!AN170))</f>
        <v>YES</v>
      </c>
      <c r="AN170" s="694">
        <f>CZ!AO170</f>
        <v>122146</v>
      </c>
      <c r="AO170" s="694" t="str">
        <f>IF(CZ!AP170="Mimoevropská země","Non-European countries",IF(CZ!AP170="Evropská země","European countries",CZ!AP170))</f>
        <v>European countries</v>
      </c>
      <c r="AP170" s="694" t="str">
        <f>CZ!AQ170</f>
        <v>2 kg</v>
      </c>
      <c r="AQ170" s="694" t="str">
        <f>CZ!AR170</f>
        <v>D+3-4</v>
      </c>
      <c r="AR170" s="694" t="str">
        <f>IF(CZ!AS170="ANO","YES",IF(CZ!AS170="NE","NO",CZ!AS170))</f>
        <v>YES</v>
      </c>
      <c r="AS170" s="694" t="str">
        <f>IF(CZ!AT170="ANO","YES",IF(CZ!AT170="ANO, jen s Dodejkou","YES, only with Certificate of Delivery",CZ!AT170))</f>
        <v>YES, only with Certificate of Delivery</v>
      </c>
      <c r="AT170" s="694" t="str">
        <f>CZ!AU170</f>
        <v>---</v>
      </c>
      <c r="AU170" s="694">
        <f>CZ!AV170</f>
        <v>0</v>
      </c>
      <c r="AV170" s="694" t="str">
        <f>IF(CZ!AW170="ANO","YES",IF(CZ!AW170="NE","NO",CZ!AW170))</f>
        <v>YES</v>
      </c>
      <c r="AW170" s="694">
        <f>CZ!AX170</f>
        <v>3</v>
      </c>
      <c r="AX170" s="694" t="str">
        <f>CZ!AY170</f>
        <v>30 kg</v>
      </c>
      <c r="AY170" s="694" t="str">
        <f>CZ!AZ170</f>
        <v>D+4-6</v>
      </c>
      <c r="AZ170" s="694" t="str">
        <f>IF(CZ!BA170="ANO","YES",IF(CZ!BA170="NE","NO",CZ!BA170))</f>
        <v>---</v>
      </c>
      <c r="BA170" s="694" t="str">
        <f>CZ!BB170</f>
        <v>---</v>
      </c>
      <c r="BB170" s="694" t="str">
        <f>IF(CZ!BC170="ANO","YES",IF(CZ!BC170="NE","NO",CZ!BC170))</f>
        <v>---</v>
      </c>
      <c r="BC170" s="694">
        <f>CZ!BD170</f>
        <v>0</v>
      </c>
      <c r="BD170" s="694" t="str">
        <f>IF(CZ!BE170="ANO","YES",IF(CZ!BE170="NE","NO",CZ!BE170))</f>
        <v>YES</v>
      </c>
      <c r="BE170" s="694">
        <f>CZ!BF170</f>
        <v>23</v>
      </c>
      <c r="BF170" s="694" t="str">
        <f>CZ!BG170</f>
        <v>30 kg</v>
      </c>
      <c r="BG170" s="694" t="str">
        <f>CZ!BH170</f>
        <v>D+10-14</v>
      </c>
      <c r="BH170" s="694" t="str">
        <f>IF(CZ!BI170="ANO","YES",IF(CZ!BI170="NE","NO",CZ!BI170))</f>
        <v>---</v>
      </c>
      <c r="BI170" s="694" t="str">
        <f>IF(CZ!BJ170="ANO","YES",IF(CZ!BJ170="NE","NO",CZ!BJ170))</f>
        <v>---</v>
      </c>
      <c r="BJ170" s="694" t="str">
        <f>IF(CZ!BK170="ANO","YES",IF(CZ!BK170="NE","NO",CZ!BK170))</f>
        <v>---</v>
      </c>
      <c r="BK170" s="694">
        <f>IF(CZ!BL170="ANO","YES",IF(CZ!BL170="NE","NO",CZ!BL170))</f>
        <v>0</v>
      </c>
      <c r="BL170" s="694" t="str">
        <f>IF(CZ!BM170="ANO","YES",IF(CZ!BM170="NE","NO",CZ!BM170))</f>
        <v>YES</v>
      </c>
      <c r="BM170" s="694">
        <f>IF(CZ!BN170="ANO","YES",IF(CZ!BN170="NE","NO",CZ!BN170))</f>
        <v>122146</v>
      </c>
      <c r="BN170" s="694">
        <f>IF(CZ!BO170="ANO","YES",IF(CZ!BO170="NE","NO",CZ!BO170))</f>
        <v>3</v>
      </c>
      <c r="BO170" s="694" t="str">
        <f>IF(CZ!BP170="ANO","YES",IF(CZ!BP170="NE","NO",CZ!BP170))</f>
        <v>30 kg</v>
      </c>
      <c r="BP170" s="694" t="str">
        <f>IF(CZ!BQ170="ANO","YES",IF(CZ!BQ170="NE","NO",CZ!BQ170))</f>
        <v>D+4-6</v>
      </c>
      <c r="BQ170" s="694" t="str">
        <f>IF(CZ!BR170="ANO","YES",IF(CZ!BR170="NE","NO",CZ!BR170))</f>
        <v>---</v>
      </c>
      <c r="BR170" s="694" t="str">
        <f>IF(CZ!BS170="ANO","YES",IF(CZ!BS170="NE","NO",CZ!BS170))</f>
        <v>---</v>
      </c>
      <c r="BS170" s="694" t="str">
        <f>IF(CZ!BT170="ANO","YES",IF(CZ!BT170="NE","NO",CZ!BT170))</f>
        <v>---</v>
      </c>
      <c r="BT170" s="694">
        <f>IF(CZ!BU170="ANO","YES",IF(CZ!BU170="NE","NO",CZ!BU170))</f>
        <v>0</v>
      </c>
      <c r="BU170" s="694" t="str">
        <f>IF(CZ!BV170="ANO","YES",IF(CZ!BV170="NE","NO",CZ!BV170))</f>
        <v>YES</v>
      </c>
      <c r="BV170" s="694">
        <f>IF(CZ!BW170="ANO","YES",IF(CZ!BW170="NE","NO",CZ!BW170))</f>
        <v>122146</v>
      </c>
      <c r="BW170" s="694">
        <f>IF(CZ!BX170="ANO","YES",IF(CZ!BX170="NE","NO",CZ!BX170))</f>
        <v>23</v>
      </c>
      <c r="BX170" s="694" t="str">
        <f>IF(CZ!BY170="ANO","YES",IF(CZ!BY170="NE","NO",CZ!BY170))</f>
        <v>30 kg</v>
      </c>
      <c r="BY170" s="694" t="str">
        <f>IF(CZ!BZ170="ANO","YES",IF(CZ!BZ170="NE","NO",CZ!BZ170))</f>
        <v>D+10-14</v>
      </c>
      <c r="BZ170" s="694" t="str">
        <f>IF(CZ!CA170="ANO","YES",IF(CZ!CA170="NE","NO",CZ!CA170))</f>
        <v>---</v>
      </c>
      <c r="CA170" s="694" t="str">
        <f>IF(CZ!CB170="ANO","YES",IF(CZ!CB170="NE","NO",CZ!CB170))</f>
        <v>---</v>
      </c>
      <c r="CB170" s="694" t="str">
        <f>IF(CZ!CC170="ANO","YES",IF(CZ!CC170="NE","NO",CZ!CC170))</f>
        <v>---</v>
      </c>
      <c r="CC170" s="694">
        <f>IF(CZ!CD170="ANO","YES",IF(CZ!CD170="NE","NO",CZ!CD170))</f>
        <v>0</v>
      </c>
      <c r="CD170" s="694" t="str">
        <f>IF(CZ!CE170="ANO","YES",IF(CZ!CE170="NE","NO",CZ!CE170))</f>
        <v>YES</v>
      </c>
      <c r="CE170" s="694">
        <f>IF(CZ!CF170="ANO","YES",IF(CZ!CF170="NE","NO",CZ!CF170))</f>
        <v>104</v>
      </c>
      <c r="CF170" s="694" t="str">
        <f>IF(CZ!CG170="ANO","YES",IF(CZ!CG170="NE","NO",CZ!CG170))</f>
        <v>30 kg</v>
      </c>
      <c r="CG170" s="694">
        <f>IF(CZ!CH170="ANO","YES",IF(CZ!CH170="NE","NO",CZ!CH170))</f>
        <v>0</v>
      </c>
      <c r="CH170" s="694">
        <f>IF(CZ!CI170="ANO","YES",IF(CZ!CI170="NE","NO",CZ!CI170))</f>
        <v>0</v>
      </c>
      <c r="CI170" s="694" t="str">
        <f>IF(CZ!CJ170="ANO","YES",IF(CZ!CJ170="NE","NO",CZ!CJ170))</f>
        <v>YES</v>
      </c>
      <c r="CJ170" s="694" t="str">
        <f>IF(CZ!CK170="ANO","YES",IF(CZ!CK170="NE","NO",CZ!CK170))</f>
        <v>D+3/D+4/D+5</v>
      </c>
      <c r="CK170" s="694">
        <f>IF(CZ!CL170="ANO","YES",IF(CZ!CL170="NE","NO",CZ!CL170))</f>
        <v>204</v>
      </c>
      <c r="CL170" s="694" t="str">
        <f>IF(CZ!CM170="ANO","YES",IF(CZ!CM170="NE","NO",CZ!CM170))</f>
        <v>30 kg</v>
      </c>
      <c r="CM170" s="694" t="str">
        <f>IF(CZ!CN170="ANO","YES",IF(CZ!CN170="NE","NO",CZ!CN170))</f>
        <v>YES</v>
      </c>
      <c r="CN170" s="694">
        <f>IF(CZ!CO170="ANO","YES",IF(CZ!CO170="NE","NO",CZ!CO170))</f>
        <v>0</v>
      </c>
      <c r="CO170" s="694" t="str">
        <f>IF(CZ!CP170="ANO","YES",IF(CZ!CP170="NE","NO",CZ!CP170))</f>
        <v>NO</v>
      </c>
      <c r="CP170" s="694">
        <f>IF(CZ!CQ170="ANO","YES",IF(CZ!CQ170="NE","NO",CZ!CQ170))</f>
        <v>0</v>
      </c>
      <c r="CQ170" s="694" t="str">
        <f>IF(CZ!CR170="ANO","YES",IF(CZ!CR170="NE","NO",CZ!CR170))</f>
        <v>NO</v>
      </c>
      <c r="CR170" s="694">
        <f>IF(CZ!CS170="ANO","YES",IF(CZ!CS170="NE","NO",CZ!CS170))</f>
        <v>0</v>
      </c>
      <c r="CS170" s="694" t="str">
        <f>IF(CZ!CT170="ANO","YES",IF(CZ!CT170="NE","NO",CZ!CT170))</f>
        <v>NO</v>
      </c>
      <c r="CT170" s="694" t="str">
        <f>IF(CZ!CU170="ANO","YES",IF(CZ!CU170="NE","NO",CZ!CU170))</f>
        <v>---</v>
      </c>
      <c r="CU170" s="694" t="str">
        <f>IF(CZ!CV170="ANO","YES",IF(CZ!CV170="NE","NO",CZ!CV170))</f>
        <v>---</v>
      </c>
      <c r="CV170" s="694">
        <f>IF(CZ!CW170="ANO","YES",IF(CZ!CW170="NE","NO",CZ!CW170))</f>
        <v>0</v>
      </c>
      <c r="CW170" s="354"/>
      <c r="CX170" s="354"/>
      <c r="CY170" s="354"/>
      <c r="CZ170" s="354"/>
      <c r="DA170" s="354"/>
      <c r="DB170" s="354"/>
      <c r="DC170" s="354"/>
      <c r="DD170" s="354"/>
      <c r="DE170" s="354"/>
      <c r="DF170" s="354"/>
      <c r="DG170" s="354"/>
      <c r="DH170" s="354"/>
      <c r="DI170" s="354"/>
      <c r="DJ170" s="354"/>
      <c r="DK170" s="354"/>
      <c r="DL170" s="354"/>
      <c r="DM170" s="354"/>
      <c r="DN170" s="354"/>
      <c r="DO170" s="354"/>
      <c r="DP170" s="354"/>
      <c r="DQ170" s="354"/>
      <c r="DR170" s="354"/>
      <c r="DS170" s="354"/>
      <c r="DT170" s="354"/>
      <c r="DU170" s="354"/>
      <c r="DV170" s="354"/>
      <c r="DW170" s="354"/>
      <c r="DX170" s="354"/>
      <c r="DY170" s="354"/>
      <c r="DZ170" s="354"/>
      <c r="EA170" s="354"/>
      <c r="EB170" s="354"/>
      <c r="EC170" s="354"/>
      <c r="ED170" s="354"/>
      <c r="EE170" s="354"/>
      <c r="EF170" s="354"/>
      <c r="EG170" s="354"/>
      <c r="EH170" s="354"/>
      <c r="EI170" s="354"/>
      <c r="EJ170" s="354"/>
      <c r="EK170" s="354"/>
      <c r="EL170" s="354"/>
      <c r="EM170" s="354"/>
      <c r="EN170" s="354"/>
      <c r="EO170" s="354"/>
      <c r="EP170" s="354"/>
      <c r="EQ170" s="354"/>
      <c r="ER170" s="354"/>
      <c r="ES170" s="354"/>
      <c r="ET170" s="354"/>
      <c r="EU170" s="354"/>
      <c r="EV170" s="354"/>
      <c r="EW170" s="354"/>
      <c r="EX170" s="354"/>
      <c r="EY170" s="354"/>
      <c r="EZ170" s="354"/>
      <c r="FA170" s="354"/>
      <c r="FB170" s="354"/>
      <c r="FC170" s="354"/>
      <c r="FD170" s="354"/>
      <c r="FE170" s="354"/>
      <c r="FF170" s="354"/>
      <c r="FG170" s="354"/>
      <c r="FH170" s="354"/>
      <c r="FI170" s="354"/>
      <c r="FJ170" s="354"/>
      <c r="FK170" s="354"/>
      <c r="FL170" s="354"/>
      <c r="FM170" s="354"/>
      <c r="FN170" s="354"/>
      <c r="FO170" s="354"/>
      <c r="FP170" s="354"/>
      <c r="FQ170" s="354"/>
      <c r="FR170" s="354"/>
      <c r="FS170" s="354"/>
      <c r="FT170" s="354"/>
      <c r="FU170" s="354"/>
      <c r="FV170" s="354"/>
      <c r="FW170" s="354"/>
      <c r="FX170" s="354"/>
      <c r="FY170" s="354"/>
      <c r="FZ170" s="354"/>
      <c r="GA170" s="354"/>
      <c r="GB170" s="354"/>
      <c r="GC170" s="354"/>
      <c r="GD170" s="354"/>
      <c r="GE170" s="354"/>
      <c r="GF170" s="354"/>
      <c r="GG170" s="354"/>
      <c r="GH170" s="354"/>
      <c r="GI170" s="354"/>
      <c r="GJ170" s="354"/>
      <c r="GK170" s="354"/>
      <c r="GL170" s="354"/>
      <c r="GM170" s="354"/>
      <c r="GN170" s="354"/>
      <c r="GO170" s="354"/>
      <c r="GP170" s="354"/>
      <c r="GQ170" s="354"/>
      <c r="GR170" s="354"/>
      <c r="GS170" s="354"/>
      <c r="GT170" s="354"/>
      <c r="GU170" s="354"/>
      <c r="GV170" s="354"/>
      <c r="GW170" s="354"/>
      <c r="GX170" s="354"/>
      <c r="GY170" s="354"/>
      <c r="GZ170" s="354"/>
      <c r="HA170" s="354"/>
      <c r="HB170" s="354"/>
      <c r="HC170" s="354"/>
      <c r="HD170" s="354"/>
      <c r="HE170" s="354"/>
      <c r="HF170" s="354"/>
      <c r="HG170" s="354"/>
      <c r="HH170" s="354"/>
      <c r="HI170" s="354"/>
      <c r="HJ170" s="354"/>
      <c r="HK170" s="354"/>
      <c r="HL170" s="354"/>
      <c r="HM170" s="354"/>
      <c r="HN170" s="354"/>
      <c r="HO170" s="354"/>
      <c r="HP170" s="354"/>
      <c r="HQ170" s="354"/>
      <c r="HR170" s="354"/>
      <c r="HS170" s="354"/>
      <c r="HT170" s="354"/>
      <c r="HU170" s="354"/>
      <c r="HV170" s="354"/>
      <c r="HW170" s="354"/>
      <c r="HX170" s="354"/>
      <c r="HY170" s="354"/>
      <c r="HZ170" s="354"/>
      <c r="IA170" s="354"/>
      <c r="IB170" s="354"/>
      <c r="IC170" s="354"/>
      <c r="ID170" s="354"/>
      <c r="IE170" s="354"/>
      <c r="IF170" s="354"/>
      <c r="IG170" s="354"/>
      <c r="IH170" s="354"/>
      <c r="II170" s="354"/>
      <c r="IJ170" s="354"/>
      <c r="IK170" s="354"/>
      <c r="IL170" s="354"/>
      <c r="IM170" s="354"/>
      <c r="IN170" s="354"/>
      <c r="IO170" s="354"/>
      <c r="IP170" s="354"/>
      <c r="IQ170" s="354"/>
      <c r="IR170" s="354"/>
      <c r="IS170" s="354"/>
      <c r="IT170" s="354"/>
      <c r="IU170" s="354"/>
      <c r="IV170" s="354"/>
      <c r="IW170" s="354"/>
      <c r="IX170" s="354"/>
      <c r="IY170" s="354"/>
      <c r="IZ170" s="354"/>
      <c r="JA170" s="354"/>
      <c r="JB170" s="354"/>
      <c r="JC170" s="354"/>
      <c r="JD170" s="354"/>
      <c r="JE170" s="354"/>
      <c r="JF170" s="354"/>
      <c r="JG170" s="354"/>
      <c r="JH170" s="354"/>
      <c r="JI170" s="354"/>
      <c r="JJ170" s="354"/>
      <c r="JK170" s="354"/>
      <c r="JL170" s="354"/>
      <c r="JM170" s="354"/>
      <c r="JN170" s="354"/>
      <c r="JO170" s="354"/>
      <c r="JP170" s="354"/>
      <c r="JQ170" s="354"/>
      <c r="JR170" s="354"/>
      <c r="JS170" s="354"/>
      <c r="JT170" s="354"/>
      <c r="JU170" s="354"/>
      <c r="JV170" s="354"/>
      <c r="JW170" s="354"/>
      <c r="JX170" s="354"/>
      <c r="JY170" s="354"/>
      <c r="JZ170" s="354"/>
      <c r="KA170" s="354"/>
      <c r="KB170" s="354"/>
      <c r="KC170" s="354"/>
      <c r="KD170" s="354"/>
      <c r="KE170" s="354"/>
      <c r="KF170" s="354"/>
      <c r="KG170" s="354"/>
      <c r="KH170" s="354"/>
      <c r="KI170" s="354"/>
      <c r="KJ170" s="354"/>
      <c r="KK170" s="354"/>
      <c r="KL170" s="354"/>
      <c r="KM170" s="354"/>
      <c r="KN170" s="354"/>
      <c r="KO170" s="354"/>
      <c r="KP170" s="354"/>
      <c r="KQ170" s="354"/>
      <c r="KR170" s="354"/>
      <c r="KS170" s="354"/>
      <c r="KT170" s="354"/>
      <c r="KU170" s="354"/>
      <c r="KV170" s="354"/>
      <c r="KW170" s="354"/>
      <c r="KX170" s="354"/>
      <c r="KY170" s="354"/>
      <c r="KZ170" s="354"/>
      <c r="LA170" s="354"/>
      <c r="LB170" s="354"/>
      <c r="LC170" s="354"/>
      <c r="LD170" s="354"/>
      <c r="LE170" s="354"/>
      <c r="LF170" s="354"/>
      <c r="LG170" s="354"/>
      <c r="LH170" s="354"/>
      <c r="LI170" s="354"/>
      <c r="LJ170" s="354"/>
      <c r="LK170" s="354"/>
      <c r="LL170" s="354"/>
      <c r="LM170" s="354"/>
      <c r="LN170" s="354"/>
      <c r="LO170" s="354"/>
      <c r="LP170" s="354"/>
      <c r="LQ170" s="354"/>
      <c r="LR170" s="354"/>
      <c r="LS170" s="354"/>
      <c r="LT170" s="354"/>
      <c r="LU170" s="354"/>
      <c r="LV170" s="354"/>
      <c r="LW170" s="354"/>
      <c r="LX170" s="354"/>
      <c r="LY170" s="354"/>
      <c r="LZ170" s="354"/>
      <c r="MA170" s="354"/>
      <c r="MB170" s="354"/>
      <c r="MC170" s="354"/>
      <c r="MD170" s="354"/>
      <c r="ME170" s="354"/>
      <c r="MF170" s="354"/>
      <c r="MG170" s="354"/>
      <c r="MH170" s="354"/>
      <c r="MI170" s="354"/>
      <c r="MJ170" s="354"/>
      <c r="MK170" s="354"/>
      <c r="ML170" s="354"/>
      <c r="MM170" s="354"/>
      <c r="MN170" s="354"/>
      <c r="MO170" s="354"/>
      <c r="MP170" s="354"/>
      <c r="MQ170" s="354"/>
      <c r="MR170" s="354"/>
      <c r="MS170" s="354"/>
      <c r="MT170" s="354"/>
      <c r="MU170" s="354"/>
      <c r="MV170" s="354"/>
      <c r="MW170" s="354"/>
      <c r="MX170" s="354"/>
      <c r="MY170" s="354"/>
      <c r="MZ170" s="354"/>
      <c r="NA170" s="354"/>
      <c r="NB170" s="354"/>
      <c r="NC170" s="354"/>
      <c r="ND170" s="354"/>
      <c r="NE170" s="354"/>
      <c r="NF170" s="354"/>
      <c r="NG170" s="354"/>
      <c r="NH170" s="354"/>
      <c r="NI170" s="354"/>
      <c r="NJ170" s="354"/>
      <c r="NK170" s="354"/>
      <c r="NL170" s="354"/>
      <c r="NM170" s="354"/>
      <c r="NN170" s="354"/>
      <c r="NO170" s="354"/>
      <c r="NP170" s="354"/>
      <c r="NQ170" s="354"/>
      <c r="NR170" s="354"/>
      <c r="NS170" s="354"/>
      <c r="NT170" s="354"/>
      <c r="NU170" s="354"/>
      <c r="NV170" s="354"/>
      <c r="NW170" s="354"/>
      <c r="NX170" s="354"/>
      <c r="NY170" s="354"/>
      <c r="NZ170" s="354"/>
      <c r="OA170" s="354"/>
      <c r="OB170" s="354"/>
      <c r="OC170" s="354"/>
      <c r="OD170" s="354"/>
      <c r="OE170" s="354"/>
      <c r="OF170" s="354"/>
      <c r="OG170" s="354"/>
      <c r="OH170" s="354"/>
      <c r="OI170" s="354"/>
      <c r="OJ170" s="354"/>
      <c r="OK170" s="354"/>
      <c r="OL170" s="354"/>
      <c r="OM170" s="354"/>
      <c r="ON170" s="354"/>
      <c r="OO170" s="354"/>
      <c r="OP170" s="354"/>
      <c r="OQ170" s="354"/>
      <c r="OR170" s="354"/>
      <c r="OS170" s="354"/>
      <c r="OT170" s="354"/>
      <c r="OU170" s="354"/>
      <c r="OV170" s="354"/>
      <c r="OW170" s="354"/>
      <c r="OX170" s="354"/>
      <c r="OY170" s="354"/>
      <c r="OZ170" s="354"/>
      <c r="PA170" s="354"/>
      <c r="PB170" s="354"/>
      <c r="PC170" s="354"/>
      <c r="PD170" s="354"/>
      <c r="PE170" s="354"/>
      <c r="PF170" s="354"/>
      <c r="PG170" s="354"/>
      <c r="PH170" s="354"/>
      <c r="PI170" s="354"/>
      <c r="PJ170" s="354"/>
      <c r="PK170" s="354"/>
      <c r="PL170" s="354"/>
      <c r="PM170" s="354"/>
      <c r="PN170" s="354"/>
      <c r="PO170" s="354"/>
      <c r="PP170" s="354"/>
      <c r="PQ170" s="354"/>
      <c r="PR170" s="354"/>
      <c r="PS170" s="354"/>
      <c r="PT170" s="354"/>
      <c r="PU170" s="354"/>
      <c r="PV170" s="354"/>
      <c r="PW170" s="354"/>
      <c r="PX170" s="354"/>
      <c r="PY170" s="354"/>
      <c r="PZ170" s="354"/>
      <c r="QA170" s="354"/>
    </row>
    <row r="171" spans="1:443" s="354" customFormat="1" ht="15.6" customHeight="1" thickBot="1">
      <c r="A171" s="378"/>
      <c r="B171" s="355">
        <v>163</v>
      </c>
      <c r="C171" s="356">
        <v>312</v>
      </c>
      <c r="D171" s="699" t="s">
        <v>1465</v>
      </c>
      <c r="E171" s="381" t="s">
        <v>1329</v>
      </c>
      <c r="F171" s="381" t="s">
        <v>1329</v>
      </c>
      <c r="G171" s="381" t="s">
        <v>1329</v>
      </c>
      <c r="H171" s="381" t="s">
        <v>1329</v>
      </c>
      <c r="I171" s="700"/>
      <c r="J171" s="381"/>
      <c r="K171" s="330"/>
      <c r="L171" s="335" t="s">
        <v>2046</v>
      </c>
      <c r="M171" s="335" t="s">
        <v>2046</v>
      </c>
      <c r="N171" s="333" t="s">
        <v>1463</v>
      </c>
      <c r="O171" s="334" t="s">
        <v>1464</v>
      </c>
      <c r="P171" s="357" t="s">
        <v>1463</v>
      </c>
      <c r="Q171" s="334" t="s">
        <v>1466</v>
      </c>
      <c r="R171" s="335" t="s">
        <v>1467</v>
      </c>
      <c r="S171" s="336" t="s">
        <v>1468</v>
      </c>
      <c r="T171" s="337" t="s">
        <v>1469</v>
      </c>
      <c r="U171" s="337" t="s">
        <v>1470</v>
      </c>
      <c r="V171" s="338" t="s">
        <v>1471</v>
      </c>
      <c r="W171" s="339"/>
      <c r="X171" s="781" t="str">
        <f>IF(CZ!Y171="ANO","YES","NO")</f>
        <v>YES</v>
      </c>
      <c r="Y171" s="781" t="str">
        <f>IF(CZ!Z171="Mimoevropská země","Non-European countries","European countries")</f>
        <v>European countries</v>
      </c>
      <c r="Z171" s="781" t="str">
        <f>CZ!AA171</f>
        <v>2 kg</v>
      </c>
      <c r="AA171" s="781" t="str">
        <f>CZ!AB171</f>
        <v>D+2-3</v>
      </c>
      <c r="AB171" s="781">
        <f>CZ!AC171</f>
        <v>0</v>
      </c>
      <c r="AC171" s="781">
        <f>CZ!AD171</f>
        <v>0</v>
      </c>
      <c r="AD171" s="781" t="str">
        <f>IF(CZ!AE171="ANO","YES","NO")</f>
        <v>YES</v>
      </c>
      <c r="AE171" s="781" t="str">
        <f>IF(CZ!AF171="Mimoevropská země","Non-European countries","European countries")</f>
        <v>European countries</v>
      </c>
      <c r="AF171" s="781" t="str">
        <f>CZ!AG171</f>
        <v>2 kg</v>
      </c>
      <c r="AG171" s="781" t="str">
        <f>CZ!AH171</f>
        <v>D+2-3</v>
      </c>
      <c r="AH171" s="781" t="str">
        <f>IF(CZ!AI171="ANO","YES",IF(CZ!AI171="NE","NO",CZ!AI171))</f>
        <v>YES</v>
      </c>
      <c r="AI171" s="781" t="str">
        <f>IF(CZ!AJ171="ANO","YES",IF(CZ!AJ171="ANO, jen s Dodejkou","YES, only with Certificate of Delivery",CZ!AJ171))</f>
        <v>YES</v>
      </c>
      <c r="AJ171" s="781" t="str">
        <f>CZ!AK171</f>
        <v>---</v>
      </c>
      <c r="AK171" s="781">
        <f>CZ!AL171</f>
        <v>0</v>
      </c>
      <c r="AL171" s="781">
        <f>CZ!AM171</f>
        <v>0</v>
      </c>
      <c r="AM171" s="781" t="str">
        <f>IF(CZ!AN171="ANO","YES",IF(CZ!AN171="NE","NO",CZ!AN171))</f>
        <v>YES</v>
      </c>
      <c r="AN171" s="781">
        <f>CZ!AO171</f>
        <v>122146</v>
      </c>
      <c r="AO171" s="781" t="str">
        <f>IF(CZ!AP171="Mimoevropská země","Non-European countries",IF(CZ!AP171="Evropská země","European countries",CZ!AP171))</f>
        <v>European countries</v>
      </c>
      <c r="AP171" s="781" t="str">
        <f>CZ!AQ171</f>
        <v>2 kg</v>
      </c>
      <c r="AQ171" s="781" t="str">
        <f>CZ!AR171</f>
        <v>D+2-3</v>
      </c>
      <c r="AR171" s="781" t="str">
        <f>IF(CZ!AS171="ANO","YES",IF(CZ!AS171="NE","NO",CZ!AS171))</f>
        <v>YES</v>
      </c>
      <c r="AS171" s="781" t="str">
        <f>IF(CZ!AT171="ANO","YES",IF(CZ!AT171="ANO, jen s Dodejkou","YES, only with Certificate of Delivery",CZ!AT171))</f>
        <v>YES</v>
      </c>
      <c r="AT171" s="781" t="str">
        <f>CZ!AU171</f>
        <v>---</v>
      </c>
      <c r="AU171" s="781">
        <f>CZ!AV171</f>
        <v>0</v>
      </c>
      <c r="AV171" s="781" t="str">
        <f>IF(CZ!AW171="ANO","YES",IF(CZ!AW171="NE","NO",CZ!AW171))</f>
        <v>YES</v>
      </c>
      <c r="AW171" s="781">
        <f>CZ!AX171</f>
        <v>2</v>
      </c>
      <c r="AX171" s="781" t="str">
        <f>CZ!AY171</f>
        <v>30 kg</v>
      </c>
      <c r="AY171" s="781" t="str">
        <f>CZ!AZ171</f>
        <v>D+4-6</v>
      </c>
      <c r="AZ171" s="781" t="str">
        <f>IF(CZ!BA171="ANO","YES",IF(CZ!BA171="NE","NO",CZ!BA171))</f>
        <v>---</v>
      </c>
      <c r="BA171" s="781" t="str">
        <f>CZ!BB171</f>
        <v>---</v>
      </c>
      <c r="BB171" s="781" t="str">
        <f>IF(CZ!BC171="ANO","YES",IF(CZ!BC171="NE","NO",CZ!BC171))</f>
        <v>---</v>
      </c>
      <c r="BC171" s="781">
        <f>CZ!BD171</f>
        <v>0</v>
      </c>
      <c r="BD171" s="781" t="str">
        <f>IF(CZ!BE171="ANO","YES",IF(CZ!BE171="NE","NO",CZ!BE171))</f>
        <v>YES</v>
      </c>
      <c r="BE171" s="781">
        <f>CZ!BF171</f>
        <v>22</v>
      </c>
      <c r="BF171" s="781" t="str">
        <f>CZ!BG171</f>
        <v>30 kg</v>
      </c>
      <c r="BG171" s="781" t="str">
        <f>CZ!BH171</f>
        <v>D+7-9</v>
      </c>
      <c r="BH171" s="781" t="str">
        <f>IF(CZ!BI171="ANO","YES",IF(CZ!BI171="NE","NO",CZ!BI171))</f>
        <v>---</v>
      </c>
      <c r="BI171" s="781" t="str">
        <f>IF(CZ!BJ171="ANO","YES",IF(CZ!BJ171="NE","NO",CZ!BJ171))</f>
        <v>---</v>
      </c>
      <c r="BJ171" s="781" t="str">
        <f>IF(CZ!BK171="ANO","YES",IF(CZ!BK171="NE","NO",CZ!BK171))</f>
        <v>---</v>
      </c>
      <c r="BK171" s="781">
        <f>IF(CZ!BL171="ANO","YES",IF(CZ!BL171="NE","NO",CZ!BL171))</f>
        <v>0</v>
      </c>
      <c r="BL171" s="781" t="str">
        <f>IF(CZ!BM171="ANO","YES",IF(CZ!BM171="NE","NO",CZ!BM171))</f>
        <v>YES</v>
      </c>
      <c r="BM171" s="781">
        <f>IF(CZ!BN171="ANO","YES",IF(CZ!BN171="NE","NO",CZ!BN171))</f>
        <v>122146</v>
      </c>
      <c r="BN171" s="781">
        <f>IF(CZ!BO171="ANO","YES",IF(CZ!BO171="NE","NO",CZ!BO171))</f>
        <v>2</v>
      </c>
      <c r="BO171" s="781" t="str">
        <f>IF(CZ!BP171="ANO","YES",IF(CZ!BP171="NE","NO",CZ!BP171))</f>
        <v>30 kg</v>
      </c>
      <c r="BP171" s="781" t="str">
        <f>IF(CZ!BQ171="ANO","YES",IF(CZ!BQ171="NE","NO",CZ!BQ171))</f>
        <v>D+4-6</v>
      </c>
      <c r="BQ171" s="781" t="str">
        <f>IF(CZ!BR171="ANO","YES",IF(CZ!BR171="NE","NO",CZ!BR171))</f>
        <v>---</v>
      </c>
      <c r="BR171" s="781" t="str">
        <f>IF(CZ!BS171="ANO","YES",IF(CZ!BS171="NE","NO",CZ!BS171))</f>
        <v>---</v>
      </c>
      <c r="BS171" s="781" t="str">
        <f>IF(CZ!BT171="ANO","YES",IF(CZ!BT171="NE","NO",CZ!BT171))</f>
        <v>---</v>
      </c>
      <c r="BT171" s="781">
        <f>IF(CZ!BU171="ANO","YES",IF(CZ!BU171="NE","NO",CZ!BU171))</f>
        <v>0</v>
      </c>
      <c r="BU171" s="781" t="str">
        <f>IF(CZ!BV171="ANO","YES",IF(CZ!BV171="NE","NO",CZ!BV171))</f>
        <v>YES</v>
      </c>
      <c r="BV171" s="781">
        <f>IF(CZ!BW171="ANO","YES",IF(CZ!BW171="NE","NO",CZ!BW171))</f>
        <v>122146</v>
      </c>
      <c r="BW171" s="781">
        <f>IF(CZ!BX171="ANO","YES",IF(CZ!BX171="NE","NO",CZ!BX171))</f>
        <v>22</v>
      </c>
      <c r="BX171" s="781" t="str">
        <f>IF(CZ!BY171="ANO","YES",IF(CZ!BY171="NE","NO",CZ!BY171))</f>
        <v>30 kg</v>
      </c>
      <c r="BY171" s="781" t="str">
        <f>IF(CZ!BZ171="ANO","YES",IF(CZ!BZ171="NE","NO",CZ!BZ171))</f>
        <v>D+7-9</v>
      </c>
      <c r="BZ171" s="781" t="str">
        <f>IF(CZ!CA171="ANO","YES",IF(CZ!CA171="NE","NO",CZ!CA171))</f>
        <v>---</v>
      </c>
      <c r="CA171" s="781" t="str">
        <f>IF(CZ!CB171="ANO","YES",IF(CZ!CB171="NE","NO",CZ!CB171))</f>
        <v>---</v>
      </c>
      <c r="CB171" s="781" t="str">
        <f>IF(CZ!CC171="ANO","YES",IF(CZ!CC171="NE","NO",CZ!CC171))</f>
        <v>---</v>
      </c>
      <c r="CC171" s="781">
        <f>IF(CZ!CD171="ANO","YES",IF(CZ!CD171="NE","NO",CZ!CD171))</f>
        <v>0</v>
      </c>
      <c r="CD171" s="781" t="str">
        <f>IF(CZ!CE171="ANO","YES",IF(CZ!CE171="NE","NO",CZ!CE171))</f>
        <v>YES</v>
      </c>
      <c r="CE171" s="781">
        <f>IF(CZ!CF171="ANO","YES",IF(CZ!CF171="NE","NO",CZ!CF171))</f>
        <v>102</v>
      </c>
      <c r="CF171" s="781" t="str">
        <f>IF(CZ!CG171="ANO","YES",IF(CZ!CG171="NE","NO",CZ!CG171))</f>
        <v>30 kg</v>
      </c>
      <c r="CG171" s="781">
        <f>IF(CZ!CH171="ANO","YES",IF(CZ!CH171="NE","NO",CZ!CH171))</f>
        <v>0</v>
      </c>
      <c r="CH171" s="781">
        <f>IF(CZ!CI171="ANO","YES",IF(CZ!CI171="NE","NO",CZ!CI171))</f>
        <v>0</v>
      </c>
      <c r="CI171" s="781" t="str">
        <f>IF(CZ!CJ171="ANO","YES",IF(CZ!CJ171="NE","NO",CZ!CJ171))</f>
        <v>YES</v>
      </c>
      <c r="CJ171" s="781" t="str">
        <f>IF(CZ!CK171="ANO","YES",IF(CZ!CK171="NE","NO",CZ!CK171))</f>
        <v>D+3</v>
      </c>
      <c r="CK171" s="781">
        <f>IF(CZ!CL171="ANO","YES",IF(CZ!CL171="NE","NO",CZ!CL171))</f>
        <v>202</v>
      </c>
      <c r="CL171" s="781" t="str">
        <f>IF(CZ!CM171="ANO","YES",IF(CZ!CM171="NE","NO",CZ!CM171))</f>
        <v>30 kg</v>
      </c>
      <c r="CM171" s="781" t="str">
        <f>IF(CZ!CN171="ANO","YES",IF(CZ!CN171="NE","NO",CZ!CN171))</f>
        <v>YES</v>
      </c>
      <c r="CN171" s="781">
        <f>IF(CZ!CO171="ANO","YES",IF(CZ!CO171="NE","NO",CZ!CO171))</f>
        <v>0</v>
      </c>
      <c r="CO171" s="781" t="str">
        <f>IF(CZ!CP171="ANO","YES",IF(CZ!CP171="NE","NO",CZ!CP171))</f>
        <v>NO</v>
      </c>
      <c r="CP171" s="781">
        <f>IF(CZ!CQ171="ANO","YES",IF(CZ!CQ171="NE","NO",CZ!CQ171))</f>
        <v>0</v>
      </c>
      <c r="CQ171" s="781" t="str">
        <f>IF(CZ!CR171="ANO","YES",IF(CZ!CR171="NE","NO",CZ!CR171))</f>
        <v>NO</v>
      </c>
      <c r="CR171" s="781">
        <f>IF(CZ!CS171="ANO","YES",IF(CZ!CS171="NE","NO",CZ!CS171))</f>
        <v>0</v>
      </c>
      <c r="CS171" s="781" t="str">
        <f>IF(CZ!CT171="ANO","YES",IF(CZ!CT171="NE","NO",CZ!CT171))</f>
        <v>NO</v>
      </c>
      <c r="CT171" s="781" t="str">
        <f>IF(CZ!CU171="ANO","YES",IF(CZ!CU171="NE","NO",CZ!CU171))</f>
        <v>---</v>
      </c>
      <c r="CU171" s="781" t="str">
        <f>IF(CZ!CV171="ANO","YES",IF(CZ!CV171="NE","NO",CZ!CV171))</f>
        <v>---</v>
      </c>
      <c r="CV171" s="781">
        <f>IF(CZ!CW171="ANO","YES",IF(CZ!CW171="NE","NO",CZ!CW171))</f>
        <v>0</v>
      </c>
    </row>
    <row r="172" spans="1:443" s="706" customFormat="1" ht="15" customHeight="1" thickBot="1">
      <c r="A172" s="378" t="s">
        <v>2047</v>
      </c>
      <c r="B172" s="410">
        <v>164</v>
      </c>
      <c r="C172" s="411">
        <v>313</v>
      </c>
      <c r="D172" s="696" t="s">
        <v>1472</v>
      </c>
      <c r="E172" s="412" t="s">
        <v>1329</v>
      </c>
      <c r="F172" s="412" t="s">
        <v>2046</v>
      </c>
      <c r="G172" s="412" t="s">
        <v>2046</v>
      </c>
      <c r="H172" s="412" t="s">
        <v>55</v>
      </c>
      <c r="I172" s="608">
        <v>43943</v>
      </c>
      <c r="J172" s="412"/>
      <c r="K172" s="413"/>
      <c r="L172" s="382" t="s">
        <v>1329</v>
      </c>
      <c r="M172" s="382" t="s">
        <v>1329</v>
      </c>
      <c r="N172" s="383" t="s">
        <v>1472</v>
      </c>
      <c r="O172" s="384" t="s">
        <v>1473</v>
      </c>
      <c r="P172" s="411" t="s">
        <v>1472</v>
      </c>
      <c r="Q172" s="384" t="s">
        <v>1472</v>
      </c>
      <c r="R172" s="385" t="s">
        <v>1474</v>
      </c>
      <c r="S172" s="386" t="s">
        <v>55</v>
      </c>
      <c r="T172" s="387" t="s">
        <v>1475</v>
      </c>
      <c r="U172" s="387" t="s">
        <v>1476</v>
      </c>
      <c r="V172" s="388" t="s">
        <v>1477</v>
      </c>
      <c r="W172" s="705"/>
      <c r="X172" s="694" t="str">
        <f>IF(CZ!Y172="ANO","YES","NO")</f>
        <v>YES</v>
      </c>
      <c r="Y172" s="694" t="str">
        <f>IF(CZ!Z172="Mimoevropská země","Non-European countries","European countries")</f>
        <v>Non-European countries</v>
      </c>
      <c r="Z172" s="694" t="str">
        <f>CZ!AA172</f>
        <v>2 kg</v>
      </c>
      <c r="AA172" s="694" t="str">
        <f>CZ!AB172</f>
        <v>D+12-14</v>
      </c>
      <c r="AB172" s="694">
        <f>CZ!AC172</f>
        <v>0</v>
      </c>
      <c r="AC172" s="694">
        <f>CZ!AD172</f>
        <v>0</v>
      </c>
      <c r="AD172" s="694" t="str">
        <f>IF(CZ!AE172="ANO","YES","NO")</f>
        <v>YES</v>
      </c>
      <c r="AE172" s="694" t="str">
        <f>IF(CZ!AF172="Mimoevropská země","Non-European countries","European countries")</f>
        <v>Non-European countries</v>
      </c>
      <c r="AF172" s="694" t="str">
        <f>CZ!AG172</f>
        <v>2 kg</v>
      </c>
      <c r="AG172" s="694" t="str">
        <f>CZ!AH172</f>
        <v>D+12-14</v>
      </c>
      <c r="AH172" s="694" t="str">
        <f>IF(CZ!AI172="ANO","YES",IF(CZ!AI172="NE","NO",CZ!AI172))</f>
        <v>YES</v>
      </c>
      <c r="AI172" s="694" t="str">
        <f>IF(CZ!AJ172="ANO","YES",IF(CZ!AJ172="ANO, jen s Dodejkou","YES, only with Certificate of Delivery",CZ!AJ172))</f>
        <v>---</v>
      </c>
      <c r="AJ172" s="694" t="str">
        <f>CZ!AK172</f>
        <v>---</v>
      </c>
      <c r="AK172" s="694">
        <f>CZ!AL172</f>
        <v>0</v>
      </c>
      <c r="AL172" s="694">
        <f>CZ!AM172</f>
        <v>0</v>
      </c>
      <c r="AM172" s="694" t="str">
        <f>IF(CZ!AN172="ANO","YES",IF(CZ!AN172="NE","NO",CZ!AN172))</f>
        <v>NO</v>
      </c>
      <c r="AN172" s="694" t="str">
        <f>CZ!AO172</f>
        <v>---</v>
      </c>
      <c r="AO172" s="694" t="str">
        <f>IF(CZ!AP172="Mimoevropská země","Non-European countries",IF(CZ!AP172="Evropská země","European countries",CZ!AP172))</f>
        <v>---</v>
      </c>
      <c r="AP172" s="694" t="str">
        <f>CZ!AQ172</f>
        <v>---</v>
      </c>
      <c r="AQ172" s="694" t="str">
        <f>CZ!AR172</f>
        <v>---</v>
      </c>
      <c r="AR172" s="694" t="str">
        <f>IF(CZ!AS172="ANO","YES",IF(CZ!AS172="NE","NO",CZ!AS172))</f>
        <v>---</v>
      </c>
      <c r="AS172" s="694" t="str">
        <f>IF(CZ!AT172="ANO","YES",IF(CZ!AT172="ANO, jen s Dodejkou","YES, only with Certificate of Delivery",CZ!AT172))</f>
        <v>---</v>
      </c>
      <c r="AT172" s="694" t="str">
        <f>CZ!AU172</f>
        <v>---</v>
      </c>
      <c r="AU172" s="694">
        <f>CZ!AV172</f>
        <v>0</v>
      </c>
      <c r="AV172" s="694" t="str">
        <f>IF(CZ!AW172="ANO","YES",IF(CZ!AW172="NE","NO",CZ!AW172))</f>
        <v>NO</v>
      </c>
      <c r="AW172" s="694">
        <f>CZ!AX172</f>
        <v>8</v>
      </c>
      <c r="AX172" s="694" t="str">
        <f>CZ!AY172</f>
        <v>30 kg</v>
      </c>
      <c r="AY172" s="694" t="str">
        <f>CZ!AZ172</f>
        <v>D+15-17</v>
      </c>
      <c r="AZ172" s="694" t="str">
        <f>IF(CZ!BA172="ANO","YES",IF(CZ!BA172="NE","NO",CZ!BA172))</f>
        <v>---</v>
      </c>
      <c r="BA172" s="694" t="str">
        <f>CZ!BB172</f>
        <v>---</v>
      </c>
      <c r="BB172" s="694" t="str">
        <f>IF(CZ!BC172="ANO","YES",IF(CZ!BC172="NE","NO",CZ!BC172))</f>
        <v>---</v>
      </c>
      <c r="BC172" s="694">
        <f>CZ!BD172</f>
        <v>0</v>
      </c>
      <c r="BD172" s="694" t="str">
        <f>IF(CZ!BE172="ANO","YES",IF(CZ!BE172="NE","NO",CZ!BE172))</f>
        <v>NO</v>
      </c>
      <c r="BE172" s="694">
        <f>CZ!BF172</f>
        <v>28</v>
      </c>
      <c r="BF172" s="694" t="str">
        <f>CZ!BG172</f>
        <v>20 kg</v>
      </c>
      <c r="BG172" s="694" t="str">
        <f>CZ!BH172</f>
        <v>D+50-80</v>
      </c>
      <c r="BH172" s="694" t="str">
        <f>IF(CZ!BI172="ANO","YES",IF(CZ!BI172="NE","NO",CZ!BI172))</f>
        <v>---</v>
      </c>
      <c r="BI172" s="694" t="str">
        <f>IF(CZ!BJ172="ANO","YES",IF(CZ!BJ172="NE","NO",CZ!BJ172))</f>
        <v>---</v>
      </c>
      <c r="BJ172" s="694" t="str">
        <f>IF(CZ!BK172="ANO","YES",IF(CZ!BK172="NE","NO",CZ!BK172))</f>
        <v>---</v>
      </c>
      <c r="BK172" s="694">
        <f>IF(CZ!BL172="ANO","YES",IF(CZ!BL172="NE","NO",CZ!BL172))</f>
        <v>0</v>
      </c>
      <c r="BL172" s="694" t="str">
        <f>IF(CZ!BM172="ANO","YES",IF(CZ!BM172="NE","NO",CZ!BM172))</f>
        <v>NO</v>
      </c>
      <c r="BM172" s="694" t="str">
        <f>IF(CZ!BN172="ANO","YES",IF(CZ!BN172="NE","NO",CZ!BN172))</f>
        <v>---</v>
      </c>
      <c r="BN172" s="694">
        <f>IF(CZ!BO172="ANO","YES",IF(CZ!BO172="NE","NO",CZ!BO172))</f>
        <v>8</v>
      </c>
      <c r="BO172" s="694" t="str">
        <f>IF(CZ!BP172="ANO","YES",IF(CZ!BP172="NE","NO",CZ!BP172))</f>
        <v>30 kg</v>
      </c>
      <c r="BP172" s="694" t="str">
        <f>IF(CZ!BQ172="ANO","YES",IF(CZ!BQ172="NE","NO",CZ!BQ172))</f>
        <v>D+15-17</v>
      </c>
      <c r="BQ172" s="694" t="str">
        <f>IF(CZ!BR172="ANO","YES",IF(CZ!BR172="NE","NO",CZ!BR172))</f>
        <v>---</v>
      </c>
      <c r="BR172" s="694" t="str">
        <f>IF(CZ!BS172="ANO","YES",IF(CZ!BS172="NE","NO",CZ!BS172))</f>
        <v>---</v>
      </c>
      <c r="BS172" s="694" t="str">
        <f>IF(CZ!BT172="ANO","YES",IF(CZ!BT172="NE","NO",CZ!BT172))</f>
        <v>---</v>
      </c>
      <c r="BT172" s="694">
        <f>IF(CZ!BU172="ANO","YES",IF(CZ!BU172="NE","NO",CZ!BU172))</f>
        <v>0</v>
      </c>
      <c r="BU172" s="694" t="str">
        <f>IF(CZ!BV172="ANO","YES",IF(CZ!BV172="NE","NO",CZ!BV172))</f>
        <v>NO</v>
      </c>
      <c r="BV172" s="694" t="str">
        <f>IF(CZ!BW172="ANO","YES",IF(CZ!BW172="NE","NO",CZ!BW172))</f>
        <v>---</v>
      </c>
      <c r="BW172" s="694">
        <f>IF(CZ!BX172="ANO","YES",IF(CZ!BX172="NE","NO",CZ!BX172))</f>
        <v>28</v>
      </c>
      <c r="BX172" s="694" t="str">
        <f>IF(CZ!BY172="ANO","YES",IF(CZ!BY172="NE","NO",CZ!BY172))</f>
        <v>---</v>
      </c>
      <c r="BY172" s="694" t="str">
        <f>IF(CZ!BZ172="ANO","YES",IF(CZ!BZ172="NE","NO",CZ!BZ172))</f>
        <v>---</v>
      </c>
      <c r="BZ172" s="694" t="str">
        <f>IF(CZ!CA172="ANO","YES",IF(CZ!CA172="NE","NO",CZ!CA172))</f>
        <v>---</v>
      </c>
      <c r="CA172" s="694" t="str">
        <f>IF(CZ!CB172="ANO","YES",IF(CZ!CB172="NE","NO",CZ!CB172))</f>
        <v>---</v>
      </c>
      <c r="CB172" s="694" t="str">
        <f>IF(CZ!CC172="ANO","YES",IF(CZ!CC172="NE","NO",CZ!CC172))</f>
        <v>---</v>
      </c>
      <c r="CC172" s="694">
        <f>IF(CZ!CD172="ANO","YES",IF(CZ!CD172="NE","NO",CZ!CD172))</f>
        <v>0</v>
      </c>
      <c r="CD172" s="694" t="str">
        <f>IF(CZ!CE172="ANO","YES",IF(CZ!CE172="NE","NO",CZ!CE172))</f>
        <v>NO</v>
      </c>
      <c r="CE172" s="694" t="str">
        <f>IF(CZ!CF172="ANO","YES",IF(CZ!CF172="NE","NO",CZ!CF172))</f>
        <v>---</v>
      </c>
      <c r="CF172" s="694" t="str">
        <f>IF(CZ!CG172="ANO","YES",IF(CZ!CG172="NE","NO",CZ!CG172))</f>
        <v>---</v>
      </c>
      <c r="CG172" s="694">
        <f>IF(CZ!CH172="ANO","YES",IF(CZ!CH172="NE","NO",CZ!CH172))</f>
        <v>0</v>
      </c>
      <c r="CH172" s="694">
        <f>IF(CZ!CI172="ANO","YES",IF(CZ!CI172="NE","NO",CZ!CI172))</f>
        <v>0</v>
      </c>
      <c r="CI172" s="694" t="str">
        <f>IF(CZ!CJ172="ANO","YES",IF(CZ!CJ172="NE","NO",CZ!CJ172))</f>
        <v>NO</v>
      </c>
      <c r="CJ172" s="694" t="str">
        <f>IF(CZ!CK172="ANO","YES",IF(CZ!CK172="NE","NO",CZ!CK172))</f>
        <v>---</v>
      </c>
      <c r="CK172" s="694" t="str">
        <f>IF(CZ!CL172="ANO","YES",IF(CZ!CL172="NE","NO",CZ!CL172))</f>
        <v>---</v>
      </c>
      <c r="CL172" s="694" t="str">
        <f>IF(CZ!CM172="ANO","YES",IF(CZ!CM172="NE","NO",CZ!CM172))</f>
        <v>---</v>
      </c>
      <c r="CM172" s="694" t="str">
        <f>IF(CZ!CN172="ANO","YES",IF(CZ!CN172="NE","NO",CZ!CN172))</f>
        <v>---</v>
      </c>
      <c r="CN172" s="694">
        <f>IF(CZ!CO172="ANO","YES",IF(CZ!CO172="NE","NO",CZ!CO172))</f>
        <v>0</v>
      </c>
      <c r="CO172" s="694" t="str">
        <f>IF(CZ!CP172="ANO","YES",IF(CZ!CP172="NE","NO",CZ!CP172))</f>
        <v>NO</v>
      </c>
      <c r="CP172" s="694">
        <f>IF(CZ!CQ172="ANO","YES",IF(CZ!CQ172="NE","NO",CZ!CQ172))</f>
        <v>0</v>
      </c>
      <c r="CQ172" s="694" t="str">
        <f>IF(CZ!CR172="ANO","YES",IF(CZ!CR172="NE","NO",CZ!CR172))</f>
        <v>NO</v>
      </c>
      <c r="CR172" s="694">
        <f>IF(CZ!CS172="ANO","YES",IF(CZ!CS172="NE","NO",CZ!CS172))</f>
        <v>0</v>
      </c>
      <c r="CS172" s="694" t="str">
        <f>IF(CZ!CT172="ANO","YES",IF(CZ!CT172="NE","NO",CZ!CT172))</f>
        <v>NO</v>
      </c>
      <c r="CT172" s="694" t="str">
        <f>IF(CZ!CU172="ANO","YES",IF(CZ!CU172="NE","NO",CZ!CU172))</f>
        <v>---</v>
      </c>
      <c r="CU172" s="694" t="str">
        <f>IF(CZ!CV172="ANO","YES",IF(CZ!CV172="NE","NO",CZ!CV172))</f>
        <v>---</v>
      </c>
      <c r="CV172" s="694">
        <f>IF(CZ!CW172="ANO","YES",IF(CZ!CW172="NE","NO",CZ!CW172))</f>
        <v>0</v>
      </c>
      <c r="CW172" s="354"/>
      <c r="CX172" s="354"/>
      <c r="CY172" s="354"/>
      <c r="CZ172" s="354"/>
      <c r="DA172" s="354"/>
      <c r="DB172" s="354"/>
      <c r="DC172" s="354"/>
      <c r="DD172" s="354"/>
      <c r="DE172" s="354"/>
      <c r="DF172" s="354"/>
      <c r="DG172" s="354"/>
      <c r="DH172" s="354"/>
      <c r="DI172" s="354"/>
      <c r="DJ172" s="354"/>
      <c r="DK172" s="354"/>
      <c r="DL172" s="354"/>
      <c r="DM172" s="354"/>
      <c r="DN172" s="354"/>
      <c r="DO172" s="354"/>
      <c r="DP172" s="354"/>
      <c r="DQ172" s="354"/>
      <c r="DR172" s="354"/>
      <c r="DS172" s="354"/>
      <c r="DT172" s="354"/>
      <c r="DU172" s="354"/>
      <c r="DV172" s="354"/>
      <c r="DW172" s="354"/>
      <c r="DX172" s="354"/>
      <c r="DY172" s="354"/>
      <c r="DZ172" s="354"/>
      <c r="EA172" s="354"/>
      <c r="EB172" s="354"/>
      <c r="EC172" s="354"/>
      <c r="ED172" s="354"/>
      <c r="EE172" s="354"/>
      <c r="EF172" s="354"/>
      <c r="EG172" s="354"/>
      <c r="EH172" s="354"/>
      <c r="EI172" s="354"/>
      <c r="EJ172" s="354"/>
      <c r="EK172" s="354"/>
      <c r="EL172" s="354"/>
      <c r="EM172" s="354"/>
      <c r="EN172" s="354"/>
      <c r="EO172" s="354"/>
      <c r="EP172" s="354"/>
      <c r="EQ172" s="354"/>
      <c r="ER172" s="354"/>
      <c r="ES172" s="354"/>
      <c r="ET172" s="354"/>
      <c r="EU172" s="354"/>
      <c r="EV172" s="354"/>
      <c r="EW172" s="354"/>
      <c r="EX172" s="354"/>
      <c r="EY172" s="354"/>
      <c r="EZ172" s="354"/>
      <c r="FA172" s="354"/>
      <c r="FB172" s="354"/>
      <c r="FC172" s="354"/>
      <c r="FD172" s="354"/>
      <c r="FE172" s="354"/>
      <c r="FF172" s="354"/>
      <c r="FG172" s="354"/>
      <c r="FH172" s="354"/>
      <c r="FI172" s="354"/>
      <c r="FJ172" s="354"/>
      <c r="FK172" s="354"/>
      <c r="FL172" s="354"/>
      <c r="FM172" s="354"/>
      <c r="FN172" s="354"/>
      <c r="FO172" s="354"/>
      <c r="FP172" s="354"/>
      <c r="FQ172" s="354"/>
      <c r="FR172" s="354"/>
      <c r="FS172" s="354"/>
      <c r="FT172" s="354"/>
      <c r="FU172" s="354"/>
      <c r="FV172" s="354"/>
      <c r="FW172" s="354"/>
      <c r="FX172" s="354"/>
      <c r="FY172" s="354"/>
      <c r="FZ172" s="354"/>
      <c r="GA172" s="354"/>
      <c r="GB172" s="354"/>
      <c r="GC172" s="354"/>
      <c r="GD172" s="354"/>
      <c r="GE172" s="354"/>
      <c r="GF172" s="354"/>
      <c r="GG172" s="354"/>
      <c r="GH172" s="354"/>
      <c r="GI172" s="354"/>
      <c r="GJ172" s="354"/>
      <c r="GK172" s="354"/>
      <c r="GL172" s="354"/>
      <c r="GM172" s="354"/>
      <c r="GN172" s="354"/>
      <c r="GO172" s="354"/>
      <c r="GP172" s="354"/>
      <c r="GQ172" s="354"/>
      <c r="GR172" s="354"/>
      <c r="GS172" s="354"/>
      <c r="GT172" s="354"/>
      <c r="GU172" s="354"/>
      <c r="GV172" s="354"/>
      <c r="GW172" s="354"/>
      <c r="GX172" s="354"/>
      <c r="GY172" s="354"/>
      <c r="GZ172" s="354"/>
      <c r="HA172" s="354"/>
      <c r="HB172" s="354"/>
      <c r="HC172" s="354"/>
      <c r="HD172" s="354"/>
      <c r="HE172" s="354"/>
      <c r="HF172" s="354"/>
      <c r="HG172" s="354"/>
      <c r="HH172" s="354"/>
      <c r="HI172" s="354"/>
      <c r="HJ172" s="354"/>
      <c r="HK172" s="354"/>
      <c r="HL172" s="354"/>
      <c r="HM172" s="354"/>
      <c r="HN172" s="354"/>
      <c r="HO172" s="354"/>
      <c r="HP172" s="354"/>
      <c r="HQ172" s="354"/>
      <c r="HR172" s="354"/>
      <c r="HS172" s="354"/>
      <c r="HT172" s="354"/>
      <c r="HU172" s="354"/>
      <c r="HV172" s="354"/>
      <c r="HW172" s="354"/>
      <c r="HX172" s="354"/>
      <c r="HY172" s="354"/>
      <c r="HZ172" s="354"/>
      <c r="IA172" s="354"/>
      <c r="IB172" s="354"/>
      <c r="IC172" s="354"/>
      <c r="ID172" s="354"/>
      <c r="IE172" s="354"/>
      <c r="IF172" s="354"/>
      <c r="IG172" s="354"/>
      <c r="IH172" s="354"/>
      <c r="II172" s="354"/>
      <c r="IJ172" s="354"/>
      <c r="IK172" s="354"/>
      <c r="IL172" s="354"/>
      <c r="IM172" s="354"/>
      <c r="IN172" s="354"/>
      <c r="IO172" s="354"/>
      <c r="IP172" s="354"/>
      <c r="IQ172" s="354"/>
      <c r="IR172" s="354"/>
      <c r="IS172" s="354"/>
      <c r="IT172" s="354"/>
      <c r="IU172" s="354"/>
      <c r="IV172" s="354"/>
      <c r="IW172" s="354"/>
      <c r="IX172" s="354"/>
      <c r="IY172" s="354"/>
      <c r="IZ172" s="354"/>
      <c r="JA172" s="354"/>
      <c r="JB172" s="354"/>
      <c r="JC172" s="354"/>
      <c r="JD172" s="354"/>
      <c r="JE172" s="354"/>
      <c r="JF172" s="354"/>
      <c r="JG172" s="354"/>
      <c r="JH172" s="354"/>
      <c r="JI172" s="354"/>
      <c r="JJ172" s="354"/>
      <c r="JK172" s="354"/>
      <c r="JL172" s="354"/>
      <c r="JM172" s="354"/>
      <c r="JN172" s="354"/>
      <c r="JO172" s="354"/>
      <c r="JP172" s="354"/>
      <c r="JQ172" s="354"/>
      <c r="JR172" s="354"/>
      <c r="JS172" s="354"/>
      <c r="JT172" s="354"/>
      <c r="JU172" s="354"/>
      <c r="JV172" s="354"/>
      <c r="JW172" s="354"/>
      <c r="JX172" s="354"/>
      <c r="JY172" s="354"/>
      <c r="JZ172" s="354"/>
      <c r="KA172" s="354"/>
      <c r="KB172" s="354"/>
      <c r="KC172" s="354"/>
      <c r="KD172" s="354"/>
      <c r="KE172" s="354"/>
      <c r="KF172" s="354"/>
      <c r="KG172" s="354"/>
      <c r="KH172" s="354"/>
      <c r="KI172" s="354"/>
      <c r="KJ172" s="354"/>
      <c r="KK172" s="354"/>
      <c r="KL172" s="354"/>
      <c r="KM172" s="354"/>
      <c r="KN172" s="354"/>
      <c r="KO172" s="354"/>
      <c r="KP172" s="354"/>
      <c r="KQ172" s="354"/>
      <c r="KR172" s="354"/>
      <c r="KS172" s="354"/>
      <c r="KT172" s="354"/>
      <c r="KU172" s="354"/>
      <c r="KV172" s="354"/>
      <c r="KW172" s="354"/>
      <c r="KX172" s="354"/>
      <c r="KY172" s="354"/>
      <c r="KZ172" s="354"/>
      <c r="LA172" s="354"/>
      <c r="LB172" s="354"/>
      <c r="LC172" s="354"/>
      <c r="LD172" s="354"/>
      <c r="LE172" s="354"/>
      <c r="LF172" s="354"/>
      <c r="LG172" s="354"/>
      <c r="LH172" s="354"/>
      <c r="LI172" s="354"/>
      <c r="LJ172" s="354"/>
      <c r="LK172" s="354"/>
      <c r="LL172" s="354"/>
      <c r="LM172" s="354"/>
      <c r="LN172" s="354"/>
      <c r="LO172" s="354"/>
      <c r="LP172" s="354"/>
      <c r="LQ172" s="354"/>
      <c r="LR172" s="354"/>
      <c r="LS172" s="354"/>
      <c r="LT172" s="354"/>
      <c r="LU172" s="354"/>
      <c r="LV172" s="354"/>
      <c r="LW172" s="354"/>
      <c r="LX172" s="354"/>
      <c r="LY172" s="354"/>
      <c r="LZ172" s="354"/>
      <c r="MA172" s="354"/>
      <c r="MB172" s="354"/>
      <c r="MC172" s="354"/>
      <c r="MD172" s="354"/>
      <c r="ME172" s="354"/>
      <c r="MF172" s="354"/>
      <c r="MG172" s="354"/>
      <c r="MH172" s="354"/>
      <c r="MI172" s="354"/>
      <c r="MJ172" s="354"/>
      <c r="MK172" s="354"/>
      <c r="ML172" s="354"/>
      <c r="MM172" s="354"/>
      <c r="MN172" s="354"/>
      <c r="MO172" s="354"/>
      <c r="MP172" s="354"/>
      <c r="MQ172" s="354"/>
      <c r="MR172" s="354"/>
      <c r="MS172" s="354"/>
      <c r="MT172" s="354"/>
      <c r="MU172" s="354"/>
      <c r="MV172" s="354"/>
      <c r="MW172" s="354"/>
      <c r="MX172" s="354"/>
      <c r="MY172" s="354"/>
      <c r="MZ172" s="354"/>
      <c r="NA172" s="354"/>
      <c r="NB172" s="354"/>
      <c r="NC172" s="354"/>
      <c r="ND172" s="354"/>
      <c r="NE172" s="354"/>
      <c r="NF172" s="354"/>
      <c r="NG172" s="354"/>
      <c r="NH172" s="354"/>
      <c r="NI172" s="354"/>
      <c r="NJ172" s="354"/>
      <c r="NK172" s="354"/>
      <c r="NL172" s="354"/>
      <c r="NM172" s="354"/>
      <c r="NN172" s="354"/>
      <c r="NO172" s="354"/>
      <c r="NP172" s="354"/>
      <c r="NQ172" s="354"/>
      <c r="NR172" s="354"/>
      <c r="NS172" s="354"/>
      <c r="NT172" s="354"/>
      <c r="NU172" s="354"/>
      <c r="NV172" s="354"/>
      <c r="NW172" s="354"/>
      <c r="NX172" s="354"/>
      <c r="NY172" s="354"/>
      <c r="NZ172" s="354"/>
      <c r="OA172" s="354"/>
      <c r="OB172" s="354"/>
      <c r="OC172" s="354"/>
      <c r="OD172" s="354"/>
      <c r="OE172" s="354"/>
      <c r="OF172" s="354"/>
      <c r="OG172" s="354"/>
      <c r="OH172" s="354"/>
      <c r="OI172" s="354"/>
      <c r="OJ172" s="354"/>
      <c r="OK172" s="354"/>
      <c r="OL172" s="354"/>
      <c r="OM172" s="354"/>
      <c r="ON172" s="354"/>
      <c r="OO172" s="354"/>
      <c r="OP172" s="354"/>
      <c r="OQ172" s="354"/>
      <c r="OR172" s="354"/>
      <c r="OS172" s="354"/>
      <c r="OT172" s="354"/>
      <c r="OU172" s="354"/>
      <c r="OV172" s="354"/>
      <c r="OW172" s="354"/>
      <c r="OX172" s="354"/>
      <c r="OY172" s="354"/>
      <c r="OZ172" s="354"/>
      <c r="PA172" s="354"/>
      <c r="PB172" s="354"/>
      <c r="PC172" s="354"/>
      <c r="PD172" s="354"/>
      <c r="PE172" s="354"/>
      <c r="PF172" s="354"/>
      <c r="PG172" s="354"/>
      <c r="PH172" s="354"/>
      <c r="PI172" s="354"/>
      <c r="PJ172" s="354"/>
      <c r="PK172" s="354"/>
      <c r="PL172" s="354"/>
      <c r="PM172" s="354"/>
      <c r="PN172" s="354"/>
      <c r="PO172" s="354"/>
      <c r="PP172" s="354"/>
      <c r="PQ172" s="354"/>
      <c r="PR172" s="354"/>
      <c r="PS172" s="354"/>
      <c r="PT172" s="354"/>
      <c r="PU172" s="354"/>
      <c r="PV172" s="354"/>
      <c r="PW172" s="354"/>
      <c r="PX172" s="354"/>
      <c r="PY172" s="354"/>
      <c r="PZ172" s="354"/>
      <c r="QA172" s="354"/>
    </row>
    <row r="173" spans="1:443" s="354" customFormat="1" ht="15.6" customHeight="1" thickBot="1">
      <c r="A173" s="378"/>
      <c r="B173" s="355">
        <v>165</v>
      </c>
      <c r="C173" s="356">
        <v>314</v>
      </c>
      <c r="D173" s="699" t="s">
        <v>1480</v>
      </c>
      <c r="E173" s="330" t="s">
        <v>1329</v>
      </c>
      <c r="F173" s="330" t="s">
        <v>2046</v>
      </c>
      <c r="G173" s="330" t="s">
        <v>2046</v>
      </c>
      <c r="H173" s="330" t="s">
        <v>55</v>
      </c>
      <c r="I173" s="330">
        <v>43943</v>
      </c>
      <c r="J173" s="330"/>
      <c r="K173" s="330"/>
      <c r="L173" s="332" t="s">
        <v>1329</v>
      </c>
      <c r="M173" s="332" t="s">
        <v>1329</v>
      </c>
      <c r="N173" s="333" t="s">
        <v>1478</v>
      </c>
      <c r="O173" s="334" t="s">
        <v>1479</v>
      </c>
      <c r="P173" s="357" t="s">
        <v>1478</v>
      </c>
      <c r="Q173" s="334" t="s">
        <v>1481</v>
      </c>
      <c r="R173" s="335" t="s">
        <v>1482</v>
      </c>
      <c r="S173" s="377" t="s">
        <v>55</v>
      </c>
      <c r="T173" s="337" t="s">
        <v>1483</v>
      </c>
      <c r="U173" s="337" t="s">
        <v>1484</v>
      </c>
      <c r="V173" s="338" t="s">
        <v>1485</v>
      </c>
      <c r="W173" s="339"/>
      <c r="X173" s="781" t="str">
        <f>IF(CZ!Y173="ANO","YES","NO")</f>
        <v>YES</v>
      </c>
      <c r="Y173" s="781" t="str">
        <f>IF(CZ!Z173="Mimoevropská země","Non-European countries","European countries")</f>
        <v>Non-European countries</v>
      </c>
      <c r="Z173" s="781" t="str">
        <f>CZ!AA173</f>
        <v>2 kg</v>
      </c>
      <c r="AA173" s="781" t="str">
        <f>CZ!AB173</f>
        <v>D+12-14</v>
      </c>
      <c r="AB173" s="781">
        <f>CZ!AC173</f>
        <v>0</v>
      </c>
      <c r="AC173" s="781">
        <f>CZ!AD173</f>
        <v>0</v>
      </c>
      <c r="AD173" s="781" t="str">
        <f>IF(CZ!AE173="ANO","YES","NO")</f>
        <v>YES</v>
      </c>
      <c r="AE173" s="781" t="str">
        <f>IF(CZ!AF173="Mimoevropská země","Non-European countries","European countries")</f>
        <v>Non-European countries</v>
      </c>
      <c r="AF173" s="781" t="str">
        <f>CZ!AG173</f>
        <v>2 kg</v>
      </c>
      <c r="AG173" s="781" t="str">
        <f>CZ!AH173</f>
        <v>D+12-14</v>
      </c>
      <c r="AH173" s="781" t="str">
        <f>IF(CZ!AI173="ANO","YES",IF(CZ!AI173="NE","NO",CZ!AI173))</f>
        <v>YES</v>
      </c>
      <c r="AI173" s="781" t="str">
        <f>IF(CZ!AJ173="ANO","YES",IF(CZ!AJ173="ANO, jen s Dodejkou","YES, only with Certificate of Delivery",CZ!AJ173))</f>
        <v>---</v>
      </c>
      <c r="AJ173" s="781" t="str">
        <f>CZ!AK173</f>
        <v>---</v>
      </c>
      <c r="AK173" s="781">
        <f>CZ!AL173</f>
        <v>0</v>
      </c>
      <c r="AL173" s="781">
        <f>CZ!AM173</f>
        <v>0</v>
      </c>
      <c r="AM173" s="781" t="str">
        <f>IF(CZ!AN173="ANO","YES",IF(CZ!AN173="NE","NO",CZ!AN173))</f>
        <v>NO</v>
      </c>
      <c r="AN173" s="781" t="str">
        <f>CZ!AO173</f>
        <v>---</v>
      </c>
      <c r="AO173" s="781" t="str">
        <f>IF(CZ!AP173="Mimoevropská země","Non-European countries",IF(CZ!AP173="Evropská země","European countries",CZ!AP173))</f>
        <v>---</v>
      </c>
      <c r="AP173" s="781" t="str">
        <f>CZ!AQ173</f>
        <v>---</v>
      </c>
      <c r="AQ173" s="781" t="str">
        <f>CZ!AR173</f>
        <v>---</v>
      </c>
      <c r="AR173" s="781" t="str">
        <f>IF(CZ!AS173="ANO","YES",IF(CZ!AS173="NE","NO",CZ!AS173))</f>
        <v>---</v>
      </c>
      <c r="AS173" s="781" t="str">
        <f>IF(CZ!AT173="ANO","YES",IF(CZ!AT173="ANO, jen s Dodejkou","YES, only with Certificate of Delivery",CZ!AT173))</f>
        <v>---</v>
      </c>
      <c r="AT173" s="781" t="str">
        <f>CZ!AU173</f>
        <v>---</v>
      </c>
      <c r="AU173" s="781">
        <f>CZ!AV173</f>
        <v>0</v>
      </c>
      <c r="AV173" s="781" t="str">
        <f>IF(CZ!AW173="ANO","YES",IF(CZ!AW173="NE","NO",CZ!AW173))</f>
        <v>NO</v>
      </c>
      <c r="AW173" s="781">
        <f>CZ!AX173</f>
        <v>4</v>
      </c>
      <c r="AX173" s="781" t="str">
        <f>CZ!AY173</f>
        <v>10 kg</v>
      </c>
      <c r="AY173" s="781" t="str">
        <f>CZ!AZ173</f>
        <v>D+15-17</v>
      </c>
      <c r="AZ173" s="781" t="str">
        <f>IF(CZ!BA173="ANO","YES",IF(CZ!BA173="NE","NO",CZ!BA173))</f>
        <v>---</v>
      </c>
      <c r="BA173" s="781" t="str">
        <f>CZ!BB173</f>
        <v>---</v>
      </c>
      <c r="BB173" s="781" t="str">
        <f>IF(CZ!BC173="ANO","YES",IF(CZ!BC173="NE","NO",CZ!BC173))</f>
        <v>---</v>
      </c>
      <c r="BC173" s="781">
        <f>CZ!BD173</f>
        <v>0</v>
      </c>
      <c r="BD173" s="781" t="str">
        <f>IF(CZ!BE173="ANO","YES",IF(CZ!BE173="NE","NO",CZ!BE173))</f>
        <v>NO</v>
      </c>
      <c r="BE173" s="781">
        <f>CZ!BF173</f>
        <v>24</v>
      </c>
      <c r="BF173" s="781" t="str">
        <f>CZ!BG173</f>
        <v>20 kg</v>
      </c>
      <c r="BG173" s="781" t="str">
        <f>CZ!BH173</f>
        <v>D+30-60</v>
      </c>
      <c r="BH173" s="781" t="str">
        <f>IF(CZ!BI173="ANO","YES",IF(CZ!BI173="NE","NO",CZ!BI173))</f>
        <v>---</v>
      </c>
      <c r="BI173" s="781" t="str">
        <f>IF(CZ!BJ173="ANO","YES",IF(CZ!BJ173="NE","NO",CZ!BJ173))</f>
        <v>---</v>
      </c>
      <c r="BJ173" s="781" t="str">
        <f>IF(CZ!BK173="ANO","YES",IF(CZ!BK173="NE","NO",CZ!BK173))</f>
        <v>---</v>
      </c>
      <c r="BK173" s="781">
        <f>IF(CZ!BL173="ANO","YES",IF(CZ!BL173="NE","NO",CZ!BL173))</f>
        <v>0</v>
      </c>
      <c r="BL173" s="781" t="str">
        <f>IF(CZ!BM173="ANO","YES",IF(CZ!BM173="NE","NO",CZ!BM173))</f>
        <v>NO</v>
      </c>
      <c r="BM173" s="781" t="str">
        <f>IF(CZ!BN173="ANO","YES",IF(CZ!BN173="NE","NO",CZ!BN173))</f>
        <v>---</v>
      </c>
      <c r="BN173" s="781">
        <f>IF(CZ!BO173="ANO","YES",IF(CZ!BO173="NE","NO",CZ!BO173))</f>
        <v>4</v>
      </c>
      <c r="BO173" s="781" t="str">
        <f>IF(CZ!BP173="ANO","YES",IF(CZ!BP173="NE","NO",CZ!BP173))</f>
        <v>---</v>
      </c>
      <c r="BP173" s="781" t="str">
        <f>IF(CZ!BQ173="ANO","YES",IF(CZ!BQ173="NE","NO",CZ!BQ173))</f>
        <v>---</v>
      </c>
      <c r="BQ173" s="781" t="str">
        <f>IF(CZ!BR173="ANO","YES",IF(CZ!BR173="NE","NO",CZ!BR173))</f>
        <v>---</v>
      </c>
      <c r="BR173" s="781" t="str">
        <f>IF(CZ!BS173="ANO","YES",IF(CZ!BS173="NE","NO",CZ!BS173))</f>
        <v>---</v>
      </c>
      <c r="BS173" s="781" t="str">
        <f>IF(CZ!BT173="ANO","YES",IF(CZ!BT173="NE","NO",CZ!BT173))</f>
        <v>---</v>
      </c>
      <c r="BT173" s="781">
        <f>IF(CZ!BU173="ANO","YES",IF(CZ!BU173="NE","NO",CZ!BU173))</f>
        <v>0</v>
      </c>
      <c r="BU173" s="781" t="str">
        <f>IF(CZ!BV173="ANO","YES",IF(CZ!BV173="NE","NO",CZ!BV173))</f>
        <v>NO</v>
      </c>
      <c r="BV173" s="781" t="str">
        <f>IF(CZ!BW173="ANO","YES",IF(CZ!BW173="NE","NO",CZ!BW173))</f>
        <v>---</v>
      </c>
      <c r="BW173" s="781">
        <f>IF(CZ!BX173="ANO","YES",IF(CZ!BX173="NE","NO",CZ!BX173))</f>
        <v>24</v>
      </c>
      <c r="BX173" s="781" t="str">
        <f>IF(CZ!BY173="ANO","YES",IF(CZ!BY173="NE","NO",CZ!BY173))</f>
        <v>---</v>
      </c>
      <c r="BY173" s="781" t="str">
        <f>IF(CZ!BZ173="ANO","YES",IF(CZ!BZ173="NE","NO",CZ!BZ173))</f>
        <v>---</v>
      </c>
      <c r="BZ173" s="781" t="str">
        <f>IF(CZ!CA173="ANO","YES",IF(CZ!CA173="NE","NO",CZ!CA173))</f>
        <v>---</v>
      </c>
      <c r="CA173" s="781" t="str">
        <f>IF(CZ!CB173="ANO","YES",IF(CZ!CB173="NE","NO",CZ!CB173))</f>
        <v>---</v>
      </c>
      <c r="CB173" s="781" t="str">
        <f>IF(CZ!CC173="ANO","YES",IF(CZ!CC173="NE","NO",CZ!CC173))</f>
        <v>---</v>
      </c>
      <c r="CC173" s="781">
        <f>IF(CZ!CD173="ANO","YES",IF(CZ!CD173="NE","NO",CZ!CD173))</f>
        <v>0</v>
      </c>
      <c r="CD173" s="781" t="str">
        <f>IF(CZ!CE173="ANO","YES",IF(CZ!CE173="NE","NO",CZ!CE173))</f>
        <v>NO</v>
      </c>
      <c r="CE173" s="781" t="str">
        <f>IF(CZ!CF173="ANO","YES",IF(CZ!CF173="NE","NO",CZ!CF173))</f>
        <v>---</v>
      </c>
      <c r="CF173" s="781" t="str">
        <f>IF(CZ!CG173="ANO","YES",IF(CZ!CG173="NE","NO",CZ!CG173))</f>
        <v>---</v>
      </c>
      <c r="CG173" s="781">
        <f>IF(CZ!CH173="ANO","YES",IF(CZ!CH173="NE","NO",CZ!CH173))</f>
        <v>0</v>
      </c>
      <c r="CH173" s="781">
        <f>IF(CZ!CI173="ANO","YES",IF(CZ!CI173="NE","NO",CZ!CI173))</f>
        <v>0</v>
      </c>
      <c r="CI173" s="781" t="str">
        <f>IF(CZ!CJ173="ANO","YES",IF(CZ!CJ173="NE","NO",CZ!CJ173))</f>
        <v>NO</v>
      </c>
      <c r="CJ173" s="781" t="str">
        <f>IF(CZ!CK173="ANO","YES",IF(CZ!CK173="NE","NO",CZ!CK173))</f>
        <v>---</v>
      </c>
      <c r="CK173" s="781" t="str">
        <f>IF(CZ!CL173="ANO","YES",IF(CZ!CL173="NE","NO",CZ!CL173))</f>
        <v>---</v>
      </c>
      <c r="CL173" s="781" t="str">
        <f>IF(CZ!CM173="ANO","YES",IF(CZ!CM173="NE","NO",CZ!CM173))</f>
        <v>---</v>
      </c>
      <c r="CM173" s="781" t="str">
        <f>IF(CZ!CN173="ANO","YES",IF(CZ!CN173="NE","NO",CZ!CN173))</f>
        <v>---</v>
      </c>
      <c r="CN173" s="781">
        <f>IF(CZ!CO173="ANO","YES",IF(CZ!CO173="NE","NO",CZ!CO173))</f>
        <v>0</v>
      </c>
      <c r="CO173" s="781" t="str">
        <f>IF(CZ!CP173="ANO","YES",IF(CZ!CP173="NE","NO",CZ!CP173))</f>
        <v>NO</v>
      </c>
      <c r="CP173" s="781">
        <f>IF(CZ!CQ173="ANO","YES",IF(CZ!CQ173="NE","NO",CZ!CQ173))</f>
        <v>0</v>
      </c>
      <c r="CQ173" s="781" t="str">
        <f>IF(CZ!CR173="ANO","YES",IF(CZ!CR173="NE","NO",CZ!CR173))</f>
        <v>NO</v>
      </c>
      <c r="CR173" s="781">
        <f>IF(CZ!CS173="ANO","YES",IF(CZ!CS173="NE","NO",CZ!CS173))</f>
        <v>0</v>
      </c>
      <c r="CS173" s="781" t="str">
        <f>IF(CZ!CT173="ANO","YES",IF(CZ!CT173="NE","NO",CZ!CT173))</f>
        <v>NO</v>
      </c>
      <c r="CT173" s="781" t="str">
        <f>IF(CZ!CU173="ANO","YES",IF(CZ!CU173="NE","NO",CZ!CU173))</f>
        <v>---</v>
      </c>
      <c r="CU173" s="781" t="str">
        <f>IF(CZ!CV173="ANO","YES",IF(CZ!CV173="NE","NO",CZ!CV173))</f>
        <v>---</v>
      </c>
      <c r="CV173" s="781">
        <f>IF(CZ!CW173="ANO","YES",IF(CZ!CW173="NE","NO",CZ!CW173))</f>
        <v>0</v>
      </c>
    </row>
    <row r="174" spans="1:443" s="706" customFormat="1" ht="15.6" customHeight="1" thickBot="1">
      <c r="A174" s="378"/>
      <c r="B174" s="410">
        <v>166</v>
      </c>
      <c r="C174" s="411">
        <v>315</v>
      </c>
      <c r="D174" s="696" t="s">
        <v>1487</v>
      </c>
      <c r="E174" s="412" t="s">
        <v>1329</v>
      </c>
      <c r="F174" s="412" t="s">
        <v>1329</v>
      </c>
      <c r="G174" s="412" t="s">
        <v>1329</v>
      </c>
      <c r="H174" s="412" t="s">
        <v>1329</v>
      </c>
      <c r="I174" s="608"/>
      <c r="J174" s="412"/>
      <c r="K174" s="413"/>
      <c r="L174" s="382" t="s">
        <v>2046</v>
      </c>
      <c r="M174" s="382" t="s">
        <v>2046</v>
      </c>
      <c r="N174" s="383" t="s">
        <v>1486</v>
      </c>
      <c r="O174" s="384" t="s">
        <v>1486</v>
      </c>
      <c r="P174" s="411" t="s">
        <v>1486</v>
      </c>
      <c r="Q174" s="384" t="s">
        <v>1487</v>
      </c>
      <c r="R174" s="385" t="s">
        <v>1488</v>
      </c>
      <c r="S174" s="386" t="s">
        <v>1489</v>
      </c>
      <c r="T174" s="387" t="s">
        <v>1490</v>
      </c>
      <c r="U174" s="387" t="s">
        <v>1491</v>
      </c>
      <c r="V174" s="388" t="s">
        <v>1492</v>
      </c>
      <c r="W174" s="705"/>
      <c r="X174" s="694" t="str">
        <f>IF(CZ!Y174="ANO","YES","NO")</f>
        <v>YES</v>
      </c>
      <c r="Y174" s="694" t="str">
        <f>IF(CZ!Z174="Mimoevropská země","Non-European countries","European countries")</f>
        <v>European countries</v>
      </c>
      <c r="Z174" s="694" t="str">
        <f>CZ!AA174</f>
        <v>2 kg</v>
      </c>
      <c r="AA174" s="694" t="str">
        <f>CZ!AB174</f>
        <v>D+2-3</v>
      </c>
      <c r="AB174" s="694">
        <f>CZ!AC174</f>
        <v>0</v>
      </c>
      <c r="AC174" s="694">
        <f>CZ!AD174</f>
        <v>0</v>
      </c>
      <c r="AD174" s="694" t="str">
        <f>IF(CZ!AE174="ANO","YES","NO")</f>
        <v>YES</v>
      </c>
      <c r="AE174" s="694" t="str">
        <f>IF(CZ!AF174="Mimoevropská země","Non-European countries","European countries")</f>
        <v>European countries</v>
      </c>
      <c r="AF174" s="694" t="str">
        <f>CZ!AG174</f>
        <v>2 kg</v>
      </c>
      <c r="AG174" s="694" t="str">
        <f>CZ!AH174</f>
        <v>D+2-3</v>
      </c>
      <c r="AH174" s="694" t="str">
        <f>IF(CZ!AI174="ANO","YES",IF(CZ!AI174="NE","NO",CZ!AI174))</f>
        <v>YES</v>
      </c>
      <c r="AI174" s="694" t="str">
        <f>IF(CZ!AJ174="ANO","YES",IF(CZ!AJ174="ANO, jen s Dodejkou","YES, only with Certificate of Delivery",CZ!AJ174))</f>
        <v>---</v>
      </c>
      <c r="AJ174" s="694" t="str">
        <f>CZ!AK174</f>
        <v>---</v>
      </c>
      <c r="AK174" s="694">
        <f>CZ!AL174</f>
        <v>0</v>
      </c>
      <c r="AL174" s="694">
        <f>CZ!AM174</f>
        <v>0</v>
      </c>
      <c r="AM174" s="694" t="str">
        <f>IF(CZ!AN174="ANO","YES",IF(CZ!AN174="NE","NO",CZ!AN174))</f>
        <v>YES</v>
      </c>
      <c r="AN174" s="694">
        <f>CZ!AO174</f>
        <v>122146</v>
      </c>
      <c r="AO174" s="694" t="str">
        <f>IF(CZ!AP174="Mimoevropská země","Non-European countries",IF(CZ!AP174="Evropská země","European countries",CZ!AP174))</f>
        <v>European countries</v>
      </c>
      <c r="AP174" s="694" t="str">
        <f>CZ!AQ174</f>
        <v>2 kg</v>
      </c>
      <c r="AQ174" s="694" t="str">
        <f>CZ!AR174</f>
        <v>D+2-3</v>
      </c>
      <c r="AR174" s="694" t="str">
        <f>IF(CZ!AS174="ANO","YES",IF(CZ!AS174="NE","NO",CZ!AS174))</f>
        <v>YES</v>
      </c>
      <c r="AS174" s="694" t="str">
        <f>IF(CZ!AT174="ANO","YES",IF(CZ!AT174="ANO, jen s Dodejkou","YES, only with Certificate of Delivery",CZ!AT174))</f>
        <v>---</v>
      </c>
      <c r="AT174" s="694" t="str">
        <f>CZ!AU174</f>
        <v>ANO (550 USD)</v>
      </c>
      <c r="AU174" s="694">
        <f>CZ!AV174</f>
        <v>0</v>
      </c>
      <c r="AV174" s="694" t="str">
        <f>IF(CZ!AW174="ANO","YES",IF(CZ!AW174="NE","NO",CZ!AW174))</f>
        <v>YES</v>
      </c>
      <c r="AW174" s="694">
        <f>CZ!AX174</f>
        <v>3</v>
      </c>
      <c r="AX174" s="694" t="str">
        <f>CZ!AY174</f>
        <v>30 kg</v>
      </c>
      <c r="AY174" s="694" t="str">
        <f>CZ!AZ174</f>
        <v>D+4-6</v>
      </c>
      <c r="AZ174" s="694" t="str">
        <f>IF(CZ!BA174="ANO","YES",IF(CZ!BA174="NE","NO",CZ!BA174))</f>
        <v>---</v>
      </c>
      <c r="BA174" s="694" t="str">
        <f>CZ!BB174</f>
        <v>---</v>
      </c>
      <c r="BB174" s="694" t="str">
        <f>IF(CZ!BC174="ANO","YES",IF(CZ!BC174="NE","NO",CZ!BC174))</f>
        <v>YES</v>
      </c>
      <c r="BC174" s="694">
        <f>CZ!BD174</f>
        <v>0</v>
      </c>
      <c r="BD174" s="694" t="str">
        <f>IF(CZ!BE174="ANO","YES",IF(CZ!BE174="NE","NO",CZ!BE174))</f>
        <v>YES</v>
      </c>
      <c r="BE174" s="694">
        <f>CZ!BF174</f>
        <v>23</v>
      </c>
      <c r="BF174" s="694" t="str">
        <f>CZ!BG174</f>
        <v>30 kg</v>
      </c>
      <c r="BG174" s="694" t="str">
        <f>CZ!BH174</f>
        <v>D+8-10</v>
      </c>
      <c r="BH174" s="694" t="str">
        <f>IF(CZ!BI174="ANO","YES",IF(CZ!BI174="NE","NO",CZ!BI174))</f>
        <v>---</v>
      </c>
      <c r="BI174" s="694" t="str">
        <f>IF(CZ!BJ174="ANO","YES",IF(CZ!BJ174="NE","NO",CZ!BJ174))</f>
        <v>---</v>
      </c>
      <c r="BJ174" s="694" t="str">
        <f>IF(CZ!BK174="ANO","YES",IF(CZ!BK174="NE","NO",CZ!BK174))</f>
        <v>YES</v>
      </c>
      <c r="BK174" s="694">
        <f>IF(CZ!BL174="ANO","YES",IF(CZ!BL174="NE","NO",CZ!BL174))</f>
        <v>0</v>
      </c>
      <c r="BL174" s="694" t="str">
        <f>IF(CZ!BM174="ANO","YES",IF(CZ!BM174="NE","NO",CZ!BM174))</f>
        <v>YES</v>
      </c>
      <c r="BM174" s="694">
        <f>IF(CZ!BN174="ANO","YES",IF(CZ!BN174="NE","NO",CZ!BN174))</f>
        <v>122146</v>
      </c>
      <c r="BN174" s="694">
        <f>IF(CZ!BO174="ANO","YES",IF(CZ!BO174="NE","NO",CZ!BO174))</f>
        <v>3</v>
      </c>
      <c r="BO174" s="694" t="str">
        <f>IF(CZ!BP174="ANO","YES",IF(CZ!BP174="NE","NO",CZ!BP174))</f>
        <v>30 kg</v>
      </c>
      <c r="BP174" s="694" t="str">
        <f>IF(CZ!BQ174="ANO","YES",IF(CZ!BQ174="NE","NO",CZ!BQ174))</f>
        <v>D+5-7</v>
      </c>
      <c r="BQ174" s="694" t="str">
        <f>IF(CZ!BR174="ANO","YES",IF(CZ!BR174="NE","NO",CZ!BR174))</f>
        <v>---</v>
      </c>
      <c r="BR174" s="694" t="str">
        <f>IF(CZ!BS174="ANO","YES",IF(CZ!BS174="NE","NO",CZ!BS174))</f>
        <v>---</v>
      </c>
      <c r="BS174" s="694" t="str">
        <f>IF(CZ!BT174="ANO","YES",IF(CZ!BT174="NE","NO",CZ!BT174))</f>
        <v>YES</v>
      </c>
      <c r="BT174" s="694">
        <f>IF(CZ!BU174="ANO","YES",IF(CZ!BU174="NE","NO",CZ!BU174))</f>
        <v>0</v>
      </c>
      <c r="BU174" s="694" t="str">
        <f>IF(CZ!BV174="ANO","YES",IF(CZ!BV174="NE","NO",CZ!BV174))</f>
        <v>YES</v>
      </c>
      <c r="BV174" s="694">
        <f>IF(CZ!BW174="ANO","YES",IF(CZ!BW174="NE","NO",CZ!BW174))</f>
        <v>122146</v>
      </c>
      <c r="BW174" s="694">
        <f>IF(CZ!BX174="ANO","YES",IF(CZ!BX174="NE","NO",CZ!BX174))</f>
        <v>23</v>
      </c>
      <c r="BX174" s="694" t="str">
        <f>IF(CZ!BY174="ANO","YES",IF(CZ!BY174="NE","NO",CZ!BY174))</f>
        <v>30 kg</v>
      </c>
      <c r="BY174" s="694" t="str">
        <f>IF(CZ!BZ174="ANO","YES",IF(CZ!BZ174="NE","NO",CZ!BZ174))</f>
        <v>D+8-10</v>
      </c>
      <c r="BZ174" s="694" t="str">
        <f>IF(CZ!CA174="ANO","YES",IF(CZ!CA174="NE","NO",CZ!CA174))</f>
        <v>---</v>
      </c>
      <c r="CA174" s="694" t="str">
        <f>IF(CZ!CB174="ANO","YES",IF(CZ!CB174="NE","NO",CZ!CB174))</f>
        <v>---</v>
      </c>
      <c r="CB174" s="694" t="str">
        <f>IF(CZ!CC174="ANO","YES",IF(CZ!CC174="NE","NO",CZ!CC174))</f>
        <v>YES</v>
      </c>
      <c r="CC174" s="694">
        <f>IF(CZ!CD174="ANO","YES",IF(CZ!CD174="NE","NO",CZ!CD174))</f>
        <v>0</v>
      </c>
      <c r="CD174" s="694" t="str">
        <f>IF(CZ!CE174="ANO","YES",IF(CZ!CE174="NE","NO",CZ!CE174))</f>
        <v>YES</v>
      </c>
      <c r="CE174" s="694">
        <f>IF(CZ!CF174="ANO","YES",IF(CZ!CF174="NE","NO",CZ!CF174))</f>
        <v>104</v>
      </c>
      <c r="CF174" s="694" t="str">
        <f>IF(CZ!CG174="ANO","YES",IF(CZ!CG174="NE","NO",CZ!CG174))</f>
        <v>30 kg</v>
      </c>
      <c r="CG174" s="694">
        <f>IF(CZ!CH174="ANO","YES",IF(CZ!CH174="NE","NO",CZ!CH174))</f>
        <v>0</v>
      </c>
      <c r="CH174" s="694">
        <f>IF(CZ!CI174="ANO","YES",IF(CZ!CI174="NE","NO",CZ!CI174))</f>
        <v>0</v>
      </c>
      <c r="CI174" s="694" t="str">
        <f>IF(CZ!CJ174="ANO","YES",IF(CZ!CJ174="NE","NO",CZ!CJ174))</f>
        <v>YES</v>
      </c>
      <c r="CJ174" s="694" t="str">
        <f>IF(CZ!CK174="ANO","YES",IF(CZ!CK174="NE","NO",CZ!CK174))</f>
        <v>D+3/D+4</v>
      </c>
      <c r="CK174" s="694">
        <f>IF(CZ!CL174="ANO","YES",IF(CZ!CL174="NE","NO",CZ!CL174))</f>
        <v>203</v>
      </c>
      <c r="CL174" s="694" t="str">
        <f>IF(CZ!CM174="ANO","YES",IF(CZ!CM174="NE","NO",CZ!CM174))</f>
        <v>30 kg</v>
      </c>
      <c r="CM174" s="694" t="str">
        <f>IF(CZ!CN174="ANO","YES",IF(CZ!CN174="NE","NO",CZ!CN174))</f>
        <v>YES</v>
      </c>
      <c r="CN174" s="694">
        <f>IF(CZ!CO174="ANO","YES",IF(CZ!CO174="NE","NO",CZ!CO174))</f>
        <v>0</v>
      </c>
      <c r="CO174" s="694" t="str">
        <f>IF(CZ!CP174="ANO","YES",IF(CZ!CP174="NE","NO",CZ!CP174))</f>
        <v>NO</v>
      </c>
      <c r="CP174" s="694">
        <f>IF(CZ!CQ174="ANO","YES",IF(CZ!CQ174="NE","NO",CZ!CQ174))</f>
        <v>0</v>
      </c>
      <c r="CQ174" s="694" t="str">
        <f>IF(CZ!CR174="ANO","YES",IF(CZ!CR174="NE","NO",CZ!CR174))</f>
        <v>NO</v>
      </c>
      <c r="CR174" s="694">
        <f>IF(CZ!CS174="ANO","YES",IF(CZ!CS174="NE","NO",CZ!CS174))</f>
        <v>0</v>
      </c>
      <c r="CS174" s="694" t="str">
        <f>IF(CZ!CT174="ANO","YES",IF(CZ!CT174="NE","NO",CZ!CT174))</f>
        <v>YES</v>
      </c>
      <c r="CT174" s="694" t="str">
        <f>IF(CZ!CU174="ANO","YES",IF(CZ!CU174="NE","NO",CZ!CU174))</f>
        <v>YES</v>
      </c>
      <c r="CU174" s="694" t="str">
        <f>IF(CZ!CV174="ANO","YES",IF(CZ!CV174="NE","NO",CZ!CV174))</f>
        <v>YES</v>
      </c>
      <c r="CV174" s="694">
        <f>IF(CZ!CW174="ANO","YES",IF(CZ!CW174="NE","NO",CZ!CW174))</f>
        <v>0</v>
      </c>
      <c r="CW174" s="354"/>
      <c r="CX174" s="354"/>
      <c r="CY174" s="354"/>
      <c r="CZ174" s="354"/>
      <c r="DA174" s="354"/>
      <c r="DB174" s="354"/>
      <c r="DC174" s="354"/>
      <c r="DD174" s="354"/>
      <c r="DE174" s="354"/>
      <c r="DF174" s="354"/>
      <c r="DG174" s="354"/>
      <c r="DH174" s="354"/>
      <c r="DI174" s="354"/>
      <c r="DJ174" s="354"/>
      <c r="DK174" s="354"/>
      <c r="DL174" s="354"/>
      <c r="DM174" s="354"/>
      <c r="DN174" s="354"/>
      <c r="DO174" s="354"/>
      <c r="DP174" s="354"/>
      <c r="DQ174" s="354"/>
      <c r="DR174" s="354"/>
      <c r="DS174" s="354"/>
      <c r="DT174" s="354"/>
      <c r="DU174" s="354"/>
      <c r="DV174" s="354"/>
      <c r="DW174" s="354"/>
      <c r="DX174" s="354"/>
      <c r="DY174" s="354"/>
      <c r="DZ174" s="354"/>
      <c r="EA174" s="354"/>
      <c r="EB174" s="354"/>
      <c r="EC174" s="354"/>
      <c r="ED174" s="354"/>
      <c r="EE174" s="354"/>
      <c r="EF174" s="354"/>
      <c r="EG174" s="354"/>
      <c r="EH174" s="354"/>
      <c r="EI174" s="354"/>
      <c r="EJ174" s="354"/>
      <c r="EK174" s="354"/>
      <c r="EL174" s="354"/>
      <c r="EM174" s="354"/>
      <c r="EN174" s="354"/>
      <c r="EO174" s="354"/>
      <c r="EP174" s="354"/>
      <c r="EQ174" s="354"/>
      <c r="ER174" s="354"/>
      <c r="ES174" s="354"/>
      <c r="ET174" s="354"/>
      <c r="EU174" s="354"/>
      <c r="EV174" s="354"/>
      <c r="EW174" s="354"/>
      <c r="EX174" s="354"/>
      <c r="EY174" s="354"/>
      <c r="EZ174" s="354"/>
      <c r="FA174" s="354"/>
      <c r="FB174" s="354"/>
      <c r="FC174" s="354"/>
      <c r="FD174" s="354"/>
      <c r="FE174" s="354"/>
      <c r="FF174" s="354"/>
      <c r="FG174" s="354"/>
      <c r="FH174" s="354"/>
      <c r="FI174" s="354"/>
      <c r="FJ174" s="354"/>
      <c r="FK174" s="354"/>
      <c r="FL174" s="354"/>
      <c r="FM174" s="354"/>
      <c r="FN174" s="354"/>
      <c r="FO174" s="354"/>
      <c r="FP174" s="354"/>
      <c r="FQ174" s="354"/>
      <c r="FR174" s="354"/>
      <c r="FS174" s="354"/>
      <c r="FT174" s="354"/>
      <c r="FU174" s="354"/>
      <c r="FV174" s="354"/>
      <c r="FW174" s="354"/>
      <c r="FX174" s="354"/>
      <c r="FY174" s="354"/>
      <c r="FZ174" s="354"/>
      <c r="GA174" s="354"/>
      <c r="GB174" s="354"/>
      <c r="GC174" s="354"/>
      <c r="GD174" s="354"/>
      <c r="GE174" s="354"/>
      <c r="GF174" s="354"/>
      <c r="GG174" s="354"/>
      <c r="GH174" s="354"/>
      <c r="GI174" s="354"/>
      <c r="GJ174" s="354"/>
      <c r="GK174" s="354"/>
      <c r="GL174" s="354"/>
      <c r="GM174" s="354"/>
      <c r="GN174" s="354"/>
      <c r="GO174" s="354"/>
      <c r="GP174" s="354"/>
      <c r="GQ174" s="354"/>
      <c r="GR174" s="354"/>
      <c r="GS174" s="354"/>
      <c r="GT174" s="354"/>
      <c r="GU174" s="354"/>
      <c r="GV174" s="354"/>
      <c r="GW174" s="354"/>
      <c r="GX174" s="354"/>
      <c r="GY174" s="354"/>
      <c r="GZ174" s="354"/>
      <c r="HA174" s="354"/>
      <c r="HB174" s="354"/>
      <c r="HC174" s="354"/>
      <c r="HD174" s="354"/>
      <c r="HE174" s="354"/>
      <c r="HF174" s="354"/>
      <c r="HG174" s="354"/>
      <c r="HH174" s="354"/>
      <c r="HI174" s="354"/>
      <c r="HJ174" s="354"/>
      <c r="HK174" s="354"/>
      <c r="HL174" s="354"/>
      <c r="HM174" s="354"/>
      <c r="HN174" s="354"/>
      <c r="HO174" s="354"/>
      <c r="HP174" s="354"/>
      <c r="HQ174" s="354"/>
      <c r="HR174" s="354"/>
      <c r="HS174" s="354"/>
      <c r="HT174" s="354"/>
      <c r="HU174" s="354"/>
      <c r="HV174" s="354"/>
      <c r="HW174" s="354"/>
      <c r="HX174" s="354"/>
      <c r="HY174" s="354"/>
      <c r="HZ174" s="354"/>
      <c r="IA174" s="354"/>
      <c r="IB174" s="354"/>
      <c r="IC174" s="354"/>
      <c r="ID174" s="354"/>
      <c r="IE174" s="354"/>
      <c r="IF174" s="354"/>
      <c r="IG174" s="354"/>
      <c r="IH174" s="354"/>
      <c r="II174" s="354"/>
      <c r="IJ174" s="354"/>
      <c r="IK174" s="354"/>
      <c r="IL174" s="354"/>
      <c r="IM174" s="354"/>
      <c r="IN174" s="354"/>
      <c r="IO174" s="354"/>
      <c r="IP174" s="354"/>
      <c r="IQ174" s="354"/>
      <c r="IR174" s="354"/>
      <c r="IS174" s="354"/>
      <c r="IT174" s="354"/>
      <c r="IU174" s="354"/>
      <c r="IV174" s="354"/>
      <c r="IW174" s="354"/>
      <c r="IX174" s="354"/>
      <c r="IY174" s="354"/>
      <c r="IZ174" s="354"/>
      <c r="JA174" s="354"/>
      <c r="JB174" s="354"/>
      <c r="JC174" s="354"/>
      <c r="JD174" s="354"/>
      <c r="JE174" s="354"/>
      <c r="JF174" s="354"/>
      <c r="JG174" s="354"/>
      <c r="JH174" s="354"/>
      <c r="JI174" s="354"/>
      <c r="JJ174" s="354"/>
      <c r="JK174" s="354"/>
      <c r="JL174" s="354"/>
      <c r="JM174" s="354"/>
      <c r="JN174" s="354"/>
      <c r="JO174" s="354"/>
      <c r="JP174" s="354"/>
      <c r="JQ174" s="354"/>
      <c r="JR174" s="354"/>
      <c r="JS174" s="354"/>
      <c r="JT174" s="354"/>
      <c r="JU174" s="354"/>
      <c r="JV174" s="354"/>
      <c r="JW174" s="354"/>
      <c r="JX174" s="354"/>
      <c r="JY174" s="354"/>
      <c r="JZ174" s="354"/>
      <c r="KA174" s="354"/>
      <c r="KB174" s="354"/>
      <c r="KC174" s="354"/>
      <c r="KD174" s="354"/>
      <c r="KE174" s="354"/>
      <c r="KF174" s="354"/>
      <c r="KG174" s="354"/>
      <c r="KH174" s="354"/>
      <c r="KI174" s="354"/>
      <c r="KJ174" s="354"/>
      <c r="KK174" s="354"/>
      <c r="KL174" s="354"/>
      <c r="KM174" s="354"/>
      <c r="KN174" s="354"/>
      <c r="KO174" s="354"/>
      <c r="KP174" s="354"/>
      <c r="KQ174" s="354"/>
      <c r="KR174" s="354"/>
      <c r="KS174" s="354"/>
      <c r="KT174" s="354"/>
      <c r="KU174" s="354"/>
      <c r="KV174" s="354"/>
      <c r="KW174" s="354"/>
      <c r="KX174" s="354"/>
      <c r="KY174" s="354"/>
      <c r="KZ174" s="354"/>
      <c r="LA174" s="354"/>
      <c r="LB174" s="354"/>
      <c r="LC174" s="354"/>
      <c r="LD174" s="354"/>
      <c r="LE174" s="354"/>
      <c r="LF174" s="354"/>
      <c r="LG174" s="354"/>
      <c r="LH174" s="354"/>
      <c r="LI174" s="354"/>
      <c r="LJ174" s="354"/>
      <c r="LK174" s="354"/>
      <c r="LL174" s="354"/>
      <c r="LM174" s="354"/>
      <c r="LN174" s="354"/>
      <c r="LO174" s="354"/>
      <c r="LP174" s="354"/>
      <c r="LQ174" s="354"/>
      <c r="LR174" s="354"/>
      <c r="LS174" s="354"/>
      <c r="LT174" s="354"/>
      <c r="LU174" s="354"/>
      <c r="LV174" s="354"/>
      <c r="LW174" s="354"/>
      <c r="LX174" s="354"/>
      <c r="LY174" s="354"/>
      <c r="LZ174" s="354"/>
      <c r="MA174" s="354"/>
      <c r="MB174" s="354"/>
      <c r="MC174" s="354"/>
      <c r="MD174" s="354"/>
      <c r="ME174" s="354"/>
      <c r="MF174" s="354"/>
      <c r="MG174" s="354"/>
      <c r="MH174" s="354"/>
      <c r="MI174" s="354"/>
      <c r="MJ174" s="354"/>
      <c r="MK174" s="354"/>
      <c r="ML174" s="354"/>
      <c r="MM174" s="354"/>
      <c r="MN174" s="354"/>
      <c r="MO174" s="354"/>
      <c r="MP174" s="354"/>
      <c r="MQ174" s="354"/>
      <c r="MR174" s="354"/>
      <c r="MS174" s="354"/>
      <c r="MT174" s="354"/>
      <c r="MU174" s="354"/>
      <c r="MV174" s="354"/>
      <c r="MW174" s="354"/>
      <c r="MX174" s="354"/>
      <c r="MY174" s="354"/>
      <c r="MZ174" s="354"/>
      <c r="NA174" s="354"/>
      <c r="NB174" s="354"/>
      <c r="NC174" s="354"/>
      <c r="ND174" s="354"/>
      <c r="NE174" s="354"/>
      <c r="NF174" s="354"/>
      <c r="NG174" s="354"/>
      <c r="NH174" s="354"/>
      <c r="NI174" s="354"/>
      <c r="NJ174" s="354"/>
      <c r="NK174" s="354"/>
      <c r="NL174" s="354"/>
      <c r="NM174" s="354"/>
      <c r="NN174" s="354"/>
      <c r="NO174" s="354"/>
      <c r="NP174" s="354"/>
      <c r="NQ174" s="354"/>
      <c r="NR174" s="354"/>
      <c r="NS174" s="354"/>
      <c r="NT174" s="354"/>
      <c r="NU174" s="354"/>
      <c r="NV174" s="354"/>
      <c r="NW174" s="354"/>
      <c r="NX174" s="354"/>
      <c r="NY174" s="354"/>
      <c r="NZ174" s="354"/>
      <c r="OA174" s="354"/>
      <c r="OB174" s="354"/>
      <c r="OC174" s="354"/>
      <c r="OD174" s="354"/>
      <c r="OE174" s="354"/>
      <c r="OF174" s="354"/>
      <c r="OG174" s="354"/>
      <c r="OH174" s="354"/>
      <c r="OI174" s="354"/>
      <c r="OJ174" s="354"/>
      <c r="OK174" s="354"/>
      <c r="OL174" s="354"/>
      <c r="OM174" s="354"/>
      <c r="ON174" s="354"/>
      <c r="OO174" s="354"/>
      <c r="OP174" s="354"/>
      <c r="OQ174" s="354"/>
      <c r="OR174" s="354"/>
      <c r="OS174" s="354"/>
      <c r="OT174" s="354"/>
      <c r="OU174" s="354"/>
      <c r="OV174" s="354"/>
      <c r="OW174" s="354"/>
      <c r="OX174" s="354"/>
      <c r="OY174" s="354"/>
      <c r="OZ174" s="354"/>
      <c r="PA174" s="354"/>
      <c r="PB174" s="354"/>
      <c r="PC174" s="354"/>
      <c r="PD174" s="354"/>
      <c r="PE174" s="354"/>
      <c r="PF174" s="354"/>
      <c r="PG174" s="354"/>
      <c r="PH174" s="354"/>
      <c r="PI174" s="354"/>
      <c r="PJ174" s="354"/>
      <c r="PK174" s="354"/>
      <c r="PL174" s="354"/>
      <c r="PM174" s="354"/>
      <c r="PN174" s="354"/>
      <c r="PO174" s="354"/>
      <c r="PP174" s="354"/>
      <c r="PQ174" s="354"/>
      <c r="PR174" s="354"/>
      <c r="PS174" s="354"/>
      <c r="PT174" s="354"/>
      <c r="PU174" s="354"/>
      <c r="PV174" s="354"/>
      <c r="PW174" s="354"/>
      <c r="PX174" s="354"/>
      <c r="PY174" s="354"/>
      <c r="PZ174" s="354"/>
      <c r="QA174" s="354"/>
    </row>
    <row r="175" spans="1:443" s="354" customFormat="1" ht="15" customHeight="1" thickBot="1">
      <c r="A175" s="378"/>
      <c r="B175" s="355">
        <v>167</v>
      </c>
      <c r="C175" s="356">
        <v>316</v>
      </c>
      <c r="D175" s="699" t="s">
        <v>1496</v>
      </c>
      <c r="E175" s="330" t="s">
        <v>1329</v>
      </c>
      <c r="F175" s="330" t="s">
        <v>1329</v>
      </c>
      <c r="G175" s="330" t="s">
        <v>1329</v>
      </c>
      <c r="H175" s="330" t="s">
        <v>1329</v>
      </c>
      <c r="I175" s="565">
        <v>43908</v>
      </c>
      <c r="J175" s="330" t="s">
        <v>2046</v>
      </c>
      <c r="K175" s="330">
        <v>43936</v>
      </c>
      <c r="L175" s="332" t="s">
        <v>1329</v>
      </c>
      <c r="M175" s="335" t="s">
        <v>2046</v>
      </c>
      <c r="N175" s="334" t="s">
        <v>1494</v>
      </c>
      <c r="O175" s="334" t="s">
        <v>1495</v>
      </c>
      <c r="P175" s="357" t="s">
        <v>1494</v>
      </c>
      <c r="Q175" s="334" t="s">
        <v>1497</v>
      </c>
      <c r="R175" s="335" t="s">
        <v>1498</v>
      </c>
      <c r="S175" s="336" t="s">
        <v>1499</v>
      </c>
      <c r="T175" s="337" t="s">
        <v>1500</v>
      </c>
      <c r="U175" s="337" t="s">
        <v>1501</v>
      </c>
      <c r="V175" s="338" t="s">
        <v>1502</v>
      </c>
      <c r="W175" s="339"/>
      <c r="X175" s="781" t="str">
        <f>IF(CZ!Y175="ANO","YES","NO")</f>
        <v>YES</v>
      </c>
      <c r="Y175" s="781" t="str">
        <f>IF(CZ!Z175="Mimoevropská země","Non-European countries","European countries")</f>
        <v>European countries</v>
      </c>
      <c r="Z175" s="781" t="str">
        <f>CZ!AA175</f>
        <v>2 kg</v>
      </c>
      <c r="AA175" s="781" t="str">
        <f>CZ!AB175</f>
        <v>D+4-10</v>
      </c>
      <c r="AB175" s="781">
        <f>CZ!AC175</f>
        <v>0</v>
      </c>
      <c r="AC175" s="781">
        <f>CZ!AD175</f>
        <v>0</v>
      </c>
      <c r="AD175" s="781" t="str">
        <f>IF(CZ!AE175="ANO","YES","NO")</f>
        <v>YES</v>
      </c>
      <c r="AE175" s="781" t="str">
        <f>IF(CZ!AF175="Mimoevropská země","Non-European countries","European countries")</f>
        <v>European countries</v>
      </c>
      <c r="AF175" s="781" t="str">
        <f>CZ!AG175</f>
        <v>2 kg</v>
      </c>
      <c r="AG175" s="781" t="str">
        <f>CZ!AH175</f>
        <v>D+4-10</v>
      </c>
      <c r="AH175" s="781" t="str">
        <f>IF(CZ!AI175="ANO","YES",IF(CZ!AI175="NE","NO",CZ!AI175))</f>
        <v>YES</v>
      </c>
      <c r="AI175" s="781" t="str">
        <f>IF(CZ!AJ175="ANO","YES",IF(CZ!AJ175="ANO, jen s Dodejkou","YES, only with Certificate of Delivery",CZ!AJ175))</f>
        <v>YES</v>
      </c>
      <c r="AJ175" s="781" t="str">
        <f>CZ!AK175</f>
        <v>---</v>
      </c>
      <c r="AK175" s="781">
        <f>CZ!AL175</f>
        <v>0</v>
      </c>
      <c r="AL175" s="781">
        <f>CZ!AM175</f>
        <v>0</v>
      </c>
      <c r="AM175" s="781" t="str">
        <f>IF(CZ!AN175="ANO","YES",IF(CZ!AN175="NE","NO",CZ!AN175))</f>
        <v>YES</v>
      </c>
      <c r="AN175" s="781">
        <f>CZ!AO175</f>
        <v>15268</v>
      </c>
      <c r="AO175" s="781" t="str">
        <f>IF(CZ!AP175="Mimoevropská země","Non-European countries",IF(CZ!AP175="Evropská země","European countries",CZ!AP175))</f>
        <v>European countries</v>
      </c>
      <c r="AP175" s="781" t="str">
        <f>CZ!AQ175</f>
        <v>2 kg</v>
      </c>
      <c r="AQ175" s="781" t="str">
        <f>CZ!AR175</f>
        <v>D+4-10</v>
      </c>
      <c r="AR175" s="781" t="str">
        <f>IF(CZ!AS175="ANO","YES",IF(CZ!AS175="NE","NO",CZ!AS175))</f>
        <v>YES</v>
      </c>
      <c r="AS175" s="781" t="str">
        <f>IF(CZ!AT175="ANO","YES",IF(CZ!AT175="ANO, jen s Dodejkou","YES, only with Certificate of Delivery",CZ!AT175))</f>
        <v>YES</v>
      </c>
      <c r="AT175" s="781" t="str">
        <f>CZ!AU175</f>
        <v>---</v>
      </c>
      <c r="AU175" s="781">
        <f>CZ!AV175</f>
        <v>0</v>
      </c>
      <c r="AV175" s="781" t="str">
        <f>IF(CZ!AW175="ANO","YES",IF(CZ!AW175="NE","NO",CZ!AW175))</f>
        <v>YES</v>
      </c>
      <c r="AW175" s="781">
        <f>CZ!AX175</f>
        <v>3</v>
      </c>
      <c r="AX175" s="781" t="str">
        <f>CZ!AY175</f>
        <v>20 kg</v>
      </c>
      <c r="AY175" s="781" t="str">
        <f>CZ!AZ175</f>
        <v>D+6-13</v>
      </c>
      <c r="AZ175" s="781" t="str">
        <f>IF(CZ!BA175="ANO","YES",IF(CZ!BA175="NE","NO",CZ!BA175))</f>
        <v>---</v>
      </c>
      <c r="BA175" s="781" t="str">
        <f>CZ!BB175</f>
        <v>---</v>
      </c>
      <c r="BB175" s="781" t="str">
        <f>IF(CZ!BC175="ANO","YES",IF(CZ!BC175="NE","NO",CZ!BC175))</f>
        <v>---</v>
      </c>
      <c r="BC175" s="781">
        <f>CZ!BD175</f>
        <v>0</v>
      </c>
      <c r="BD175" s="781" t="str">
        <f>IF(CZ!BE175="ANO","YES",IF(CZ!BE175="NE","NO",CZ!BE175))</f>
        <v>YES</v>
      </c>
      <c r="BE175" s="781">
        <f>CZ!BF175</f>
        <v>23</v>
      </c>
      <c r="BF175" s="781" t="str">
        <f>CZ!BG175</f>
        <v>20 kg</v>
      </c>
      <c r="BG175" s="781" t="str">
        <f>CZ!BH175</f>
        <v>D+8-16</v>
      </c>
      <c r="BH175" s="781" t="str">
        <f>IF(CZ!BI175="ANO","YES",IF(CZ!BI175="NE","NO",CZ!BI175))</f>
        <v>---</v>
      </c>
      <c r="BI175" s="781" t="str">
        <f>IF(CZ!BJ175="ANO","YES",IF(CZ!BJ175="NE","NO",CZ!BJ175))</f>
        <v>---</v>
      </c>
      <c r="BJ175" s="781" t="str">
        <f>IF(CZ!BK175="ANO","YES",IF(CZ!BK175="NE","NO",CZ!BK175))</f>
        <v>---</v>
      </c>
      <c r="BK175" s="781">
        <f>IF(CZ!BL175="ANO","YES",IF(CZ!BL175="NE","NO",CZ!BL175))</f>
        <v>0</v>
      </c>
      <c r="BL175" s="781" t="str">
        <f>IF(CZ!BM175="ANO","YES",IF(CZ!BM175="NE","NO",CZ!BM175))</f>
        <v>YES</v>
      </c>
      <c r="BM175" s="781">
        <f>IF(CZ!BN175="ANO","YES",IF(CZ!BN175="NE","NO",CZ!BN175))</f>
        <v>122146</v>
      </c>
      <c r="BN175" s="781">
        <f>IF(CZ!BO175="ANO","YES",IF(CZ!BO175="NE","NO",CZ!BO175))</f>
        <v>3</v>
      </c>
      <c r="BO175" s="781" t="str">
        <f>IF(CZ!BP175="ANO","YES",IF(CZ!BP175="NE","NO",CZ!BP175))</f>
        <v>20 kg</v>
      </c>
      <c r="BP175" s="781" t="str">
        <f>IF(CZ!BQ175="ANO","YES",IF(CZ!BQ175="NE","NO",CZ!BQ175))</f>
        <v>D+6-13</v>
      </c>
      <c r="BQ175" s="781" t="str">
        <f>IF(CZ!BR175="ANO","YES",IF(CZ!BR175="NE","NO",CZ!BR175))</f>
        <v>---</v>
      </c>
      <c r="BR175" s="781" t="str">
        <f>IF(CZ!BS175="ANO","YES",IF(CZ!BS175="NE","NO",CZ!BS175))</f>
        <v>---</v>
      </c>
      <c r="BS175" s="781" t="str">
        <f>IF(CZ!BT175="ANO","YES",IF(CZ!BT175="NE","NO",CZ!BT175))</f>
        <v>---</v>
      </c>
      <c r="BT175" s="781">
        <f>IF(CZ!BU175="ANO","YES",IF(CZ!BU175="NE","NO",CZ!BU175))</f>
        <v>0</v>
      </c>
      <c r="BU175" s="781" t="str">
        <f>IF(CZ!BV175="ANO","YES",IF(CZ!BV175="NE","NO",CZ!BV175))</f>
        <v>YES</v>
      </c>
      <c r="BV175" s="781">
        <f>IF(CZ!BW175="ANO","YES",IF(CZ!BW175="NE","NO",CZ!BW175))</f>
        <v>122146</v>
      </c>
      <c r="BW175" s="781">
        <f>IF(CZ!BX175="ANO","YES",IF(CZ!BX175="NE","NO",CZ!BX175))</f>
        <v>23</v>
      </c>
      <c r="BX175" s="781" t="str">
        <f>IF(CZ!BY175="ANO","YES",IF(CZ!BY175="NE","NO",CZ!BY175))</f>
        <v>20 kg</v>
      </c>
      <c r="BY175" s="781" t="str">
        <f>IF(CZ!BZ175="ANO","YES",IF(CZ!BZ175="NE","NO",CZ!BZ175))</f>
        <v>D+8-16</v>
      </c>
      <c r="BZ175" s="781" t="str">
        <f>IF(CZ!CA175="ANO","YES",IF(CZ!CA175="NE","NO",CZ!CA175))</f>
        <v>---</v>
      </c>
      <c r="CA175" s="781" t="str">
        <f>IF(CZ!CB175="ANO","YES",IF(CZ!CB175="NE","NO",CZ!CB175))</f>
        <v>---</v>
      </c>
      <c r="CB175" s="781" t="str">
        <f>IF(CZ!CC175="ANO","YES",IF(CZ!CC175="NE","NO",CZ!CC175))</f>
        <v>---</v>
      </c>
      <c r="CC175" s="781">
        <f>IF(CZ!CD175="ANO","YES",IF(CZ!CD175="NE","NO",CZ!CD175))</f>
        <v>0</v>
      </c>
      <c r="CD175" s="781" t="str">
        <f>IF(CZ!CE175="ANO","YES",IF(CZ!CE175="NE","NO",CZ!CE175))</f>
        <v>YES</v>
      </c>
      <c r="CE175" s="781">
        <f>IF(CZ!CF175="ANO","YES",IF(CZ!CF175="NE","NO",CZ!CF175))</f>
        <v>104</v>
      </c>
      <c r="CF175" s="781" t="str">
        <f>IF(CZ!CG175="ANO","YES",IF(CZ!CG175="NE","NO",CZ!CG175))</f>
        <v>30 kg</v>
      </c>
      <c r="CG175" s="781">
        <f>IF(CZ!CH175="ANO","YES",IF(CZ!CH175="NE","NO",CZ!CH175))</f>
        <v>0</v>
      </c>
      <c r="CH175" s="781">
        <f>IF(CZ!CI175="ANO","YES",IF(CZ!CI175="NE","NO",CZ!CI175))</f>
        <v>0</v>
      </c>
      <c r="CI175" s="781" t="str">
        <f>IF(CZ!CJ175="ANO","YES",IF(CZ!CJ175="NE","NO",CZ!CJ175))</f>
        <v>NO</v>
      </c>
      <c r="CJ175" s="781" t="str">
        <f>IF(CZ!CK175="ANO","YES",IF(CZ!CK175="NE","NO",CZ!CK175))</f>
        <v>---</v>
      </c>
      <c r="CK175" s="781" t="str">
        <f>IF(CZ!CL175="ANO","YES",IF(CZ!CL175="NE","NO",CZ!CL175))</f>
        <v>---</v>
      </c>
      <c r="CL175" s="781" t="str">
        <f>IF(CZ!CM175="ANO","YES",IF(CZ!CM175="NE","NO",CZ!CM175))</f>
        <v>---</v>
      </c>
      <c r="CM175" s="781" t="str">
        <f>IF(CZ!CN175="ANO","YES",IF(CZ!CN175="NE","NO",CZ!CN175))</f>
        <v>---</v>
      </c>
      <c r="CN175" s="781">
        <f>IF(CZ!CO175="ANO","YES",IF(CZ!CO175="NE","NO",CZ!CO175))</f>
        <v>0</v>
      </c>
      <c r="CO175" s="781" t="str">
        <f>IF(CZ!CP175="ANO","YES",IF(CZ!CP175="NE","NO",CZ!CP175))</f>
        <v>NO</v>
      </c>
      <c r="CP175" s="781">
        <f>IF(CZ!CQ175="ANO","YES",IF(CZ!CQ175="NE","NO",CZ!CQ175))</f>
        <v>0</v>
      </c>
      <c r="CQ175" s="781" t="str">
        <f>IF(CZ!CR175="ANO","YES",IF(CZ!CR175="NE","NO",CZ!CR175))</f>
        <v>NO</v>
      </c>
      <c r="CR175" s="781">
        <f>IF(CZ!CS175="ANO","YES",IF(CZ!CS175="NE","NO",CZ!CS175))</f>
        <v>0</v>
      </c>
      <c r="CS175" s="781" t="str">
        <f>IF(CZ!CT175="ANO","YES",IF(CZ!CT175="NE","NO",CZ!CT175))</f>
        <v>NO</v>
      </c>
      <c r="CT175" s="781" t="str">
        <f>IF(CZ!CU175="ANO","YES",IF(CZ!CU175="NE","NO",CZ!CU175))</f>
        <v>---</v>
      </c>
      <c r="CU175" s="781" t="str">
        <f>IF(CZ!CV175="ANO","YES",IF(CZ!CV175="NE","NO",CZ!CV175))</f>
        <v>---</v>
      </c>
      <c r="CV175" s="781">
        <f>IF(CZ!CW175="ANO","YES",IF(CZ!CW175="NE","NO",CZ!CW175))</f>
        <v>0</v>
      </c>
    </row>
    <row r="176" spans="1:443" s="706" customFormat="1" ht="15.6" customHeight="1" thickBot="1">
      <c r="A176" s="378"/>
      <c r="B176" s="410">
        <v>168</v>
      </c>
      <c r="C176" s="411">
        <v>317</v>
      </c>
      <c r="D176" s="696" t="s">
        <v>1506</v>
      </c>
      <c r="E176" s="412" t="s">
        <v>1329</v>
      </c>
      <c r="F176" s="412" t="s">
        <v>2046</v>
      </c>
      <c r="G176" s="412" t="s">
        <v>2046</v>
      </c>
      <c r="H176" s="412" t="s">
        <v>1329</v>
      </c>
      <c r="I176" s="608">
        <v>43908</v>
      </c>
      <c r="J176" s="412" t="s">
        <v>2048</v>
      </c>
      <c r="K176" s="413">
        <v>45748</v>
      </c>
      <c r="L176" s="382" t="s">
        <v>1329</v>
      </c>
      <c r="M176" s="382" t="s">
        <v>1329</v>
      </c>
      <c r="N176" s="383" t="s">
        <v>1506</v>
      </c>
      <c r="O176" s="384" t="s">
        <v>1508</v>
      </c>
      <c r="P176" s="411" t="s">
        <v>1506</v>
      </c>
      <c r="Q176" s="384" t="s">
        <v>1509</v>
      </c>
      <c r="R176" s="385" t="s">
        <v>1510</v>
      </c>
      <c r="S176" s="386" t="s">
        <v>55</v>
      </c>
      <c r="T176" s="387" t="s">
        <v>1511</v>
      </c>
      <c r="U176" s="387" t="s">
        <v>1512</v>
      </c>
      <c r="V176" s="388" t="s">
        <v>1513</v>
      </c>
      <c r="W176" s="705"/>
      <c r="X176" s="694" t="str">
        <f>IF(CZ!Y176="ANO","YES","NO")</f>
        <v>YES</v>
      </c>
      <c r="Y176" s="694" t="str">
        <f>IF(CZ!Z176="Mimoevropská země","Non-European countries","European countries")</f>
        <v>Non-European countries</v>
      </c>
      <c r="Z176" s="694" t="str">
        <f>CZ!AA176</f>
        <v>2 kg</v>
      </c>
      <c r="AA176" s="694" t="str">
        <f>CZ!AB176</f>
        <v>D+12-14</v>
      </c>
      <c r="AB176" s="694">
        <f>CZ!AC176</f>
        <v>0</v>
      </c>
      <c r="AC176" s="694">
        <f>CZ!AD176</f>
        <v>0</v>
      </c>
      <c r="AD176" s="694" t="str">
        <f>IF(CZ!AE176="ANO","YES","NO")</f>
        <v>YES</v>
      </c>
      <c r="AE176" s="694" t="str">
        <f>IF(CZ!AF176="Mimoevropská země","Non-European countries","European countries")</f>
        <v>Non-European countries</v>
      </c>
      <c r="AF176" s="694" t="str">
        <f>CZ!AG176</f>
        <v>2 kg</v>
      </c>
      <c r="AG176" s="694" t="str">
        <f>CZ!AH176</f>
        <v>D+12-14</v>
      </c>
      <c r="AH176" s="694" t="str">
        <f>IF(CZ!AI176="ANO","YES",IF(CZ!AI176="NE","NO",CZ!AI176))</f>
        <v>YES</v>
      </c>
      <c r="AI176" s="694" t="str">
        <f>IF(CZ!AJ176="ANO","YES",IF(CZ!AJ176="ANO, jen s Dodejkou","YES, only with Certificate of Delivery",CZ!AJ176))</f>
        <v>YES</v>
      </c>
      <c r="AJ176" s="694" t="str">
        <f>CZ!AK176</f>
        <v>---</v>
      </c>
      <c r="AK176" s="694">
        <f>CZ!AL176</f>
        <v>0</v>
      </c>
      <c r="AL176" s="694">
        <f>CZ!AM176</f>
        <v>0</v>
      </c>
      <c r="AM176" s="694" t="str">
        <f>IF(CZ!AN176="ANO","YES",IF(CZ!AN176="NE","NO",CZ!AN176))</f>
        <v>NO</v>
      </c>
      <c r="AN176" s="694" t="str">
        <f>CZ!AO176</f>
        <v>---</v>
      </c>
      <c r="AO176" s="694" t="str">
        <f>IF(CZ!AP176="Mimoevropská země","Non-European countries",IF(CZ!AP176="Evropská země","European countries",CZ!AP176))</f>
        <v>---</v>
      </c>
      <c r="AP176" s="694" t="str">
        <f>CZ!AQ176</f>
        <v>---</v>
      </c>
      <c r="AQ176" s="694" t="str">
        <f>CZ!AR176</f>
        <v>---</v>
      </c>
      <c r="AR176" s="694" t="str">
        <f>IF(CZ!AS176="ANO","YES",IF(CZ!AS176="NE","NO",CZ!AS176))</f>
        <v>---</v>
      </c>
      <c r="AS176" s="694" t="str">
        <f>IF(CZ!AT176="ANO","YES",IF(CZ!AT176="ANO, jen s Dodejkou","YES, only with Certificate of Delivery",CZ!AT176))</f>
        <v>---</v>
      </c>
      <c r="AT176" s="694" t="str">
        <f>CZ!AU176</f>
        <v>---</v>
      </c>
      <c r="AU176" s="694">
        <f>CZ!AV176</f>
        <v>0</v>
      </c>
      <c r="AV176" s="694" t="str">
        <f>IF(CZ!AW176="ANO","YES",IF(CZ!AW176="NE","NO",CZ!AW176))</f>
        <v>NO</v>
      </c>
      <c r="AW176" s="694">
        <f>CZ!AX176</f>
        <v>3</v>
      </c>
      <c r="AX176" s="694" t="str">
        <f>CZ!AY176</f>
        <v>30 kg</v>
      </c>
      <c r="AY176" s="694" t="str">
        <f>CZ!AZ176</f>
        <v>D+15-17</v>
      </c>
      <c r="AZ176" s="694" t="str">
        <f>IF(CZ!BA176="ANO","YES",IF(CZ!BA176="NE","NO",CZ!BA176))</f>
        <v>---</v>
      </c>
      <c r="BA176" s="694" t="str">
        <f>CZ!BB176</f>
        <v>---</v>
      </c>
      <c r="BB176" s="694" t="str">
        <f>IF(CZ!BC176="ANO","YES",IF(CZ!BC176="NE","NO",CZ!BC176))</f>
        <v>---</v>
      </c>
      <c r="BC176" s="694">
        <f>CZ!BD176</f>
        <v>0</v>
      </c>
      <c r="BD176" s="694" t="str">
        <f>IF(CZ!BE176="ANO","YES",IF(CZ!BE176="NE","NO",CZ!BE176))</f>
        <v>NO</v>
      </c>
      <c r="BE176" s="694">
        <f>CZ!BF176</f>
        <v>23</v>
      </c>
      <c r="BF176" s="694" t="str">
        <f>CZ!BG176</f>
        <v>30 kg</v>
      </c>
      <c r="BG176" s="694" t="str">
        <f>CZ!BH176</f>
        <v>D+40-70</v>
      </c>
      <c r="BH176" s="694" t="str">
        <f>IF(CZ!BI176="ANO","YES",IF(CZ!BI176="NE","NO",CZ!BI176))</f>
        <v>---</v>
      </c>
      <c r="BI176" s="694" t="str">
        <f>IF(CZ!BJ176="ANO","YES",IF(CZ!BJ176="NE","NO",CZ!BJ176))</f>
        <v>---</v>
      </c>
      <c r="BJ176" s="694" t="str">
        <f>IF(CZ!BK176="ANO","YES",IF(CZ!BK176="NE","NO",CZ!BK176))</f>
        <v>---</v>
      </c>
      <c r="BK176" s="694">
        <f>IF(CZ!BL176="ANO","YES",IF(CZ!BL176="NE","NO",CZ!BL176))</f>
        <v>0</v>
      </c>
      <c r="BL176" s="694" t="str">
        <f>IF(CZ!BM176="ANO","YES",IF(CZ!BM176="NE","NO",CZ!BM176))</f>
        <v>NO</v>
      </c>
      <c r="BM176" s="694" t="str">
        <f>IF(CZ!BN176="ANO","YES",IF(CZ!BN176="NE","NO",CZ!BN176))</f>
        <v>---</v>
      </c>
      <c r="BN176" s="694">
        <f>IF(CZ!BO176="ANO","YES",IF(CZ!BO176="NE","NO",CZ!BO176))</f>
        <v>3</v>
      </c>
      <c r="BO176" s="694" t="str">
        <f>IF(CZ!BP176="ANO","YES",IF(CZ!BP176="NE","NO",CZ!BP176))</f>
        <v>---</v>
      </c>
      <c r="BP176" s="694" t="str">
        <f>IF(CZ!BQ176="ANO","YES",IF(CZ!BQ176="NE","NO",CZ!BQ176))</f>
        <v>---</v>
      </c>
      <c r="BQ176" s="694" t="str">
        <f>IF(CZ!BR176="ANO","YES",IF(CZ!BR176="NE","NO",CZ!BR176))</f>
        <v>---</v>
      </c>
      <c r="BR176" s="694" t="str">
        <f>IF(CZ!BS176="ANO","YES",IF(CZ!BS176="NE","NO",CZ!BS176))</f>
        <v>---</v>
      </c>
      <c r="BS176" s="694" t="str">
        <f>IF(CZ!BT176="ANO","YES",IF(CZ!BT176="NE","NO",CZ!BT176))</f>
        <v>---</v>
      </c>
      <c r="BT176" s="694">
        <f>IF(CZ!BU176="ANO","YES",IF(CZ!BU176="NE","NO",CZ!BU176))</f>
        <v>0</v>
      </c>
      <c r="BU176" s="694" t="str">
        <f>IF(CZ!BV176="ANO","YES",IF(CZ!BV176="NE","NO",CZ!BV176))</f>
        <v>NO</v>
      </c>
      <c r="BV176" s="694" t="str">
        <f>IF(CZ!BW176="ANO","YES",IF(CZ!BW176="NE","NO",CZ!BW176))</f>
        <v>---</v>
      </c>
      <c r="BW176" s="694">
        <f>IF(CZ!BX176="ANO","YES",IF(CZ!BX176="NE","NO",CZ!BX176))</f>
        <v>23</v>
      </c>
      <c r="BX176" s="694" t="str">
        <f>IF(CZ!BY176="ANO","YES",IF(CZ!BY176="NE","NO",CZ!BY176))</f>
        <v>---</v>
      </c>
      <c r="BY176" s="694" t="str">
        <f>IF(CZ!BZ176="ANO","YES",IF(CZ!BZ176="NE","NO",CZ!BZ176))</f>
        <v>---</v>
      </c>
      <c r="BZ176" s="694" t="str">
        <f>IF(CZ!CA176="ANO","YES",IF(CZ!CA176="NE","NO",CZ!CA176))</f>
        <v>---</v>
      </c>
      <c r="CA176" s="694" t="str">
        <f>IF(CZ!CB176="ANO","YES",IF(CZ!CB176="NE","NO",CZ!CB176))</f>
        <v>---</v>
      </c>
      <c r="CB176" s="694" t="str">
        <f>IF(CZ!CC176="ANO","YES",IF(CZ!CC176="NE","NO",CZ!CC176))</f>
        <v>---</v>
      </c>
      <c r="CC176" s="694">
        <f>IF(CZ!CD176="ANO","YES",IF(CZ!CD176="NE","NO",CZ!CD176))</f>
        <v>0</v>
      </c>
      <c r="CD176" s="694" t="str">
        <f>IF(CZ!CE176="ANO","YES",IF(CZ!CE176="NE","NO",CZ!CE176))</f>
        <v>YES</v>
      </c>
      <c r="CE176" s="694">
        <f>IF(CZ!CF176="ANO","YES",IF(CZ!CF176="NE","NO",CZ!CF176))</f>
        <v>105</v>
      </c>
      <c r="CF176" s="694" t="str">
        <f>IF(CZ!CG176="ANO","YES",IF(CZ!CG176="NE","NO",CZ!CG176))</f>
        <v>30 kg</v>
      </c>
      <c r="CG176" s="694">
        <f>IF(CZ!CH176="ANO","YES",IF(CZ!CH176="NE","NO",CZ!CH176))</f>
        <v>0</v>
      </c>
      <c r="CH176" s="694">
        <f>IF(CZ!CI176="ANO","YES",IF(CZ!CI176="NE","NO",CZ!CI176))</f>
        <v>0</v>
      </c>
      <c r="CI176" s="694" t="str">
        <f>IF(CZ!CJ176="ANO","YES",IF(CZ!CJ176="NE","NO",CZ!CJ176))</f>
        <v>NO</v>
      </c>
      <c r="CJ176" s="694" t="str">
        <f>IF(CZ!CK176="ANO","YES",IF(CZ!CK176="NE","NO",CZ!CK176))</f>
        <v>---</v>
      </c>
      <c r="CK176" s="694" t="str">
        <f>IF(CZ!CL176="ANO","YES",IF(CZ!CL176="NE","NO",CZ!CL176))</f>
        <v>---</v>
      </c>
      <c r="CL176" s="694" t="str">
        <f>IF(CZ!CM176="ANO","YES",IF(CZ!CM176="NE","NO",CZ!CM176))</f>
        <v>---</v>
      </c>
      <c r="CM176" s="694" t="str">
        <f>IF(CZ!CN176="ANO","YES",IF(CZ!CN176="NE","NO",CZ!CN176))</f>
        <v>---</v>
      </c>
      <c r="CN176" s="694">
        <f>IF(CZ!CO176="ANO","YES",IF(CZ!CO176="NE","NO",CZ!CO176))</f>
        <v>0</v>
      </c>
      <c r="CO176" s="694" t="str">
        <f>IF(CZ!CP176="ANO","YES",IF(CZ!CP176="NE","NO",CZ!CP176))</f>
        <v>NO</v>
      </c>
      <c r="CP176" s="694">
        <f>IF(CZ!CQ176="ANO","YES",IF(CZ!CQ176="NE","NO",CZ!CQ176))</f>
        <v>0</v>
      </c>
      <c r="CQ176" s="694" t="str">
        <f>IF(CZ!CR176="ANO","YES",IF(CZ!CR176="NE","NO",CZ!CR176))</f>
        <v>NO</v>
      </c>
      <c r="CR176" s="694">
        <f>IF(CZ!CS176="ANO","YES",IF(CZ!CS176="NE","NO",CZ!CS176))</f>
        <v>0</v>
      </c>
      <c r="CS176" s="694" t="str">
        <f>IF(CZ!CT176="ANO","YES",IF(CZ!CT176="NE","NO",CZ!CT176))</f>
        <v>NO</v>
      </c>
      <c r="CT176" s="694" t="str">
        <f>IF(CZ!CU176="ANO","YES",IF(CZ!CU176="NE","NO",CZ!CU176))</f>
        <v>---</v>
      </c>
      <c r="CU176" s="694" t="str">
        <f>IF(CZ!CV176="ANO","YES",IF(CZ!CV176="NE","NO",CZ!CV176))</f>
        <v>---</v>
      </c>
      <c r="CV176" s="694">
        <f>IF(CZ!CW176="ANO","YES",IF(CZ!CW176="NE","NO",CZ!CW176))</f>
        <v>0</v>
      </c>
      <c r="CW176" s="354"/>
      <c r="CX176" s="354"/>
      <c r="CY176" s="354"/>
      <c r="CZ176" s="354"/>
      <c r="DA176" s="354"/>
      <c r="DB176" s="354"/>
      <c r="DC176" s="354"/>
      <c r="DD176" s="354"/>
      <c r="DE176" s="354"/>
      <c r="DF176" s="354"/>
      <c r="DG176" s="354"/>
      <c r="DH176" s="354"/>
      <c r="DI176" s="354"/>
      <c r="DJ176" s="354"/>
      <c r="DK176" s="354"/>
      <c r="DL176" s="354"/>
      <c r="DM176" s="354"/>
      <c r="DN176" s="354"/>
      <c r="DO176" s="354"/>
      <c r="DP176" s="354"/>
      <c r="DQ176" s="354"/>
      <c r="DR176" s="354"/>
      <c r="DS176" s="354"/>
      <c r="DT176" s="354"/>
      <c r="DU176" s="354"/>
      <c r="DV176" s="354"/>
      <c r="DW176" s="354"/>
      <c r="DX176" s="354"/>
      <c r="DY176" s="354"/>
      <c r="DZ176" s="354"/>
      <c r="EA176" s="354"/>
      <c r="EB176" s="354"/>
      <c r="EC176" s="354"/>
      <c r="ED176" s="354"/>
      <c r="EE176" s="354"/>
      <c r="EF176" s="354"/>
      <c r="EG176" s="354"/>
      <c r="EH176" s="354"/>
      <c r="EI176" s="354"/>
      <c r="EJ176" s="354"/>
      <c r="EK176" s="354"/>
      <c r="EL176" s="354"/>
      <c r="EM176" s="354"/>
      <c r="EN176" s="354"/>
      <c r="EO176" s="354"/>
      <c r="EP176" s="354"/>
      <c r="EQ176" s="354"/>
      <c r="ER176" s="354"/>
      <c r="ES176" s="354"/>
      <c r="ET176" s="354"/>
      <c r="EU176" s="354"/>
      <c r="EV176" s="354"/>
      <c r="EW176" s="354"/>
      <c r="EX176" s="354"/>
      <c r="EY176" s="354"/>
      <c r="EZ176" s="354"/>
      <c r="FA176" s="354"/>
      <c r="FB176" s="354"/>
      <c r="FC176" s="354"/>
      <c r="FD176" s="354"/>
      <c r="FE176" s="354"/>
      <c r="FF176" s="354"/>
      <c r="FG176" s="354"/>
      <c r="FH176" s="354"/>
      <c r="FI176" s="354"/>
      <c r="FJ176" s="354"/>
      <c r="FK176" s="354"/>
      <c r="FL176" s="354"/>
      <c r="FM176" s="354"/>
      <c r="FN176" s="354"/>
      <c r="FO176" s="354"/>
      <c r="FP176" s="354"/>
      <c r="FQ176" s="354"/>
      <c r="FR176" s="354"/>
      <c r="FS176" s="354"/>
      <c r="FT176" s="354"/>
      <c r="FU176" s="354"/>
      <c r="FV176" s="354"/>
      <c r="FW176" s="354"/>
      <c r="FX176" s="354"/>
      <c r="FY176" s="354"/>
      <c r="FZ176" s="354"/>
      <c r="GA176" s="354"/>
      <c r="GB176" s="354"/>
      <c r="GC176" s="354"/>
      <c r="GD176" s="354"/>
      <c r="GE176" s="354"/>
      <c r="GF176" s="354"/>
      <c r="GG176" s="354"/>
      <c r="GH176" s="354"/>
      <c r="GI176" s="354"/>
      <c r="GJ176" s="354"/>
      <c r="GK176" s="354"/>
      <c r="GL176" s="354"/>
      <c r="GM176" s="354"/>
      <c r="GN176" s="354"/>
      <c r="GO176" s="354"/>
      <c r="GP176" s="354"/>
      <c r="GQ176" s="354"/>
      <c r="GR176" s="354"/>
      <c r="GS176" s="354"/>
      <c r="GT176" s="354"/>
      <c r="GU176" s="354"/>
      <c r="GV176" s="354"/>
      <c r="GW176" s="354"/>
      <c r="GX176" s="354"/>
      <c r="GY176" s="354"/>
      <c r="GZ176" s="354"/>
      <c r="HA176" s="354"/>
      <c r="HB176" s="354"/>
      <c r="HC176" s="354"/>
      <c r="HD176" s="354"/>
      <c r="HE176" s="354"/>
      <c r="HF176" s="354"/>
      <c r="HG176" s="354"/>
      <c r="HH176" s="354"/>
      <c r="HI176" s="354"/>
      <c r="HJ176" s="354"/>
      <c r="HK176" s="354"/>
      <c r="HL176" s="354"/>
      <c r="HM176" s="354"/>
      <c r="HN176" s="354"/>
      <c r="HO176" s="354"/>
      <c r="HP176" s="354"/>
      <c r="HQ176" s="354"/>
      <c r="HR176" s="354"/>
      <c r="HS176" s="354"/>
      <c r="HT176" s="354"/>
      <c r="HU176" s="354"/>
      <c r="HV176" s="354"/>
      <c r="HW176" s="354"/>
      <c r="HX176" s="354"/>
      <c r="HY176" s="354"/>
      <c r="HZ176" s="354"/>
      <c r="IA176" s="354"/>
      <c r="IB176" s="354"/>
      <c r="IC176" s="354"/>
      <c r="ID176" s="354"/>
      <c r="IE176" s="354"/>
      <c r="IF176" s="354"/>
      <c r="IG176" s="354"/>
      <c r="IH176" s="354"/>
      <c r="II176" s="354"/>
      <c r="IJ176" s="354"/>
      <c r="IK176" s="354"/>
      <c r="IL176" s="354"/>
      <c r="IM176" s="354"/>
      <c r="IN176" s="354"/>
      <c r="IO176" s="354"/>
      <c r="IP176" s="354"/>
      <c r="IQ176" s="354"/>
      <c r="IR176" s="354"/>
      <c r="IS176" s="354"/>
      <c r="IT176" s="354"/>
      <c r="IU176" s="354"/>
      <c r="IV176" s="354"/>
      <c r="IW176" s="354"/>
      <c r="IX176" s="354"/>
      <c r="IY176" s="354"/>
      <c r="IZ176" s="354"/>
      <c r="JA176" s="354"/>
      <c r="JB176" s="354"/>
      <c r="JC176" s="354"/>
      <c r="JD176" s="354"/>
      <c r="JE176" s="354"/>
      <c r="JF176" s="354"/>
      <c r="JG176" s="354"/>
      <c r="JH176" s="354"/>
      <c r="JI176" s="354"/>
      <c r="JJ176" s="354"/>
      <c r="JK176" s="354"/>
      <c r="JL176" s="354"/>
      <c r="JM176" s="354"/>
      <c r="JN176" s="354"/>
      <c r="JO176" s="354"/>
      <c r="JP176" s="354"/>
      <c r="JQ176" s="354"/>
      <c r="JR176" s="354"/>
      <c r="JS176" s="354"/>
      <c r="JT176" s="354"/>
      <c r="JU176" s="354"/>
      <c r="JV176" s="354"/>
      <c r="JW176" s="354"/>
      <c r="JX176" s="354"/>
      <c r="JY176" s="354"/>
      <c r="JZ176" s="354"/>
      <c r="KA176" s="354"/>
      <c r="KB176" s="354"/>
      <c r="KC176" s="354"/>
      <c r="KD176" s="354"/>
      <c r="KE176" s="354"/>
      <c r="KF176" s="354"/>
      <c r="KG176" s="354"/>
      <c r="KH176" s="354"/>
      <c r="KI176" s="354"/>
      <c r="KJ176" s="354"/>
      <c r="KK176" s="354"/>
      <c r="KL176" s="354"/>
      <c r="KM176" s="354"/>
      <c r="KN176" s="354"/>
      <c r="KO176" s="354"/>
      <c r="KP176" s="354"/>
      <c r="KQ176" s="354"/>
      <c r="KR176" s="354"/>
      <c r="KS176" s="354"/>
      <c r="KT176" s="354"/>
      <c r="KU176" s="354"/>
      <c r="KV176" s="354"/>
      <c r="KW176" s="354"/>
      <c r="KX176" s="354"/>
      <c r="KY176" s="354"/>
      <c r="KZ176" s="354"/>
      <c r="LA176" s="354"/>
      <c r="LB176" s="354"/>
      <c r="LC176" s="354"/>
      <c r="LD176" s="354"/>
      <c r="LE176" s="354"/>
      <c r="LF176" s="354"/>
      <c r="LG176" s="354"/>
      <c r="LH176" s="354"/>
      <c r="LI176" s="354"/>
      <c r="LJ176" s="354"/>
      <c r="LK176" s="354"/>
      <c r="LL176" s="354"/>
      <c r="LM176" s="354"/>
      <c r="LN176" s="354"/>
      <c r="LO176" s="354"/>
      <c r="LP176" s="354"/>
      <c r="LQ176" s="354"/>
      <c r="LR176" s="354"/>
      <c r="LS176" s="354"/>
      <c r="LT176" s="354"/>
      <c r="LU176" s="354"/>
      <c r="LV176" s="354"/>
      <c r="LW176" s="354"/>
      <c r="LX176" s="354"/>
      <c r="LY176" s="354"/>
      <c r="LZ176" s="354"/>
      <c r="MA176" s="354"/>
      <c r="MB176" s="354"/>
      <c r="MC176" s="354"/>
      <c r="MD176" s="354"/>
      <c r="ME176" s="354"/>
      <c r="MF176" s="354"/>
      <c r="MG176" s="354"/>
      <c r="MH176" s="354"/>
      <c r="MI176" s="354"/>
      <c r="MJ176" s="354"/>
      <c r="MK176" s="354"/>
      <c r="ML176" s="354"/>
      <c r="MM176" s="354"/>
      <c r="MN176" s="354"/>
      <c r="MO176" s="354"/>
      <c r="MP176" s="354"/>
      <c r="MQ176" s="354"/>
      <c r="MR176" s="354"/>
      <c r="MS176" s="354"/>
      <c r="MT176" s="354"/>
      <c r="MU176" s="354"/>
      <c r="MV176" s="354"/>
      <c r="MW176" s="354"/>
      <c r="MX176" s="354"/>
      <c r="MY176" s="354"/>
      <c r="MZ176" s="354"/>
      <c r="NA176" s="354"/>
      <c r="NB176" s="354"/>
      <c r="NC176" s="354"/>
      <c r="ND176" s="354"/>
      <c r="NE176" s="354"/>
      <c r="NF176" s="354"/>
      <c r="NG176" s="354"/>
      <c r="NH176" s="354"/>
      <c r="NI176" s="354"/>
      <c r="NJ176" s="354"/>
      <c r="NK176" s="354"/>
      <c r="NL176" s="354"/>
      <c r="NM176" s="354"/>
      <c r="NN176" s="354"/>
      <c r="NO176" s="354"/>
      <c r="NP176" s="354"/>
      <c r="NQ176" s="354"/>
      <c r="NR176" s="354"/>
      <c r="NS176" s="354"/>
      <c r="NT176" s="354"/>
      <c r="NU176" s="354"/>
      <c r="NV176" s="354"/>
      <c r="NW176" s="354"/>
      <c r="NX176" s="354"/>
      <c r="NY176" s="354"/>
      <c r="NZ176" s="354"/>
      <c r="OA176" s="354"/>
      <c r="OB176" s="354"/>
      <c r="OC176" s="354"/>
      <c r="OD176" s="354"/>
      <c r="OE176" s="354"/>
      <c r="OF176" s="354"/>
      <c r="OG176" s="354"/>
      <c r="OH176" s="354"/>
      <c r="OI176" s="354"/>
      <c r="OJ176" s="354"/>
      <c r="OK176" s="354"/>
      <c r="OL176" s="354"/>
      <c r="OM176" s="354"/>
      <c r="ON176" s="354"/>
      <c r="OO176" s="354"/>
      <c r="OP176" s="354"/>
      <c r="OQ176" s="354"/>
      <c r="OR176" s="354"/>
      <c r="OS176" s="354"/>
      <c r="OT176" s="354"/>
      <c r="OU176" s="354"/>
      <c r="OV176" s="354"/>
      <c r="OW176" s="354"/>
      <c r="OX176" s="354"/>
      <c r="OY176" s="354"/>
      <c r="OZ176" s="354"/>
      <c r="PA176" s="354"/>
      <c r="PB176" s="354"/>
      <c r="PC176" s="354"/>
      <c r="PD176" s="354"/>
      <c r="PE176" s="354"/>
      <c r="PF176" s="354"/>
      <c r="PG176" s="354"/>
      <c r="PH176" s="354"/>
      <c r="PI176" s="354"/>
      <c r="PJ176" s="354"/>
      <c r="PK176" s="354"/>
      <c r="PL176" s="354"/>
      <c r="PM176" s="354"/>
      <c r="PN176" s="354"/>
      <c r="PO176" s="354"/>
      <c r="PP176" s="354"/>
      <c r="PQ176" s="354"/>
      <c r="PR176" s="354"/>
      <c r="PS176" s="354"/>
      <c r="PT176" s="354"/>
      <c r="PU176" s="354"/>
      <c r="PV176" s="354"/>
      <c r="PW176" s="354"/>
      <c r="PX176" s="354"/>
      <c r="PY176" s="354"/>
      <c r="PZ176" s="354"/>
      <c r="QA176" s="354"/>
    </row>
    <row r="177" spans="1:443" s="354" customFormat="1" ht="15.6" customHeight="1" thickBot="1">
      <c r="A177" s="378"/>
      <c r="B177" s="355">
        <v>169</v>
      </c>
      <c r="C177" s="356">
        <v>318</v>
      </c>
      <c r="D177" s="699" t="s">
        <v>1516</v>
      </c>
      <c r="E177" s="330" t="s">
        <v>1329</v>
      </c>
      <c r="F177" s="330" t="s">
        <v>1329</v>
      </c>
      <c r="G177" s="330" t="s">
        <v>1329</v>
      </c>
      <c r="H177" s="330" t="s">
        <v>1329</v>
      </c>
      <c r="I177" s="565">
        <v>43936</v>
      </c>
      <c r="J177" s="330" t="s">
        <v>2046</v>
      </c>
      <c r="K177" s="330">
        <v>43948</v>
      </c>
      <c r="L177" s="335" t="s">
        <v>2046</v>
      </c>
      <c r="M177" s="335" t="s">
        <v>2046</v>
      </c>
      <c r="N177" s="333" t="s">
        <v>1514</v>
      </c>
      <c r="O177" s="334" t="s">
        <v>1515</v>
      </c>
      <c r="P177" s="357" t="s">
        <v>1514</v>
      </c>
      <c r="Q177" s="334" t="s">
        <v>1517</v>
      </c>
      <c r="R177" s="335" t="s">
        <v>1518</v>
      </c>
      <c r="S177" s="336" t="s">
        <v>1519</v>
      </c>
      <c r="T177" s="337" t="s">
        <v>1520</v>
      </c>
      <c r="U177" s="337" t="s">
        <v>1521</v>
      </c>
      <c r="V177" s="338" t="s">
        <v>1522</v>
      </c>
      <c r="W177" s="339"/>
      <c r="X177" s="781" t="str">
        <f>IF(CZ!Y177="ANO","YES","NO")</f>
        <v>YES</v>
      </c>
      <c r="Y177" s="781" t="str">
        <f>IF(CZ!Z177="Mimoevropská země","Non-European countries","European countries")</f>
        <v>European countries</v>
      </c>
      <c r="Z177" s="781" t="str">
        <f>CZ!AA177</f>
        <v>2 kg</v>
      </c>
      <c r="AA177" s="781" t="str">
        <f>CZ!AB177</f>
        <v>D+2-3</v>
      </c>
      <c r="AB177" s="781">
        <f>CZ!AC177</f>
        <v>0</v>
      </c>
      <c r="AC177" s="781">
        <f>CZ!AD177</f>
        <v>0</v>
      </c>
      <c r="AD177" s="781" t="str">
        <f>IF(CZ!AE177="ANO","YES","NO")</f>
        <v>YES</v>
      </c>
      <c r="AE177" s="781" t="str">
        <f>IF(CZ!AF177="Mimoevropská země","Non-European countries","European countries")</f>
        <v>European countries</v>
      </c>
      <c r="AF177" s="781" t="str">
        <f>CZ!AG177</f>
        <v>2 kg</v>
      </c>
      <c r="AG177" s="781" t="str">
        <f>CZ!AH177</f>
        <v>D+2-3</v>
      </c>
      <c r="AH177" s="781" t="str">
        <f>IF(CZ!AI177="ANO","YES",IF(CZ!AI177="NE","NO",CZ!AI177))</f>
        <v>YES</v>
      </c>
      <c r="AI177" s="781" t="str">
        <f>IF(CZ!AJ177="ANO","YES",IF(CZ!AJ177="ANO, jen s Dodejkou","YES, only with Certificate of Delivery",CZ!AJ177))</f>
        <v>---</v>
      </c>
      <c r="AJ177" s="781" t="str">
        <f>CZ!AK177</f>
        <v>---</v>
      </c>
      <c r="AK177" s="781">
        <f>CZ!AL177</f>
        <v>0</v>
      </c>
      <c r="AL177" s="781">
        <f>CZ!AM177</f>
        <v>0</v>
      </c>
      <c r="AM177" s="781" t="str">
        <f>IF(CZ!AN177="ANO","YES",IF(CZ!AN177="NE","NO",CZ!AN177))</f>
        <v>YES</v>
      </c>
      <c r="AN177" s="781">
        <f>CZ!AO177</f>
        <v>122146</v>
      </c>
      <c r="AO177" s="781" t="str">
        <f>IF(CZ!AP177="Mimoevropská země","Non-European countries",IF(CZ!AP177="Evropská země","European countries",CZ!AP177))</f>
        <v>European countries</v>
      </c>
      <c r="AP177" s="781" t="str">
        <f>CZ!AQ177</f>
        <v>2 kg</v>
      </c>
      <c r="AQ177" s="781" t="str">
        <f>CZ!AR177</f>
        <v>D+2-3</v>
      </c>
      <c r="AR177" s="781" t="str">
        <f>IF(CZ!AS177="ANO","YES",IF(CZ!AS177="NE","NO",CZ!AS177))</f>
        <v>YES</v>
      </c>
      <c r="AS177" s="781" t="str">
        <f>IF(CZ!AT177="ANO","YES",IF(CZ!AT177="ANO, jen s Dodejkou","YES, only with Certificate of Delivery",CZ!AT177))</f>
        <v>---</v>
      </c>
      <c r="AT177" s="781" t="str">
        <f>CZ!AU177</f>
        <v>---</v>
      </c>
      <c r="AU177" s="781">
        <f>CZ!AV177</f>
        <v>0</v>
      </c>
      <c r="AV177" s="781" t="str">
        <f>IF(CZ!AW177="ANO","YES",IF(CZ!AW177="NE","NO",CZ!AW177))</f>
        <v>YES</v>
      </c>
      <c r="AW177" s="781">
        <f>CZ!AX177</f>
        <v>3</v>
      </c>
      <c r="AX177" s="781" t="str">
        <f>CZ!AY177</f>
        <v>20 kg</v>
      </c>
      <c r="AY177" s="781" t="str">
        <f>CZ!AZ177</f>
        <v>D+5-7</v>
      </c>
      <c r="AZ177" s="781" t="str">
        <f>IF(CZ!BA177="ANO","YES",IF(CZ!BA177="NE","NO",CZ!BA177))</f>
        <v>---</v>
      </c>
      <c r="BA177" s="781" t="str">
        <f>CZ!BB177</f>
        <v>---</v>
      </c>
      <c r="BB177" s="781" t="str">
        <f>IF(CZ!BC177="ANO","YES",IF(CZ!BC177="NE","NO",CZ!BC177))</f>
        <v>---</v>
      </c>
      <c r="BC177" s="781">
        <f>CZ!BD177</f>
        <v>0</v>
      </c>
      <c r="BD177" s="781" t="str">
        <f>IF(CZ!BE177="ANO","YES",IF(CZ!BE177="NE","NO",CZ!BE177))</f>
        <v>YES</v>
      </c>
      <c r="BE177" s="781">
        <f>CZ!BF177</f>
        <v>23</v>
      </c>
      <c r="BF177" s="781" t="str">
        <f>CZ!BG177</f>
        <v>30 kg</v>
      </c>
      <c r="BG177" s="781" t="str">
        <f>CZ!BH177</f>
        <v>D+8-10</v>
      </c>
      <c r="BH177" s="781" t="str">
        <f>IF(CZ!BI177="ANO","YES",IF(CZ!BI177="NE","NO",CZ!BI177))</f>
        <v>---</v>
      </c>
      <c r="BI177" s="781" t="str">
        <f>IF(CZ!BJ177="ANO","YES",IF(CZ!BJ177="NE","NO",CZ!BJ177))</f>
        <v>---</v>
      </c>
      <c r="BJ177" s="781" t="str">
        <f>IF(CZ!BK177="ANO","YES",IF(CZ!BK177="NE","NO",CZ!BK177))</f>
        <v>---</v>
      </c>
      <c r="BK177" s="781">
        <f>IF(CZ!BL177="ANO","YES",IF(CZ!BL177="NE","NO",CZ!BL177))</f>
        <v>0</v>
      </c>
      <c r="BL177" s="781" t="str">
        <f>IF(CZ!BM177="ANO","YES",IF(CZ!BM177="NE","NO",CZ!BM177))</f>
        <v>YES</v>
      </c>
      <c r="BM177" s="781">
        <f>IF(CZ!BN177="ANO","YES",IF(CZ!BN177="NE","NO",CZ!BN177))</f>
        <v>122146</v>
      </c>
      <c r="BN177" s="781">
        <f>IF(CZ!BO177="ANO","YES",IF(CZ!BO177="NE","NO",CZ!BO177))</f>
        <v>3</v>
      </c>
      <c r="BO177" s="781" t="str">
        <f>IF(CZ!BP177="ANO","YES",IF(CZ!BP177="NE","NO",CZ!BP177))</f>
        <v>30 kg</v>
      </c>
      <c r="BP177" s="781" t="str">
        <f>IF(CZ!BQ177="ANO","YES",IF(CZ!BQ177="NE","NO",CZ!BQ177))</f>
        <v>D+5-7</v>
      </c>
      <c r="BQ177" s="781" t="str">
        <f>IF(CZ!BR177="ANO","YES",IF(CZ!BR177="NE","NO",CZ!BR177))</f>
        <v>---</v>
      </c>
      <c r="BR177" s="781" t="str">
        <f>IF(CZ!BS177="ANO","YES",IF(CZ!BS177="NE","NO",CZ!BS177))</f>
        <v>---</v>
      </c>
      <c r="BS177" s="781" t="str">
        <f>IF(CZ!BT177="ANO","YES",IF(CZ!BT177="NE","NO",CZ!BT177))</f>
        <v>---</v>
      </c>
      <c r="BT177" s="781">
        <f>IF(CZ!BU177="ANO","YES",IF(CZ!BU177="NE","NO",CZ!BU177))</f>
        <v>0</v>
      </c>
      <c r="BU177" s="781" t="str">
        <f>IF(CZ!BV177="ANO","YES",IF(CZ!BV177="NE","NO",CZ!BV177))</f>
        <v>YES</v>
      </c>
      <c r="BV177" s="781">
        <f>IF(CZ!BW177="ANO","YES",IF(CZ!BW177="NE","NO",CZ!BW177))</f>
        <v>122146</v>
      </c>
      <c r="BW177" s="781">
        <f>IF(CZ!BX177="ANO","YES",IF(CZ!BX177="NE","NO",CZ!BX177))</f>
        <v>23</v>
      </c>
      <c r="BX177" s="781" t="str">
        <f>IF(CZ!BY177="ANO","YES",IF(CZ!BY177="NE","NO",CZ!BY177))</f>
        <v>30 kg</v>
      </c>
      <c r="BY177" s="781" t="str">
        <f>IF(CZ!BZ177="ANO","YES",IF(CZ!BZ177="NE","NO",CZ!BZ177))</f>
        <v>D+8-10</v>
      </c>
      <c r="BZ177" s="781" t="str">
        <f>IF(CZ!CA177="ANO","YES",IF(CZ!CA177="NE","NO",CZ!CA177))</f>
        <v>---</v>
      </c>
      <c r="CA177" s="781" t="str">
        <f>IF(CZ!CB177="ANO","YES",IF(CZ!CB177="NE","NO",CZ!CB177))</f>
        <v>---</v>
      </c>
      <c r="CB177" s="781" t="str">
        <f>IF(CZ!CC177="ANO","YES",IF(CZ!CC177="NE","NO",CZ!CC177))</f>
        <v>---</v>
      </c>
      <c r="CC177" s="781">
        <f>IF(CZ!CD177="ANO","YES",IF(CZ!CD177="NE","NO",CZ!CD177))</f>
        <v>0</v>
      </c>
      <c r="CD177" s="781" t="str">
        <f>IF(CZ!CE177="ANO","YES",IF(CZ!CE177="NE","NO",CZ!CE177))</f>
        <v>YES</v>
      </c>
      <c r="CE177" s="781">
        <f>IF(CZ!CF177="ANO","YES",IF(CZ!CF177="NE","NO",CZ!CF177))</f>
        <v>104</v>
      </c>
      <c r="CF177" s="781" t="str">
        <f>IF(CZ!CG177="ANO","YES",IF(CZ!CG177="NE","NO",CZ!CG177))</f>
        <v>30 kg</v>
      </c>
      <c r="CG177" s="781">
        <f>IF(CZ!CH177="ANO","YES",IF(CZ!CH177="NE","NO",CZ!CH177))</f>
        <v>0</v>
      </c>
      <c r="CH177" s="781">
        <f>IF(CZ!CI177="ANO","YES",IF(CZ!CI177="NE","NO",CZ!CI177))</f>
        <v>0</v>
      </c>
      <c r="CI177" s="781" t="str">
        <f>IF(CZ!CJ177="ANO","YES",IF(CZ!CJ177="NE","NO",CZ!CJ177))</f>
        <v>YES</v>
      </c>
      <c r="CJ177" s="781" t="str">
        <f>IF(CZ!CK177="ANO","YES",IF(CZ!CK177="NE","NO",CZ!CK177))</f>
        <v>D+3/D+4/D+5</v>
      </c>
      <c r="CK177" s="781">
        <f>IF(CZ!CL177="ANO","YES",IF(CZ!CL177="NE","NO",CZ!CL177))</f>
        <v>204</v>
      </c>
      <c r="CL177" s="781" t="str">
        <f>IF(CZ!CM177="ANO","YES",IF(CZ!CM177="NE","NO",CZ!CM177))</f>
        <v>30 kg</v>
      </c>
      <c r="CM177" s="781" t="str">
        <f>IF(CZ!CN177="ANO","YES",IF(CZ!CN177="NE","NO",CZ!CN177))</f>
        <v>YES</v>
      </c>
      <c r="CN177" s="781">
        <f>IF(CZ!CO177="ANO","YES",IF(CZ!CO177="NE","NO",CZ!CO177))</f>
        <v>0</v>
      </c>
      <c r="CO177" s="781" t="str">
        <f>IF(CZ!CP177="ANO","YES",IF(CZ!CP177="NE","NO",CZ!CP177))</f>
        <v>NO</v>
      </c>
      <c r="CP177" s="781">
        <f>IF(CZ!CQ177="ANO","YES",IF(CZ!CQ177="NE","NO",CZ!CQ177))</f>
        <v>0</v>
      </c>
      <c r="CQ177" s="781" t="str">
        <f>IF(CZ!CR177="ANO","YES",IF(CZ!CR177="NE","NO",CZ!CR177))</f>
        <v>NO</v>
      </c>
      <c r="CR177" s="781">
        <f>IF(CZ!CS177="ANO","YES",IF(CZ!CS177="NE","NO",CZ!CS177))</f>
        <v>0</v>
      </c>
      <c r="CS177" s="781" t="str">
        <f>IF(CZ!CT177="ANO","YES",IF(CZ!CT177="NE","NO",CZ!CT177))</f>
        <v>NO</v>
      </c>
      <c r="CT177" s="781" t="str">
        <f>IF(CZ!CU177="ANO","YES",IF(CZ!CU177="NE","NO",CZ!CU177))</f>
        <v>---</v>
      </c>
      <c r="CU177" s="781" t="str">
        <f>IF(CZ!CV177="ANO","YES",IF(CZ!CV177="NE","NO",CZ!CV177))</f>
        <v>---</v>
      </c>
      <c r="CV177" s="781">
        <f>IF(CZ!CW177="ANO","YES",IF(CZ!CW177="NE","NO",CZ!CW177))</f>
        <v>0</v>
      </c>
    </row>
    <row r="178" spans="1:443" s="354" customFormat="1" ht="15" customHeight="1" thickBot="1">
      <c r="A178" s="378"/>
      <c r="B178" s="410">
        <v>170</v>
      </c>
      <c r="C178" s="411">
        <v>319</v>
      </c>
      <c r="D178" s="696" t="s">
        <v>1527</v>
      </c>
      <c r="E178" s="412" t="s">
        <v>1329</v>
      </c>
      <c r="F178" s="412" t="s">
        <v>2046</v>
      </c>
      <c r="G178" s="412" t="s">
        <v>2046</v>
      </c>
      <c r="H178" s="412" t="s">
        <v>55</v>
      </c>
      <c r="I178" s="608">
        <v>44245</v>
      </c>
      <c r="J178" s="412" t="s">
        <v>2048</v>
      </c>
      <c r="K178" s="413"/>
      <c r="L178" s="382" t="s">
        <v>1329</v>
      </c>
      <c r="M178" s="382" t="s">
        <v>1329</v>
      </c>
      <c r="N178" s="383" t="s">
        <v>1525</v>
      </c>
      <c r="O178" s="384" t="s">
        <v>1526</v>
      </c>
      <c r="P178" s="411" t="s">
        <v>1523</v>
      </c>
      <c r="Q178" s="384" t="s">
        <v>1527</v>
      </c>
      <c r="R178" s="385" t="s">
        <v>1528</v>
      </c>
      <c r="S178" s="386" t="s">
        <v>55</v>
      </c>
      <c r="T178" s="387" t="s">
        <v>1529</v>
      </c>
      <c r="U178" s="387" t="s">
        <v>1530</v>
      </c>
      <c r="V178" s="388" t="s">
        <v>1531</v>
      </c>
      <c r="W178" s="339"/>
      <c r="X178" s="694" t="str">
        <f>IF(CZ!Y178="ANO","YES","NO")</f>
        <v>YES</v>
      </c>
      <c r="Y178" s="694" t="str">
        <f>IF(CZ!Z178="Mimoevropská země","Non-European countries","European countries")</f>
        <v>Non-European countries</v>
      </c>
      <c r="Z178" s="694" t="str">
        <f>CZ!AA178</f>
        <v>2 kg</v>
      </c>
      <c r="AA178" s="694" t="str">
        <f>CZ!AB178</f>
        <v>D+14-16</v>
      </c>
      <c r="AB178" s="694">
        <f>CZ!AC178</f>
        <v>0</v>
      </c>
      <c r="AC178" s="694">
        <f>CZ!AD178</f>
        <v>0</v>
      </c>
      <c r="AD178" s="694" t="str">
        <f>IF(CZ!AE178="ANO","YES","NO")</f>
        <v>YES</v>
      </c>
      <c r="AE178" s="694" t="str">
        <f>IF(CZ!AF178="Mimoevropská země","Non-European countries","European countries")</f>
        <v>Non-European countries</v>
      </c>
      <c r="AF178" s="694" t="str">
        <f>CZ!AG178</f>
        <v>2 kg</v>
      </c>
      <c r="AG178" s="694" t="str">
        <f>CZ!AH178</f>
        <v>D+14-16</v>
      </c>
      <c r="AH178" s="694" t="str">
        <f>IF(CZ!AI178="ANO","YES",IF(CZ!AI178="NE","NO",CZ!AI178))</f>
        <v>YES</v>
      </c>
      <c r="AI178" s="694" t="str">
        <f>IF(CZ!AJ178="ANO","YES",IF(CZ!AJ178="ANO, jen s Dodejkou","YES, only with Certificate of Delivery",CZ!AJ178))</f>
        <v>---</v>
      </c>
      <c r="AJ178" s="694" t="str">
        <f>CZ!AK178</f>
        <v>---</v>
      </c>
      <c r="AK178" s="694">
        <f>CZ!AL178</f>
        <v>0</v>
      </c>
      <c r="AL178" s="694">
        <f>CZ!AM178</f>
        <v>0</v>
      </c>
      <c r="AM178" s="694" t="str">
        <f>IF(CZ!AN178="ANO","YES",IF(CZ!AN178="NE","NO",CZ!AN178))</f>
        <v>NO</v>
      </c>
      <c r="AN178" s="694" t="str">
        <f>CZ!AO178</f>
        <v>---</v>
      </c>
      <c r="AO178" s="694" t="str">
        <f>IF(CZ!AP178="Mimoevropská země","Non-European countries",IF(CZ!AP178="Evropská země","European countries",CZ!AP178))</f>
        <v>---</v>
      </c>
      <c r="AP178" s="694" t="str">
        <f>CZ!AQ178</f>
        <v>---</v>
      </c>
      <c r="AQ178" s="694" t="str">
        <f>CZ!AR178</f>
        <v>---</v>
      </c>
      <c r="AR178" s="694" t="str">
        <f>IF(CZ!AS178="ANO","YES",IF(CZ!AS178="NE","NO",CZ!AS178))</f>
        <v>---</v>
      </c>
      <c r="AS178" s="694" t="str">
        <f>IF(CZ!AT178="ANO","YES",IF(CZ!AT178="ANO, jen s Dodejkou","YES, only with Certificate of Delivery",CZ!AT178))</f>
        <v>---</v>
      </c>
      <c r="AT178" s="694" t="str">
        <f>CZ!AU178</f>
        <v>---</v>
      </c>
      <c r="AU178" s="694">
        <f>CZ!AV178</f>
        <v>0</v>
      </c>
      <c r="AV178" s="694" t="str">
        <f>IF(CZ!AW178="ANO","YES",IF(CZ!AW178="NE","NO",CZ!AW178))</f>
        <v>NO</v>
      </c>
      <c r="AW178" s="694">
        <f>CZ!AX178</f>
        <v>8</v>
      </c>
      <c r="AX178" s="694" t="str">
        <f>CZ!AY178</f>
        <v>20 kg</v>
      </c>
      <c r="AY178" s="694" t="str">
        <f>CZ!AZ178</f>
        <v>D+17-19</v>
      </c>
      <c r="AZ178" s="694" t="str">
        <f>IF(CZ!BA178="ANO","YES",IF(CZ!BA178="NE","NO",CZ!BA178))</f>
        <v>---</v>
      </c>
      <c r="BA178" s="694" t="str">
        <f>CZ!BB178</f>
        <v>---</v>
      </c>
      <c r="BB178" s="694" t="str">
        <f>IF(CZ!BC178="ANO","YES",IF(CZ!BC178="NE","NO",CZ!BC178))</f>
        <v>---</v>
      </c>
      <c r="BC178" s="694">
        <f>CZ!BD178</f>
        <v>0</v>
      </c>
      <c r="BD178" s="694" t="str">
        <f>IF(CZ!BE178="ANO","YES",IF(CZ!BE178="NE","NO",CZ!BE178))</f>
        <v>NO</v>
      </c>
      <c r="BE178" s="694">
        <f>CZ!BF178</f>
        <v>28</v>
      </c>
      <c r="BF178" s="694" t="str">
        <f>CZ!BG178</f>
        <v>30 kg</v>
      </c>
      <c r="BG178" s="694" t="str">
        <f>CZ!BH178</f>
        <v>D+40-70</v>
      </c>
      <c r="BH178" s="694" t="str">
        <f>IF(CZ!BI178="ANO","YES",IF(CZ!BI178="NE","NO",CZ!BI178))</f>
        <v>---</v>
      </c>
      <c r="BI178" s="694" t="str">
        <f>IF(CZ!BJ178="ANO","YES",IF(CZ!BJ178="NE","NO",CZ!BJ178))</f>
        <v>---</v>
      </c>
      <c r="BJ178" s="694" t="str">
        <f>IF(CZ!BK178="ANO","YES",IF(CZ!BK178="NE","NO",CZ!BK178))</f>
        <v>---</v>
      </c>
      <c r="BK178" s="694">
        <f>IF(CZ!BL178="ANO","YES",IF(CZ!BL178="NE","NO",CZ!BL178))</f>
        <v>0</v>
      </c>
      <c r="BL178" s="694" t="str">
        <f>IF(CZ!BM178="ANO","YES",IF(CZ!BM178="NE","NO",CZ!BM178))</f>
        <v>NO</v>
      </c>
      <c r="BM178" s="694" t="str">
        <f>IF(CZ!BN178="ANO","YES",IF(CZ!BN178="NE","NO",CZ!BN178))</f>
        <v>---</v>
      </c>
      <c r="BN178" s="694">
        <f>IF(CZ!BO178="ANO","YES",IF(CZ!BO178="NE","NO",CZ!BO178))</f>
        <v>8</v>
      </c>
      <c r="BO178" s="694" t="str">
        <f>IF(CZ!BP178="ANO","YES",IF(CZ!BP178="NE","NO",CZ!BP178))</f>
        <v>---</v>
      </c>
      <c r="BP178" s="694" t="str">
        <f>IF(CZ!BQ178="ANO","YES",IF(CZ!BQ178="NE","NO",CZ!BQ178))</f>
        <v>---</v>
      </c>
      <c r="BQ178" s="694" t="str">
        <f>IF(CZ!BR178="ANO","YES",IF(CZ!BR178="NE","NO",CZ!BR178))</f>
        <v>---</v>
      </c>
      <c r="BR178" s="694" t="str">
        <f>IF(CZ!BS178="ANO","YES",IF(CZ!BS178="NE","NO",CZ!BS178))</f>
        <v>---</v>
      </c>
      <c r="BS178" s="694" t="str">
        <f>IF(CZ!BT178="ANO","YES",IF(CZ!BT178="NE","NO",CZ!BT178))</f>
        <v>---</v>
      </c>
      <c r="BT178" s="694">
        <f>IF(CZ!BU178="ANO","YES",IF(CZ!BU178="NE","NO",CZ!BU178))</f>
        <v>0</v>
      </c>
      <c r="BU178" s="694" t="str">
        <f>IF(CZ!BV178="ANO","YES",IF(CZ!BV178="NE","NO",CZ!BV178))</f>
        <v>NO</v>
      </c>
      <c r="BV178" s="694" t="str">
        <f>IF(CZ!BW178="ANO","YES",IF(CZ!BW178="NE","NO",CZ!BW178))</f>
        <v>---</v>
      </c>
      <c r="BW178" s="694">
        <f>IF(CZ!BX178="ANO","YES",IF(CZ!BX178="NE","NO",CZ!BX178))</f>
        <v>28</v>
      </c>
      <c r="BX178" s="694" t="str">
        <f>IF(CZ!BY178="ANO","YES",IF(CZ!BY178="NE","NO",CZ!BY178))</f>
        <v>---</v>
      </c>
      <c r="BY178" s="694" t="str">
        <f>IF(CZ!BZ178="ANO","YES",IF(CZ!BZ178="NE","NO",CZ!BZ178))</f>
        <v>---</v>
      </c>
      <c r="BZ178" s="694" t="str">
        <f>IF(CZ!CA178="ANO","YES",IF(CZ!CA178="NE","NO",CZ!CA178))</f>
        <v>---</v>
      </c>
      <c r="CA178" s="694" t="str">
        <f>IF(CZ!CB178="ANO","YES",IF(CZ!CB178="NE","NO",CZ!CB178))</f>
        <v>---</v>
      </c>
      <c r="CB178" s="694" t="str">
        <f>IF(CZ!CC178="ANO","YES",IF(CZ!CC178="NE","NO",CZ!CC178))</f>
        <v>---</v>
      </c>
      <c r="CC178" s="694">
        <f>IF(CZ!CD178="ANO","YES",IF(CZ!CD178="NE","NO",CZ!CD178))</f>
        <v>0</v>
      </c>
      <c r="CD178" s="694" t="str">
        <f>IF(CZ!CE178="ANO","YES",IF(CZ!CE178="NE","NO",CZ!CE178))</f>
        <v>NO</v>
      </c>
      <c r="CE178" s="694" t="str">
        <f>IF(CZ!CF178="ANO","YES",IF(CZ!CF178="NE","NO",CZ!CF178))</f>
        <v>---</v>
      </c>
      <c r="CF178" s="694" t="str">
        <f>IF(CZ!CG178="ANO","YES",IF(CZ!CG178="NE","NO",CZ!CG178))</f>
        <v>---</v>
      </c>
      <c r="CG178" s="694">
        <f>IF(CZ!CH178="ANO","YES",IF(CZ!CH178="NE","NO",CZ!CH178))</f>
        <v>0</v>
      </c>
      <c r="CH178" s="694">
        <f>IF(CZ!CI178="ANO","YES",IF(CZ!CI178="NE","NO",CZ!CI178))</f>
        <v>0</v>
      </c>
      <c r="CI178" s="694" t="str">
        <f>IF(CZ!CJ178="ANO","YES",IF(CZ!CJ178="NE","NO",CZ!CJ178))</f>
        <v>NO</v>
      </c>
      <c r="CJ178" s="694" t="str">
        <f>IF(CZ!CK178="ANO","YES",IF(CZ!CK178="NE","NO",CZ!CK178))</f>
        <v>---</v>
      </c>
      <c r="CK178" s="694" t="str">
        <f>IF(CZ!CL178="ANO","YES",IF(CZ!CL178="NE","NO",CZ!CL178))</f>
        <v>---</v>
      </c>
      <c r="CL178" s="694" t="str">
        <f>IF(CZ!CM178="ANO","YES",IF(CZ!CM178="NE","NO",CZ!CM178))</f>
        <v>---</v>
      </c>
      <c r="CM178" s="694" t="str">
        <f>IF(CZ!CN178="ANO","YES",IF(CZ!CN178="NE","NO",CZ!CN178))</f>
        <v>---</v>
      </c>
      <c r="CN178" s="694">
        <f>IF(CZ!CO178="ANO","YES",IF(CZ!CO178="NE","NO",CZ!CO178))</f>
        <v>0</v>
      </c>
      <c r="CO178" s="694" t="str">
        <f>IF(CZ!CP178="ANO","YES",IF(CZ!CP178="NE","NO",CZ!CP178))</f>
        <v>NO</v>
      </c>
      <c r="CP178" s="694">
        <f>IF(CZ!CQ178="ANO","YES",IF(CZ!CQ178="NE","NO",CZ!CQ178))</f>
        <v>0</v>
      </c>
      <c r="CQ178" s="694" t="str">
        <f>IF(CZ!CR178="ANO","YES",IF(CZ!CR178="NE","NO",CZ!CR178))</f>
        <v>NO</v>
      </c>
      <c r="CR178" s="694">
        <f>IF(CZ!CS178="ANO","YES",IF(CZ!CS178="NE","NO",CZ!CS178))</f>
        <v>0</v>
      </c>
      <c r="CS178" s="694" t="str">
        <f>IF(CZ!CT178="ANO","YES",IF(CZ!CT178="NE","NO",CZ!CT178))</f>
        <v>NO</v>
      </c>
      <c r="CT178" s="694" t="str">
        <f>IF(CZ!CU178="ANO","YES",IF(CZ!CU178="NE","NO",CZ!CU178))</f>
        <v>---</v>
      </c>
      <c r="CU178" s="694" t="str">
        <f>IF(CZ!CV178="ANO","YES",IF(CZ!CV178="NE","NO",CZ!CV178))</f>
        <v>---</v>
      </c>
      <c r="CV178" s="694">
        <f>IF(CZ!CW178="ANO","YES",IF(CZ!CW178="NE","NO",CZ!CW178))</f>
        <v>0</v>
      </c>
    </row>
    <row r="179" spans="1:443" s="354" customFormat="1" ht="15.6" customHeight="1" thickBot="1">
      <c r="A179" s="378"/>
      <c r="B179" s="355">
        <v>171</v>
      </c>
      <c r="C179" s="356">
        <v>320</v>
      </c>
      <c r="D179" s="699" t="s">
        <v>1535</v>
      </c>
      <c r="E179" s="330" t="s">
        <v>1329</v>
      </c>
      <c r="F179" s="330" t="s">
        <v>1329</v>
      </c>
      <c r="G179" s="330" t="s">
        <v>1329</v>
      </c>
      <c r="H179" s="330" t="s">
        <v>2046</v>
      </c>
      <c r="I179" s="330">
        <v>43950</v>
      </c>
      <c r="J179" s="330"/>
      <c r="K179" s="330"/>
      <c r="L179" s="332" t="s">
        <v>1329</v>
      </c>
      <c r="M179" s="332" t="s">
        <v>1329</v>
      </c>
      <c r="N179" s="333" t="s">
        <v>1533</v>
      </c>
      <c r="O179" s="334" t="s">
        <v>1534</v>
      </c>
      <c r="P179" s="357" t="s">
        <v>1532</v>
      </c>
      <c r="Q179" s="334" t="s">
        <v>1535</v>
      </c>
      <c r="R179" s="335" t="s">
        <v>1536</v>
      </c>
      <c r="S179" s="377" t="s">
        <v>55</v>
      </c>
      <c r="T179" s="337" t="s">
        <v>1537</v>
      </c>
      <c r="U179" s="337" t="s">
        <v>1538</v>
      </c>
      <c r="V179" s="338" t="s">
        <v>1539</v>
      </c>
      <c r="W179" s="339"/>
      <c r="X179" s="781" t="str">
        <f>IF(CZ!Y179="ANO","YES","NO")</f>
        <v>YES</v>
      </c>
      <c r="Y179" s="781" t="str">
        <f>IF(CZ!Z179="Mimoevropská země","Non-European countries","European countries")</f>
        <v>Non-European countries</v>
      </c>
      <c r="Z179" s="781" t="str">
        <f>CZ!AA179</f>
        <v>2 kg</v>
      </c>
      <c r="AA179" s="781" t="str">
        <f>CZ!AB179</f>
        <v>D+11-13</v>
      </c>
      <c r="AB179" s="781">
        <f>CZ!AC179</f>
        <v>0</v>
      </c>
      <c r="AC179" s="781">
        <f>CZ!AD179</f>
        <v>0</v>
      </c>
      <c r="AD179" s="781" t="str">
        <f>IF(CZ!AE179="ANO","YES","NO")</f>
        <v>YES</v>
      </c>
      <c r="AE179" s="781" t="str">
        <f>IF(CZ!AF179="Mimoevropská země","Non-European countries","European countries")</f>
        <v>Non-European countries</v>
      </c>
      <c r="AF179" s="781" t="str">
        <f>CZ!AG179</f>
        <v>2 kg</v>
      </c>
      <c r="AG179" s="781" t="str">
        <f>CZ!AH179</f>
        <v>D+11-13</v>
      </c>
      <c r="AH179" s="781" t="str">
        <f>IF(CZ!AI179="ANO","YES",IF(CZ!AI179="NE","NO",CZ!AI179))</f>
        <v>YES</v>
      </c>
      <c r="AI179" s="781" t="str">
        <f>IF(CZ!AJ179="ANO","YES",IF(CZ!AJ179="ANO, jen s Dodejkou","YES, only with Certificate of Delivery",CZ!AJ179))</f>
        <v>---</v>
      </c>
      <c r="AJ179" s="781" t="str">
        <f>CZ!AK179</f>
        <v>---</v>
      </c>
      <c r="AK179" s="781">
        <f>CZ!AL179</f>
        <v>0</v>
      </c>
      <c r="AL179" s="781">
        <f>CZ!AM179</f>
        <v>0</v>
      </c>
      <c r="AM179" s="781" t="str">
        <f>IF(CZ!AN179="ANO","YES",IF(CZ!AN179="NE","NO",CZ!AN179))</f>
        <v>NO</v>
      </c>
      <c r="AN179" s="781" t="str">
        <f>CZ!AO179</f>
        <v>---</v>
      </c>
      <c r="AO179" s="781" t="str">
        <f>IF(CZ!AP179="Mimoevropská země","Non-European countries",IF(CZ!AP179="Evropská země","European countries",CZ!AP179))</f>
        <v>---</v>
      </c>
      <c r="AP179" s="781" t="str">
        <f>CZ!AQ179</f>
        <v>---</v>
      </c>
      <c r="AQ179" s="781" t="str">
        <f>CZ!AR179</f>
        <v>---</v>
      </c>
      <c r="AR179" s="781" t="str">
        <f>IF(CZ!AS179="ANO","YES",IF(CZ!AS179="NE","NO",CZ!AS179))</f>
        <v>---</v>
      </c>
      <c r="AS179" s="781" t="str">
        <f>IF(CZ!AT179="ANO","YES",IF(CZ!AT179="ANO, jen s Dodejkou","YES, only with Certificate of Delivery",CZ!AT179))</f>
        <v>---</v>
      </c>
      <c r="AT179" s="781" t="str">
        <f>CZ!AU179</f>
        <v>---</v>
      </c>
      <c r="AU179" s="781">
        <f>CZ!AV179</f>
        <v>0</v>
      </c>
      <c r="AV179" s="781" t="str">
        <f>IF(CZ!AW179="ANO","YES",IF(CZ!AW179="NE","NO",CZ!AW179))</f>
        <v>YES</v>
      </c>
      <c r="AW179" s="781">
        <f>CZ!AX179</f>
        <v>8</v>
      </c>
      <c r="AX179" s="781" t="str">
        <f>CZ!AY179</f>
        <v>20 kg</v>
      </c>
      <c r="AY179" s="781" t="str">
        <f>CZ!AZ179</f>
        <v>D+14-16</v>
      </c>
      <c r="AZ179" s="781" t="str">
        <f>IF(CZ!BA179="ANO","YES",IF(CZ!BA179="NE","NO",CZ!BA179))</f>
        <v>---</v>
      </c>
      <c r="BA179" s="781" t="str">
        <f>CZ!BB179</f>
        <v>---</v>
      </c>
      <c r="BB179" s="781" t="str">
        <f>IF(CZ!BC179="ANO","YES",IF(CZ!BC179="NE","NO",CZ!BC179))</f>
        <v>---</v>
      </c>
      <c r="BC179" s="781">
        <f>CZ!BD179</f>
        <v>0</v>
      </c>
      <c r="BD179" s="781" t="str">
        <f>IF(CZ!BE179="ANO","YES",IF(CZ!BE179="NE","NO",CZ!BE179))</f>
        <v>YES</v>
      </c>
      <c r="BE179" s="781">
        <f>CZ!BF179</f>
        <v>28</v>
      </c>
      <c r="BF179" s="781" t="str">
        <f>CZ!BG179</f>
        <v>20 kg</v>
      </c>
      <c r="BG179" s="781" t="str">
        <f>CZ!BH179</f>
        <v>D+40-70</v>
      </c>
      <c r="BH179" s="781" t="str">
        <f>IF(CZ!BI179="ANO","YES",IF(CZ!BI179="NE","NO",CZ!BI179))</f>
        <v>---</v>
      </c>
      <c r="BI179" s="781" t="str">
        <f>IF(CZ!BJ179="ANO","YES",IF(CZ!BJ179="NE","NO",CZ!BJ179))</f>
        <v>---</v>
      </c>
      <c r="BJ179" s="781" t="str">
        <f>IF(CZ!BK179="ANO","YES",IF(CZ!BK179="NE","NO",CZ!BK179))</f>
        <v>---</v>
      </c>
      <c r="BK179" s="781">
        <f>IF(CZ!BL179="ANO","YES",IF(CZ!BL179="NE","NO",CZ!BL179))</f>
        <v>0</v>
      </c>
      <c r="BL179" s="781" t="str">
        <f>IF(CZ!BM179="ANO","YES",IF(CZ!BM179="NE","NO",CZ!BM179))</f>
        <v>NO</v>
      </c>
      <c r="BM179" s="781" t="str">
        <f>IF(CZ!BN179="ANO","YES",IF(CZ!BN179="NE","NO",CZ!BN179))</f>
        <v>---</v>
      </c>
      <c r="BN179" s="781">
        <f>IF(CZ!BO179="ANO","YES",IF(CZ!BO179="NE","NO",CZ!BO179))</f>
        <v>8</v>
      </c>
      <c r="BO179" s="781" t="str">
        <f>IF(CZ!BP179="ANO","YES",IF(CZ!BP179="NE","NO",CZ!BP179))</f>
        <v>---</v>
      </c>
      <c r="BP179" s="781" t="str">
        <f>IF(CZ!BQ179="ANO","YES",IF(CZ!BQ179="NE","NO",CZ!BQ179))</f>
        <v>---</v>
      </c>
      <c r="BQ179" s="781" t="str">
        <f>IF(CZ!BR179="ANO","YES",IF(CZ!BR179="NE","NO",CZ!BR179))</f>
        <v>---</v>
      </c>
      <c r="BR179" s="781" t="str">
        <f>IF(CZ!BS179="ANO","YES",IF(CZ!BS179="NE","NO",CZ!BS179))</f>
        <v>---</v>
      </c>
      <c r="BS179" s="781" t="str">
        <f>IF(CZ!BT179="ANO","YES",IF(CZ!BT179="NE","NO",CZ!BT179))</f>
        <v>---</v>
      </c>
      <c r="BT179" s="781">
        <f>IF(CZ!BU179="ANO","YES",IF(CZ!BU179="NE","NO",CZ!BU179))</f>
        <v>0</v>
      </c>
      <c r="BU179" s="781" t="str">
        <f>IF(CZ!BV179="ANO","YES",IF(CZ!BV179="NE","NO",CZ!BV179))</f>
        <v>NO</v>
      </c>
      <c r="BV179" s="781" t="str">
        <f>IF(CZ!BW179="ANO","YES",IF(CZ!BW179="NE","NO",CZ!BW179))</f>
        <v>---</v>
      </c>
      <c r="BW179" s="781">
        <f>IF(CZ!BX179="ANO","YES",IF(CZ!BX179="NE","NO",CZ!BX179))</f>
        <v>28</v>
      </c>
      <c r="BX179" s="781" t="str">
        <f>IF(CZ!BY179="ANO","YES",IF(CZ!BY179="NE","NO",CZ!BY179))</f>
        <v>---</v>
      </c>
      <c r="BY179" s="781" t="str">
        <f>IF(CZ!BZ179="ANO","YES",IF(CZ!BZ179="NE","NO",CZ!BZ179))</f>
        <v>---</v>
      </c>
      <c r="BZ179" s="781" t="str">
        <f>IF(CZ!CA179="ANO","YES",IF(CZ!CA179="NE","NO",CZ!CA179))</f>
        <v>---</v>
      </c>
      <c r="CA179" s="781" t="str">
        <f>IF(CZ!CB179="ANO","YES",IF(CZ!CB179="NE","NO",CZ!CB179))</f>
        <v>---</v>
      </c>
      <c r="CB179" s="781" t="str">
        <f>IF(CZ!CC179="ANO","YES",IF(CZ!CC179="NE","NO",CZ!CC179))</f>
        <v>---</v>
      </c>
      <c r="CC179" s="781">
        <f>IF(CZ!CD179="ANO","YES",IF(CZ!CD179="NE","NO",CZ!CD179))</f>
        <v>0</v>
      </c>
      <c r="CD179" s="781" t="str">
        <f>IF(CZ!CE179="ANO","YES",IF(CZ!CE179="NE","NO",CZ!CE179))</f>
        <v>NO</v>
      </c>
      <c r="CE179" s="781">
        <f>IF(CZ!CF179="ANO","YES",IF(CZ!CF179="NE","NO",CZ!CF179))</f>
        <v>107</v>
      </c>
      <c r="CF179" s="781" t="str">
        <f>IF(CZ!CG179="ANO","YES",IF(CZ!CG179="NE","NO",CZ!CG179))</f>
        <v>30 kg</v>
      </c>
      <c r="CG179" s="781">
        <f>IF(CZ!CH179="ANO","YES",IF(CZ!CH179="NE","NO",CZ!CH179))</f>
        <v>0</v>
      </c>
      <c r="CH179" s="781">
        <f>IF(CZ!CI179="ANO","YES",IF(CZ!CI179="NE","NO",CZ!CI179))</f>
        <v>0</v>
      </c>
      <c r="CI179" s="781" t="str">
        <f>IF(CZ!CJ179="ANO","YES",IF(CZ!CJ179="NE","NO",CZ!CJ179))</f>
        <v>NO</v>
      </c>
      <c r="CJ179" s="781" t="str">
        <f>IF(CZ!CK179="ANO","YES",IF(CZ!CK179="NE","NO",CZ!CK179))</f>
        <v>---</v>
      </c>
      <c r="CK179" s="781" t="str">
        <f>IF(CZ!CL179="ANO","YES",IF(CZ!CL179="NE","NO",CZ!CL179))</f>
        <v>---</v>
      </c>
      <c r="CL179" s="781" t="str">
        <f>IF(CZ!CM179="ANO","YES",IF(CZ!CM179="NE","NO",CZ!CM179))</f>
        <v>---</v>
      </c>
      <c r="CM179" s="781" t="str">
        <f>IF(CZ!CN179="ANO","YES",IF(CZ!CN179="NE","NO",CZ!CN179))</f>
        <v>---</v>
      </c>
      <c r="CN179" s="781">
        <f>IF(CZ!CO179="ANO","YES",IF(CZ!CO179="NE","NO",CZ!CO179))</f>
        <v>0</v>
      </c>
      <c r="CO179" s="781" t="str">
        <f>IF(CZ!CP179="ANO","YES",IF(CZ!CP179="NE","NO",CZ!CP179))</f>
        <v>NO</v>
      </c>
      <c r="CP179" s="781">
        <f>IF(CZ!CQ179="ANO","YES",IF(CZ!CQ179="NE","NO",CZ!CQ179))</f>
        <v>0</v>
      </c>
      <c r="CQ179" s="781" t="str">
        <f>IF(CZ!CR179="ANO","YES",IF(CZ!CR179="NE","NO",CZ!CR179))</f>
        <v>NO</v>
      </c>
      <c r="CR179" s="781">
        <f>IF(CZ!CS179="ANO","YES",IF(CZ!CS179="NE","NO",CZ!CS179))</f>
        <v>0</v>
      </c>
      <c r="CS179" s="781" t="str">
        <f>IF(CZ!CT179="ANO","YES",IF(CZ!CT179="NE","NO",CZ!CT179))</f>
        <v>NO</v>
      </c>
      <c r="CT179" s="781" t="str">
        <f>IF(CZ!CU179="ANO","YES",IF(CZ!CU179="NE","NO",CZ!CU179))</f>
        <v>---</v>
      </c>
      <c r="CU179" s="781" t="str">
        <f>IF(CZ!CV179="ANO","YES",IF(CZ!CV179="NE","NO",CZ!CV179))</f>
        <v>---</v>
      </c>
      <c r="CV179" s="781">
        <f>IF(CZ!CW179="ANO","YES",IF(CZ!CW179="NE","NO",CZ!CW179))</f>
        <v>0</v>
      </c>
    </row>
    <row r="180" spans="1:443" s="354" customFormat="1" ht="15.6" customHeight="1" thickBot="1">
      <c r="A180" s="378"/>
      <c r="B180" s="410">
        <v>172</v>
      </c>
      <c r="C180" s="411">
        <v>321</v>
      </c>
      <c r="D180" s="696" t="s">
        <v>1542</v>
      </c>
      <c r="E180" s="412" t="s">
        <v>1329</v>
      </c>
      <c r="F180" s="412" t="s">
        <v>1329</v>
      </c>
      <c r="G180" s="412" t="s">
        <v>1329</v>
      </c>
      <c r="H180" s="412" t="s">
        <v>55</v>
      </c>
      <c r="I180" s="608"/>
      <c r="J180" s="412"/>
      <c r="K180" s="413"/>
      <c r="L180" s="382" t="s">
        <v>1329</v>
      </c>
      <c r="M180" s="382" t="s">
        <v>1329</v>
      </c>
      <c r="N180" s="383" t="s">
        <v>1541</v>
      </c>
      <c r="O180" s="384" t="s">
        <v>1541</v>
      </c>
      <c r="P180" s="411" t="s">
        <v>1540</v>
      </c>
      <c r="Q180" s="384" t="s">
        <v>1542</v>
      </c>
      <c r="R180" s="385" t="s">
        <v>1543</v>
      </c>
      <c r="S180" s="386" t="s">
        <v>55</v>
      </c>
      <c r="T180" s="387" t="s">
        <v>1544</v>
      </c>
      <c r="U180" s="387" t="s">
        <v>1545</v>
      </c>
      <c r="V180" s="388" t="s">
        <v>1546</v>
      </c>
      <c r="W180" s="339"/>
      <c r="X180" s="694" t="str">
        <f>IF(CZ!Y180="ANO","YES","NO")</f>
        <v>YES</v>
      </c>
      <c r="Y180" s="694" t="str">
        <f>IF(CZ!Z180="Mimoevropská země","Non-European countries","European countries")</f>
        <v>Non-European countries</v>
      </c>
      <c r="Z180" s="694" t="str">
        <f>CZ!AA180</f>
        <v>2 kg</v>
      </c>
      <c r="AA180" s="694" t="str">
        <f>CZ!AB180</f>
        <v>D+11-13</v>
      </c>
      <c r="AB180" s="694">
        <f>CZ!AC180</f>
        <v>0</v>
      </c>
      <c r="AC180" s="694">
        <f>CZ!AD180</f>
        <v>0</v>
      </c>
      <c r="AD180" s="694" t="str">
        <f>IF(CZ!AE180="ANO","YES","NO")</f>
        <v>YES</v>
      </c>
      <c r="AE180" s="694" t="str">
        <f>IF(CZ!AF180="Mimoevropská země","Non-European countries","European countries")</f>
        <v>Non-European countries</v>
      </c>
      <c r="AF180" s="694" t="str">
        <f>CZ!AG180</f>
        <v>2 kg</v>
      </c>
      <c r="AG180" s="694" t="str">
        <f>CZ!AH180</f>
        <v>D+11-13</v>
      </c>
      <c r="AH180" s="694" t="str">
        <f>IF(CZ!AI180="ANO","YES",IF(CZ!AI180="NE","NO",CZ!AI180))</f>
        <v>YES</v>
      </c>
      <c r="AI180" s="694" t="str">
        <f>IF(CZ!AJ180="ANO","YES",IF(CZ!AJ180="ANO, jen s Dodejkou","YES, only with Certificate of Delivery",CZ!AJ180))</f>
        <v>YES</v>
      </c>
      <c r="AJ180" s="694" t="str">
        <f>CZ!AK180</f>
        <v>---</v>
      </c>
      <c r="AK180" s="694">
        <f>CZ!AL180</f>
        <v>0</v>
      </c>
      <c r="AL180" s="694">
        <f>CZ!AM180</f>
        <v>0</v>
      </c>
      <c r="AM180" s="694" t="str">
        <f>IF(CZ!AN180="ANO","YES",IF(CZ!AN180="NE","NO",CZ!AN180))</f>
        <v>NO</v>
      </c>
      <c r="AN180" s="694" t="str">
        <f>CZ!AO180</f>
        <v>---</v>
      </c>
      <c r="AO180" s="694" t="str">
        <f>IF(CZ!AP180="Mimoevropská země","Non-European countries",IF(CZ!AP180="Evropská země","European countries",CZ!AP180))</f>
        <v>---</v>
      </c>
      <c r="AP180" s="694" t="str">
        <f>CZ!AQ180</f>
        <v>---</v>
      </c>
      <c r="AQ180" s="694" t="str">
        <f>CZ!AR180</f>
        <v>---</v>
      </c>
      <c r="AR180" s="694" t="str">
        <f>IF(CZ!AS180="ANO","YES",IF(CZ!AS180="NE","NO",CZ!AS180))</f>
        <v>---</v>
      </c>
      <c r="AS180" s="694" t="str">
        <f>IF(CZ!AT180="ANO","YES",IF(CZ!AT180="ANO, jen s Dodejkou","YES, only with Certificate of Delivery",CZ!AT180))</f>
        <v>---</v>
      </c>
      <c r="AT180" s="694" t="str">
        <f>CZ!AU180</f>
        <v>---</v>
      </c>
      <c r="AU180" s="694">
        <f>CZ!AV180</f>
        <v>0</v>
      </c>
      <c r="AV180" s="694" t="str">
        <f>IF(CZ!AW180="ANO","YES",IF(CZ!AW180="NE","NO",CZ!AW180))</f>
        <v>YES</v>
      </c>
      <c r="AW180" s="694">
        <f>CZ!AX180</f>
        <v>8</v>
      </c>
      <c r="AX180" s="694" t="str">
        <f>CZ!AY180</f>
        <v>20 kg</v>
      </c>
      <c r="AY180" s="694" t="str">
        <f>CZ!AZ180</f>
        <v>D+14-16</v>
      </c>
      <c r="AZ180" s="694" t="str">
        <f>IF(CZ!BA180="ANO","YES",IF(CZ!BA180="NE","NO",CZ!BA180))</f>
        <v>---</v>
      </c>
      <c r="BA180" s="694" t="str">
        <f>CZ!BB180</f>
        <v>---</v>
      </c>
      <c r="BB180" s="694" t="str">
        <f>IF(CZ!BC180="ANO","YES",IF(CZ!BC180="NE","NO",CZ!BC180))</f>
        <v>YES</v>
      </c>
      <c r="BC180" s="694">
        <f>CZ!BD180</f>
        <v>0</v>
      </c>
      <c r="BD180" s="694" t="str">
        <f>IF(CZ!BE180="ANO","YES",IF(CZ!BE180="NE","NO",CZ!BE180))</f>
        <v>YES</v>
      </c>
      <c r="BE180" s="694">
        <f>CZ!BF180</f>
        <v>28</v>
      </c>
      <c r="BF180" s="694" t="str">
        <f>CZ!BG180</f>
        <v>30 kg</v>
      </c>
      <c r="BG180" s="694" t="str">
        <f>CZ!BH180</f>
        <v>D+8-10</v>
      </c>
      <c r="BH180" s="694" t="str">
        <f>IF(CZ!BI180="ANO","YES",IF(CZ!BI180="NE","NO",CZ!BI180))</f>
        <v>---</v>
      </c>
      <c r="BI180" s="694" t="str">
        <f>IF(CZ!BJ180="ANO","YES",IF(CZ!BJ180="NE","NO",CZ!BJ180))</f>
        <v>---</v>
      </c>
      <c r="BJ180" s="694" t="str">
        <f>IF(CZ!BK180="ANO","YES",IF(CZ!BK180="NE","NO",CZ!BK180))</f>
        <v>YES</v>
      </c>
      <c r="BK180" s="694">
        <f>IF(CZ!BL180="ANO","YES",IF(CZ!BL180="NE","NO",CZ!BL180))</f>
        <v>0</v>
      </c>
      <c r="BL180" s="694" t="str">
        <f>IF(CZ!BM180="ANO","YES",IF(CZ!BM180="NE","NO",CZ!BM180))</f>
        <v>NO</v>
      </c>
      <c r="BM180" s="694" t="str">
        <f>IF(CZ!BN180="ANO","YES",IF(CZ!BN180="NE","NO",CZ!BN180))</f>
        <v>---</v>
      </c>
      <c r="BN180" s="694">
        <f>IF(CZ!BO180="ANO","YES",IF(CZ!BO180="NE","NO",CZ!BO180))</f>
        <v>8</v>
      </c>
      <c r="BO180" s="694" t="str">
        <f>IF(CZ!BP180="ANO","YES",IF(CZ!BP180="NE","NO",CZ!BP180))</f>
        <v>---</v>
      </c>
      <c r="BP180" s="694" t="str">
        <f>IF(CZ!BQ180="ANO","YES",IF(CZ!BQ180="NE","NO",CZ!BQ180))</f>
        <v>---</v>
      </c>
      <c r="BQ180" s="694" t="str">
        <f>IF(CZ!BR180="ANO","YES",IF(CZ!BR180="NE","NO",CZ!BR180))</f>
        <v>---</v>
      </c>
      <c r="BR180" s="694" t="str">
        <f>IF(CZ!BS180="ANO","YES",IF(CZ!BS180="NE","NO",CZ!BS180))</f>
        <v>---</v>
      </c>
      <c r="BS180" s="694" t="str">
        <f>IF(CZ!BT180="ANO","YES",IF(CZ!BT180="NE","NO",CZ!BT180))</f>
        <v>---</v>
      </c>
      <c r="BT180" s="694">
        <f>IF(CZ!BU180="ANO","YES",IF(CZ!BU180="NE","NO",CZ!BU180))</f>
        <v>0</v>
      </c>
      <c r="BU180" s="694" t="str">
        <f>IF(CZ!BV180="ANO","YES",IF(CZ!BV180="NE","NO",CZ!BV180))</f>
        <v>NO</v>
      </c>
      <c r="BV180" s="694" t="str">
        <f>IF(CZ!BW180="ANO","YES",IF(CZ!BW180="NE","NO",CZ!BW180))</f>
        <v>---</v>
      </c>
      <c r="BW180" s="694">
        <f>IF(CZ!BX180="ANO","YES",IF(CZ!BX180="NE","NO",CZ!BX180))</f>
        <v>28</v>
      </c>
      <c r="BX180" s="694" t="str">
        <f>IF(CZ!BY180="ANO","YES",IF(CZ!BY180="NE","NO",CZ!BY180))</f>
        <v>---</v>
      </c>
      <c r="BY180" s="694" t="str">
        <f>IF(CZ!BZ180="ANO","YES",IF(CZ!BZ180="NE","NO",CZ!BZ180))</f>
        <v>---</v>
      </c>
      <c r="BZ180" s="694" t="str">
        <f>IF(CZ!CA180="ANO","YES",IF(CZ!CA180="NE","NO",CZ!CA180))</f>
        <v>---</v>
      </c>
      <c r="CA180" s="694" t="str">
        <f>IF(CZ!CB180="ANO","YES",IF(CZ!CB180="NE","NO",CZ!CB180))</f>
        <v>---</v>
      </c>
      <c r="CB180" s="694" t="str">
        <f>IF(CZ!CC180="ANO","YES",IF(CZ!CC180="NE","NO",CZ!CC180))</f>
        <v>---</v>
      </c>
      <c r="CC180" s="694">
        <f>IF(CZ!CD180="ANO","YES",IF(CZ!CD180="NE","NO",CZ!CD180))</f>
        <v>0</v>
      </c>
      <c r="CD180" s="694" t="str">
        <f>IF(CZ!CE180="ANO","YES",IF(CZ!CE180="NE","NO",CZ!CE180))</f>
        <v>NO</v>
      </c>
      <c r="CE180" s="694" t="str">
        <f>IF(CZ!CF180="ANO","YES",IF(CZ!CF180="NE","NO",CZ!CF180))</f>
        <v>---</v>
      </c>
      <c r="CF180" s="694" t="str">
        <f>IF(CZ!CG180="ANO","YES",IF(CZ!CG180="NE","NO",CZ!CG180))</f>
        <v>---</v>
      </c>
      <c r="CG180" s="694">
        <f>IF(CZ!CH180="ANO","YES",IF(CZ!CH180="NE","NO",CZ!CH180))</f>
        <v>0</v>
      </c>
      <c r="CH180" s="694">
        <f>IF(CZ!CI180="ANO","YES",IF(CZ!CI180="NE","NO",CZ!CI180))</f>
        <v>0</v>
      </c>
      <c r="CI180" s="694" t="str">
        <f>IF(CZ!CJ180="ANO","YES",IF(CZ!CJ180="NE","NO",CZ!CJ180))</f>
        <v>NO</v>
      </c>
      <c r="CJ180" s="694" t="str">
        <f>IF(CZ!CK180="ANO","YES",IF(CZ!CK180="NE","NO",CZ!CK180))</f>
        <v>---</v>
      </c>
      <c r="CK180" s="694" t="str">
        <f>IF(CZ!CL180="ANO","YES",IF(CZ!CL180="NE","NO",CZ!CL180))</f>
        <v>---</v>
      </c>
      <c r="CL180" s="694" t="str">
        <f>IF(CZ!CM180="ANO","YES",IF(CZ!CM180="NE","NO",CZ!CM180))</f>
        <v>---</v>
      </c>
      <c r="CM180" s="694" t="str">
        <f>IF(CZ!CN180="ANO","YES",IF(CZ!CN180="NE","NO",CZ!CN180))</f>
        <v>---</v>
      </c>
      <c r="CN180" s="694">
        <f>IF(CZ!CO180="ANO","YES",IF(CZ!CO180="NE","NO",CZ!CO180))</f>
        <v>0</v>
      </c>
      <c r="CO180" s="694" t="str">
        <f>IF(CZ!CP180="ANO","YES",IF(CZ!CP180="NE","NO",CZ!CP180))</f>
        <v>NO</v>
      </c>
      <c r="CP180" s="694">
        <f>IF(CZ!CQ180="ANO","YES",IF(CZ!CQ180="NE","NO",CZ!CQ180))</f>
        <v>0</v>
      </c>
      <c r="CQ180" s="694" t="str">
        <f>IF(CZ!CR180="ANO","YES",IF(CZ!CR180="NE","NO",CZ!CR180))</f>
        <v>NO</v>
      </c>
      <c r="CR180" s="694">
        <f>IF(CZ!CS180="ANO","YES",IF(CZ!CS180="NE","NO",CZ!CS180))</f>
        <v>0</v>
      </c>
      <c r="CS180" s="694" t="str">
        <f>IF(CZ!CT180="ANO","YES",IF(CZ!CT180="NE","NO",CZ!CT180))</f>
        <v>NO</v>
      </c>
      <c r="CT180" s="694" t="str">
        <f>IF(CZ!CU180="ANO","YES",IF(CZ!CU180="NE","NO",CZ!CU180))</f>
        <v>---</v>
      </c>
      <c r="CU180" s="694" t="str">
        <f>IF(CZ!CV180="ANO","YES",IF(CZ!CV180="NE","NO",CZ!CV180))</f>
        <v>---</v>
      </c>
      <c r="CV180" s="694">
        <f>IF(CZ!CW180="ANO","YES",IF(CZ!CW180="NE","NO",CZ!CW180))</f>
        <v>0</v>
      </c>
    </row>
    <row r="181" spans="1:443" s="354" customFormat="1" ht="15.6" customHeight="1" thickBot="1">
      <c r="A181" s="378"/>
      <c r="B181" s="355">
        <v>173</v>
      </c>
      <c r="C181" s="356">
        <v>322</v>
      </c>
      <c r="D181" s="699" t="s">
        <v>1548</v>
      </c>
      <c r="E181" s="381" t="s">
        <v>1329</v>
      </c>
      <c r="F181" s="381" t="s">
        <v>1329</v>
      </c>
      <c r="G181" s="381" t="s">
        <v>1329</v>
      </c>
      <c r="H181" s="381" t="s">
        <v>1329</v>
      </c>
      <c r="I181" s="700"/>
      <c r="J181" s="381"/>
      <c r="K181" s="330"/>
      <c r="L181" s="332" t="s">
        <v>1329</v>
      </c>
      <c r="M181" s="335" t="s">
        <v>2046</v>
      </c>
      <c r="N181" s="333" t="s">
        <v>1548</v>
      </c>
      <c r="O181" s="334" t="s">
        <v>1549</v>
      </c>
      <c r="P181" s="357" t="s">
        <v>1547</v>
      </c>
      <c r="Q181" s="334" t="s">
        <v>1550</v>
      </c>
      <c r="R181" s="335" t="s">
        <v>1548</v>
      </c>
      <c r="S181" s="336" t="s">
        <v>1551</v>
      </c>
      <c r="T181" s="337" t="s">
        <v>1552</v>
      </c>
      <c r="U181" s="337" t="s">
        <v>1553</v>
      </c>
      <c r="V181" s="338" t="s">
        <v>1554</v>
      </c>
      <c r="W181" s="339"/>
      <c r="X181" s="781" t="str">
        <f>IF(CZ!Y181="ANO","YES","NO")</f>
        <v>YES</v>
      </c>
      <c r="Y181" s="781" t="str">
        <f>IF(CZ!Z181="Mimoevropská země","Non-European countries","European countries")</f>
        <v>European countries</v>
      </c>
      <c r="Z181" s="781" t="str">
        <f>CZ!AA181</f>
        <v>2 kg</v>
      </c>
      <c r="AA181" s="781" t="str">
        <f>CZ!AB181</f>
        <v>D+4-6</v>
      </c>
      <c r="AB181" s="781">
        <f>CZ!AC181</f>
        <v>0</v>
      </c>
      <c r="AC181" s="781">
        <f>CZ!AD181</f>
        <v>0</v>
      </c>
      <c r="AD181" s="781" t="str">
        <f>IF(CZ!AE181="ANO","YES","NO")</f>
        <v>YES</v>
      </c>
      <c r="AE181" s="781" t="str">
        <f>IF(CZ!AF181="Mimoevropská země","Non-European countries","European countries")</f>
        <v>European countries</v>
      </c>
      <c r="AF181" s="781" t="str">
        <f>CZ!AG181</f>
        <v>2 kg</v>
      </c>
      <c r="AG181" s="781" t="str">
        <f>CZ!AH181</f>
        <v>D+4-6</v>
      </c>
      <c r="AH181" s="781" t="str">
        <f>IF(CZ!AI181="ANO","YES",IF(CZ!AI181="NE","NO",CZ!AI181))</f>
        <v>YES</v>
      </c>
      <c r="AI181" s="781" t="str">
        <f>IF(CZ!AJ181="ANO","YES",IF(CZ!AJ181="ANO, jen s Dodejkou","YES, only with Certificate of Delivery",CZ!AJ181))</f>
        <v>---</v>
      </c>
      <c r="AJ181" s="781" t="str">
        <f>CZ!AK181</f>
        <v>---</v>
      </c>
      <c r="AK181" s="781">
        <f>CZ!AL181</f>
        <v>0</v>
      </c>
      <c r="AL181" s="781">
        <f>CZ!AM181</f>
        <v>0</v>
      </c>
      <c r="AM181" s="781" t="str">
        <f>IF(CZ!AN181="ANO","YES",IF(CZ!AN181="NE","NO",CZ!AN181))</f>
        <v>NO</v>
      </c>
      <c r="AN181" s="781" t="str">
        <f>CZ!AO181</f>
        <v>---</v>
      </c>
      <c r="AO181" s="781" t="str">
        <f>IF(CZ!AP181="Mimoevropská země","Non-European countries",IF(CZ!AP181="Evropská země","European countries",CZ!AP181))</f>
        <v>---</v>
      </c>
      <c r="AP181" s="781" t="str">
        <f>CZ!AQ181</f>
        <v>---</v>
      </c>
      <c r="AQ181" s="781" t="str">
        <f>CZ!AR181</f>
        <v>---</v>
      </c>
      <c r="AR181" s="781" t="str">
        <f>IF(CZ!AS181="ANO","YES",IF(CZ!AS181="NE","NO",CZ!AS181))</f>
        <v>---</v>
      </c>
      <c r="AS181" s="781" t="str">
        <f>IF(CZ!AT181="ANO","YES",IF(CZ!AT181="ANO, jen s Dodejkou","YES, only with Certificate of Delivery",CZ!AT181))</f>
        <v>---</v>
      </c>
      <c r="AT181" s="781" t="str">
        <f>CZ!AU181</f>
        <v>---</v>
      </c>
      <c r="AU181" s="781">
        <f>CZ!AV181</f>
        <v>0</v>
      </c>
      <c r="AV181" s="781" t="str">
        <f>IF(CZ!AW181="ANO","YES",IF(CZ!AW181="NE","NO",CZ!AW181))</f>
        <v>YES</v>
      </c>
      <c r="AW181" s="781">
        <f>CZ!AX181</f>
        <v>3</v>
      </c>
      <c r="AX181" s="781" t="str">
        <f>CZ!AY181</f>
        <v>20 kg</v>
      </c>
      <c r="AY181" s="781" t="str">
        <f>CZ!AZ181</f>
        <v>D+7-9</v>
      </c>
      <c r="AZ181" s="781" t="str">
        <f>IF(CZ!BA181="ANO","YES",IF(CZ!BA181="NE","NO",CZ!BA181))</f>
        <v>---</v>
      </c>
      <c r="BA181" s="781" t="str">
        <f>CZ!BB181</f>
        <v>---</v>
      </c>
      <c r="BB181" s="781" t="str">
        <f>IF(CZ!BC181="ANO","YES",IF(CZ!BC181="NE","NO",CZ!BC181))</f>
        <v>YES</v>
      </c>
      <c r="BC181" s="781">
        <f>CZ!BD181</f>
        <v>0</v>
      </c>
      <c r="BD181" s="781" t="str">
        <f>IF(CZ!BE181="ANO","YES",IF(CZ!BE181="NE","NO",CZ!BE181))</f>
        <v>YES</v>
      </c>
      <c r="BE181" s="781">
        <f>CZ!BF181</f>
        <v>23</v>
      </c>
      <c r="BF181" s="781" t="str">
        <f>CZ!BG181</f>
        <v>31 kg</v>
      </c>
      <c r="BG181" s="781" t="str">
        <f>CZ!BH181</f>
        <v>D+8-11</v>
      </c>
      <c r="BH181" s="781" t="str">
        <f>IF(CZ!BI181="ANO","YES",IF(CZ!BI181="NE","NO",CZ!BI181))</f>
        <v>---</v>
      </c>
      <c r="BI181" s="781" t="str">
        <f>IF(CZ!BJ181="ANO","YES",IF(CZ!BJ181="NE","NO",CZ!BJ181))</f>
        <v>---</v>
      </c>
      <c r="BJ181" s="781" t="str">
        <f>IF(CZ!BK181="ANO","YES",IF(CZ!BK181="NE","NO",CZ!BK181))</f>
        <v>---</v>
      </c>
      <c r="BK181" s="781">
        <f>IF(CZ!BL181="ANO","YES",IF(CZ!BL181="NE","NO",CZ!BL181))</f>
        <v>0</v>
      </c>
      <c r="BL181" s="781" t="str">
        <f>IF(CZ!BM181="ANO","YES",IF(CZ!BM181="NE","NO",CZ!BM181))</f>
        <v>YES</v>
      </c>
      <c r="BM181" s="781" t="str">
        <f>IF(CZ!BN181="ANO","YES",IF(CZ!BN181="NE","NO",CZ!BN181))</f>
        <v>---</v>
      </c>
      <c r="BN181" s="781">
        <f>IF(CZ!BO181="ANO","YES",IF(CZ!BO181="NE","NO",CZ!BO181))</f>
        <v>3</v>
      </c>
      <c r="BO181" s="781" t="str">
        <f>IF(CZ!BP181="ANO","YES",IF(CZ!BP181="NE","NO",CZ!BP181))</f>
        <v>31 kg</v>
      </c>
      <c r="BP181" s="781" t="str">
        <f>IF(CZ!BQ181="ANO","YES",IF(CZ!BQ181="NE","NO",CZ!BQ181))</f>
        <v>D+4-7</v>
      </c>
      <c r="BQ181" s="781" t="str">
        <f>IF(CZ!BR181="ANO","YES",IF(CZ!BR181="NE","NO",CZ!BR181))</f>
        <v>---</v>
      </c>
      <c r="BR181" s="781" t="str">
        <f>IF(CZ!BS181="ANO","YES",IF(CZ!BS181="NE","NO",CZ!BS181))</f>
        <v>---</v>
      </c>
      <c r="BS181" s="781" t="str">
        <f>IF(CZ!BT181="ANO","YES",IF(CZ!BT181="NE","NO",CZ!BT181))</f>
        <v>YES</v>
      </c>
      <c r="BT181" s="781">
        <f>IF(CZ!BU181="ANO","YES",IF(CZ!BU181="NE","NO",CZ!BU181))</f>
        <v>0</v>
      </c>
      <c r="BU181" s="781" t="str">
        <f>IF(CZ!BV181="ANO","YES",IF(CZ!BV181="NE","NO",CZ!BV181))</f>
        <v>YES</v>
      </c>
      <c r="BV181" s="781" t="str">
        <f>IF(CZ!BW181="ANO","YES",IF(CZ!BW181="NE","NO",CZ!BW181))</f>
        <v>---</v>
      </c>
      <c r="BW181" s="781">
        <f>IF(CZ!BX181="ANO","YES",IF(CZ!BX181="NE","NO",CZ!BX181))</f>
        <v>23</v>
      </c>
      <c r="BX181" s="781" t="str">
        <f>IF(CZ!BY181="ANO","YES",IF(CZ!BY181="NE","NO",CZ!BY181))</f>
        <v>30 kg</v>
      </c>
      <c r="BY181" s="781" t="str">
        <f>IF(CZ!BZ181="ANO","YES",IF(CZ!BZ181="NE","NO",CZ!BZ181))</f>
        <v>D+8-10</v>
      </c>
      <c r="BZ181" s="781" t="str">
        <f>IF(CZ!CA181="ANO","YES",IF(CZ!CA181="NE","NO",CZ!CA181))</f>
        <v>---</v>
      </c>
      <c r="CA181" s="781" t="str">
        <f>IF(CZ!CB181="ANO","YES",IF(CZ!CB181="NE","NO",CZ!CB181))</f>
        <v>---</v>
      </c>
      <c r="CB181" s="781" t="str">
        <f>IF(CZ!CC181="ANO","YES",IF(CZ!CC181="NE","NO",CZ!CC181))</f>
        <v>---</v>
      </c>
      <c r="CC181" s="781">
        <f>IF(CZ!CD181="ANO","YES",IF(CZ!CD181="NE","NO",CZ!CD181))</f>
        <v>0</v>
      </c>
      <c r="CD181" s="781" t="str">
        <f>IF(CZ!CE181="ANO","YES",IF(CZ!CE181="NE","NO",CZ!CE181))</f>
        <v>YES</v>
      </c>
      <c r="CE181" s="781">
        <f>IF(CZ!CF181="ANO","YES",IF(CZ!CF181="NE","NO",CZ!CF181))</f>
        <v>104</v>
      </c>
      <c r="CF181" s="781" t="str">
        <f>IF(CZ!CG181="ANO","YES",IF(CZ!CG181="NE","NO",CZ!CG181))</f>
        <v>20 kg</v>
      </c>
      <c r="CG181" s="781">
        <f>IF(CZ!CH181="ANO","YES",IF(CZ!CH181="NE","NO",CZ!CH181))</f>
        <v>0</v>
      </c>
      <c r="CH181" s="781">
        <f>IF(CZ!CI181="ANO","YES",IF(CZ!CI181="NE","NO",CZ!CI181))</f>
        <v>0</v>
      </c>
      <c r="CI181" s="781" t="str">
        <f>IF(CZ!CJ181="ANO","YES",IF(CZ!CJ181="NE","NO",CZ!CJ181))</f>
        <v>NO</v>
      </c>
      <c r="CJ181" s="781" t="str">
        <f>IF(CZ!CK181="ANO","YES",IF(CZ!CK181="NE","NO",CZ!CK181))</f>
        <v>---</v>
      </c>
      <c r="CK181" s="781" t="str">
        <f>IF(CZ!CL181="ANO","YES",IF(CZ!CL181="NE","NO",CZ!CL181))</f>
        <v>---</v>
      </c>
      <c r="CL181" s="781" t="str">
        <f>IF(CZ!CM181="ANO","YES",IF(CZ!CM181="NE","NO",CZ!CM181))</f>
        <v>---</v>
      </c>
      <c r="CM181" s="781" t="str">
        <f>IF(CZ!CN181="ANO","YES",IF(CZ!CN181="NE","NO",CZ!CN181))</f>
        <v>---</v>
      </c>
      <c r="CN181" s="781">
        <f>IF(CZ!CO181="ANO","YES",IF(CZ!CO181="NE","NO",CZ!CO181))</f>
        <v>0</v>
      </c>
      <c r="CO181" s="781" t="str">
        <f>IF(CZ!CP181="ANO","YES",IF(CZ!CP181="NE","NO",CZ!CP181))</f>
        <v>NO</v>
      </c>
      <c r="CP181" s="781">
        <f>IF(CZ!CQ181="ANO","YES",IF(CZ!CQ181="NE","NO",CZ!CQ181))</f>
        <v>0</v>
      </c>
      <c r="CQ181" s="781" t="str">
        <f>IF(CZ!CR181="ANO","YES",IF(CZ!CR181="NE","NO",CZ!CR181))</f>
        <v>NO</v>
      </c>
      <c r="CR181" s="781">
        <f>IF(CZ!CS181="ANO","YES",IF(CZ!CS181="NE","NO",CZ!CS181))</f>
        <v>0</v>
      </c>
      <c r="CS181" s="781" t="str">
        <f>IF(CZ!CT181="ANO","YES",IF(CZ!CT181="NE","NO",CZ!CT181))</f>
        <v>NO</v>
      </c>
      <c r="CT181" s="781" t="str">
        <f>IF(CZ!CU181="ANO","YES",IF(CZ!CU181="NE","NO",CZ!CU181))</f>
        <v>---</v>
      </c>
      <c r="CU181" s="781" t="str">
        <f>IF(CZ!CV181="ANO","YES",IF(CZ!CV181="NE","NO",CZ!CV181))</f>
        <v>---</v>
      </c>
      <c r="CV181" s="781">
        <f>IF(CZ!CW181="ANO","YES",IF(CZ!CW181="NE","NO",CZ!CW181))</f>
        <v>0</v>
      </c>
    </row>
    <row r="182" spans="1:443" s="354" customFormat="1" ht="15.6" customHeight="1" thickBot="1">
      <c r="A182" s="378" t="s">
        <v>2047</v>
      </c>
      <c r="B182" s="355">
        <v>175</v>
      </c>
      <c r="C182" s="356">
        <v>324</v>
      </c>
      <c r="D182" s="699" t="s">
        <v>1558</v>
      </c>
      <c r="E182" s="330" t="s">
        <v>1329</v>
      </c>
      <c r="F182" s="330" t="s">
        <v>1329</v>
      </c>
      <c r="G182" s="330" t="s">
        <v>1329</v>
      </c>
      <c r="H182" s="330" t="s">
        <v>55</v>
      </c>
      <c r="I182" s="330">
        <v>43943</v>
      </c>
      <c r="J182" s="381" t="s">
        <v>2046</v>
      </c>
      <c r="K182" s="330">
        <v>45000</v>
      </c>
      <c r="L182" s="332" t="s">
        <v>1329</v>
      </c>
      <c r="M182" s="332" t="s">
        <v>1329</v>
      </c>
      <c r="N182" s="333" t="s">
        <v>1556</v>
      </c>
      <c r="O182" s="334" t="s">
        <v>1557</v>
      </c>
      <c r="P182" s="357" t="s">
        <v>1555</v>
      </c>
      <c r="Q182" s="334" t="s">
        <v>1558</v>
      </c>
      <c r="R182" s="335" t="s">
        <v>1559</v>
      </c>
      <c r="S182" s="377" t="s">
        <v>55</v>
      </c>
      <c r="T182" s="337" t="s">
        <v>1560</v>
      </c>
      <c r="U182" s="337" t="s">
        <v>1561</v>
      </c>
      <c r="V182" s="338" t="s">
        <v>1562</v>
      </c>
      <c r="W182" s="339"/>
      <c r="X182" s="694" t="str">
        <f>IF(CZ!Y182="ANO","YES","NO")</f>
        <v>YES</v>
      </c>
      <c r="Y182" s="694" t="str">
        <f>IF(CZ!Z182="Mimoevropská země","Non-European countries","European countries")</f>
        <v>Non-European countries</v>
      </c>
      <c r="Z182" s="694" t="str">
        <f>CZ!AA182</f>
        <v>2 kg</v>
      </c>
      <c r="AA182" s="694" t="str">
        <f>CZ!AB182</f>
        <v>D+11-13</v>
      </c>
      <c r="AB182" s="694">
        <f>CZ!AC182</f>
        <v>0</v>
      </c>
      <c r="AC182" s="694">
        <f>CZ!AD182</f>
        <v>0</v>
      </c>
      <c r="AD182" s="694" t="str">
        <f>IF(CZ!AE182="ANO","YES","NO")</f>
        <v>YES</v>
      </c>
      <c r="AE182" s="694" t="str">
        <f>IF(CZ!AF182="Mimoevropská země","Non-European countries","European countries")</f>
        <v>Non-European countries</v>
      </c>
      <c r="AF182" s="694" t="str">
        <f>CZ!AG182</f>
        <v>2 kg</v>
      </c>
      <c r="AG182" s="694" t="str">
        <f>CZ!AH182</f>
        <v>D+11-13</v>
      </c>
      <c r="AH182" s="694" t="str">
        <f>IF(CZ!AI182="ANO","YES",IF(CZ!AI182="NE","NO",CZ!AI182))</f>
        <v>YES</v>
      </c>
      <c r="AI182" s="694" t="str">
        <f>IF(CZ!AJ182="ANO","YES",IF(CZ!AJ182="ANO, jen s Dodejkou","YES, only with Certificate of Delivery",CZ!AJ182))</f>
        <v>---</v>
      </c>
      <c r="AJ182" s="694" t="str">
        <f>CZ!AK182</f>
        <v>---</v>
      </c>
      <c r="AK182" s="694">
        <f>CZ!AL182</f>
        <v>0</v>
      </c>
      <c r="AL182" s="694">
        <f>CZ!AM182</f>
        <v>0</v>
      </c>
      <c r="AM182" s="694" t="str">
        <f>IF(CZ!AN182="ANO","YES",IF(CZ!AN182="NE","NO",CZ!AN182))</f>
        <v>NO</v>
      </c>
      <c r="AN182" s="694" t="str">
        <f>CZ!AO182</f>
        <v>---</v>
      </c>
      <c r="AO182" s="694" t="str">
        <f>IF(CZ!AP182="Mimoevropská země","Non-European countries",IF(CZ!AP182="Evropská země","European countries",CZ!AP182))</f>
        <v>---</v>
      </c>
      <c r="AP182" s="694" t="str">
        <f>CZ!AQ182</f>
        <v>---</v>
      </c>
      <c r="AQ182" s="694" t="str">
        <f>CZ!AR182</f>
        <v>---</v>
      </c>
      <c r="AR182" s="694" t="str">
        <f>IF(CZ!AS182="ANO","YES",IF(CZ!AS182="NE","NO",CZ!AS182))</f>
        <v>---</v>
      </c>
      <c r="AS182" s="694" t="str">
        <f>IF(CZ!AT182="ANO","YES",IF(CZ!AT182="ANO, jen s Dodejkou","YES, only with Certificate of Delivery",CZ!AT182))</f>
        <v>---</v>
      </c>
      <c r="AT182" s="694" t="str">
        <f>CZ!AU182</f>
        <v>---</v>
      </c>
      <c r="AU182" s="694">
        <f>CZ!AV182</f>
        <v>0</v>
      </c>
      <c r="AV182" s="694" t="str">
        <f>IF(CZ!AW182="ANO","YES",IF(CZ!AW182="NE","NO",CZ!AW182))</f>
        <v>YES</v>
      </c>
      <c r="AW182" s="694">
        <f>CZ!AX182</f>
        <v>8</v>
      </c>
      <c r="AX182" s="694" t="str">
        <f>CZ!AY182</f>
        <v>20 kg</v>
      </c>
      <c r="AY182" s="694" t="str">
        <f>CZ!AZ182</f>
        <v>D+14-16</v>
      </c>
      <c r="AZ182" s="694" t="str">
        <f>IF(CZ!BA182="ANO","YES",IF(CZ!BA182="NE","NO",CZ!BA182))</f>
        <v>---</v>
      </c>
      <c r="BA182" s="694" t="str">
        <f>CZ!BB182</f>
        <v>---</v>
      </c>
      <c r="BB182" s="694" t="str">
        <f>IF(CZ!BC182="ANO","YES",IF(CZ!BC182="NE","NO",CZ!BC182))</f>
        <v>---</v>
      </c>
      <c r="BC182" s="694">
        <f>CZ!BD182</f>
        <v>0</v>
      </c>
      <c r="BD182" s="694" t="str">
        <f>IF(CZ!BE182="ANO","YES",IF(CZ!BE182="NE","NO",CZ!BE182))</f>
        <v>YES</v>
      </c>
      <c r="BE182" s="694">
        <f>CZ!BF182</f>
        <v>28</v>
      </c>
      <c r="BF182" s="694" t="str">
        <f>CZ!BG182</f>
        <v>20 kg</v>
      </c>
      <c r="BG182" s="694" t="str">
        <f>CZ!BH182</f>
        <v>D+50-80</v>
      </c>
      <c r="BH182" s="694" t="str">
        <f>IF(CZ!BI182="ANO","YES",IF(CZ!BI182="NE","NO",CZ!BI182))</f>
        <v>---</v>
      </c>
      <c r="BI182" s="694" t="str">
        <f>IF(CZ!BJ182="ANO","YES",IF(CZ!BJ182="NE","NO",CZ!BJ182))</f>
        <v>---</v>
      </c>
      <c r="BJ182" s="694" t="str">
        <f>IF(CZ!BK182="ANO","YES",IF(CZ!BK182="NE","NO",CZ!BK182))</f>
        <v>---</v>
      </c>
      <c r="BK182" s="694">
        <f>IF(CZ!BL182="ANO","YES",IF(CZ!BL182="NE","NO",CZ!BL182))</f>
        <v>0</v>
      </c>
      <c r="BL182" s="694" t="str">
        <f>IF(CZ!BM182="ANO","YES",IF(CZ!BM182="NE","NO",CZ!BM182))</f>
        <v>NO</v>
      </c>
      <c r="BM182" s="694" t="str">
        <f>IF(CZ!BN182="ANO","YES",IF(CZ!BN182="NE","NO",CZ!BN182))</f>
        <v>---</v>
      </c>
      <c r="BN182" s="694">
        <f>IF(CZ!BO182="ANO","YES",IF(CZ!BO182="NE","NO",CZ!BO182))</f>
        <v>8</v>
      </c>
      <c r="BO182" s="694" t="str">
        <f>IF(CZ!BP182="ANO","YES",IF(CZ!BP182="NE","NO",CZ!BP182))</f>
        <v>---</v>
      </c>
      <c r="BP182" s="694" t="str">
        <f>IF(CZ!BQ182="ANO","YES",IF(CZ!BQ182="NE","NO",CZ!BQ182))</f>
        <v>---</v>
      </c>
      <c r="BQ182" s="694" t="str">
        <f>IF(CZ!BR182="ANO","YES",IF(CZ!BR182="NE","NO",CZ!BR182))</f>
        <v>---</v>
      </c>
      <c r="BR182" s="694" t="str">
        <f>IF(CZ!BS182="ANO","YES",IF(CZ!BS182="NE","NO",CZ!BS182))</f>
        <v>---</v>
      </c>
      <c r="BS182" s="694" t="str">
        <f>IF(CZ!BT182="ANO","YES",IF(CZ!BT182="NE","NO",CZ!BT182))</f>
        <v>---</v>
      </c>
      <c r="BT182" s="694">
        <f>IF(CZ!BU182="ANO","YES",IF(CZ!BU182="NE","NO",CZ!BU182))</f>
        <v>0</v>
      </c>
      <c r="BU182" s="694" t="str">
        <f>IF(CZ!BV182="ANO","YES",IF(CZ!BV182="NE","NO",CZ!BV182))</f>
        <v>NO</v>
      </c>
      <c r="BV182" s="694" t="str">
        <f>IF(CZ!BW182="ANO","YES",IF(CZ!BW182="NE","NO",CZ!BW182))</f>
        <v>---</v>
      </c>
      <c r="BW182" s="694">
        <f>IF(CZ!BX182="ANO","YES",IF(CZ!BX182="NE","NO",CZ!BX182))</f>
        <v>28</v>
      </c>
      <c r="BX182" s="694" t="str">
        <f>IF(CZ!BY182="ANO","YES",IF(CZ!BY182="NE","NO",CZ!BY182))</f>
        <v>---</v>
      </c>
      <c r="BY182" s="694" t="str">
        <f>IF(CZ!BZ182="ANO","YES",IF(CZ!BZ182="NE","NO",CZ!BZ182))</f>
        <v>---</v>
      </c>
      <c r="BZ182" s="694" t="str">
        <f>IF(CZ!CA182="ANO","YES",IF(CZ!CA182="NE","NO",CZ!CA182))</f>
        <v>---</v>
      </c>
      <c r="CA182" s="694" t="str">
        <f>IF(CZ!CB182="ANO","YES",IF(CZ!CB182="NE","NO",CZ!CB182))</f>
        <v>---</v>
      </c>
      <c r="CB182" s="694" t="str">
        <f>IF(CZ!CC182="ANO","YES",IF(CZ!CC182="NE","NO",CZ!CC182))</f>
        <v>---</v>
      </c>
      <c r="CC182" s="694">
        <f>IF(CZ!CD182="ANO","YES",IF(CZ!CD182="NE","NO",CZ!CD182))</f>
        <v>0</v>
      </c>
      <c r="CD182" s="694" t="str">
        <f>IF(CZ!CE182="ANO","YES",IF(CZ!CE182="NE","NO",CZ!CE182))</f>
        <v>NO</v>
      </c>
      <c r="CE182" s="694" t="str">
        <f>IF(CZ!CF182="ANO","YES",IF(CZ!CF182="NE","NO",CZ!CF182))</f>
        <v>---</v>
      </c>
      <c r="CF182" s="694" t="str">
        <f>IF(CZ!CG182="ANO","YES",IF(CZ!CG182="NE","NO",CZ!CG182))</f>
        <v>---</v>
      </c>
      <c r="CG182" s="694">
        <f>IF(CZ!CH182="ANO","YES",IF(CZ!CH182="NE","NO",CZ!CH182))</f>
        <v>0</v>
      </c>
      <c r="CH182" s="694">
        <f>IF(CZ!CI182="ANO","YES",IF(CZ!CI182="NE","NO",CZ!CI182))</f>
        <v>0</v>
      </c>
      <c r="CI182" s="694" t="str">
        <f>IF(CZ!CJ182="ANO","YES",IF(CZ!CJ182="NE","NO",CZ!CJ182))</f>
        <v>NO</v>
      </c>
      <c r="CJ182" s="694" t="str">
        <f>IF(CZ!CK182="ANO","YES",IF(CZ!CK182="NE","NO",CZ!CK182))</f>
        <v>---</v>
      </c>
      <c r="CK182" s="694" t="str">
        <f>IF(CZ!CL182="ANO","YES",IF(CZ!CL182="NE","NO",CZ!CL182))</f>
        <v>---</v>
      </c>
      <c r="CL182" s="694" t="str">
        <f>IF(CZ!CM182="ANO","YES",IF(CZ!CM182="NE","NO",CZ!CM182))</f>
        <v>---</v>
      </c>
      <c r="CM182" s="694" t="str">
        <f>IF(CZ!CN182="ANO","YES",IF(CZ!CN182="NE","NO",CZ!CN182))</f>
        <v>---</v>
      </c>
      <c r="CN182" s="694">
        <f>IF(CZ!CO182="ANO","YES",IF(CZ!CO182="NE","NO",CZ!CO182))</f>
        <v>0</v>
      </c>
      <c r="CO182" s="694" t="str">
        <f>IF(CZ!CP182="ANO","YES",IF(CZ!CP182="NE","NO",CZ!CP182))</f>
        <v>NO</v>
      </c>
      <c r="CP182" s="694">
        <f>IF(CZ!CQ182="ANO","YES",IF(CZ!CQ182="NE","NO",CZ!CQ182))</f>
        <v>0</v>
      </c>
      <c r="CQ182" s="694" t="str">
        <f>IF(CZ!CR182="ANO","YES",IF(CZ!CR182="NE","NO",CZ!CR182))</f>
        <v>NO</v>
      </c>
      <c r="CR182" s="694">
        <f>IF(CZ!CS182="ANO","YES",IF(CZ!CS182="NE","NO",CZ!CS182))</f>
        <v>0</v>
      </c>
      <c r="CS182" s="694" t="str">
        <f>IF(CZ!CT182="ANO","YES",IF(CZ!CT182="NE","NO",CZ!CT182))</f>
        <v>NO</v>
      </c>
      <c r="CT182" s="694" t="str">
        <f>IF(CZ!CU182="ANO","YES",IF(CZ!CU182="NE","NO",CZ!CU182))</f>
        <v>---</v>
      </c>
      <c r="CU182" s="694" t="str">
        <f>IF(CZ!CV182="ANO","YES",IF(CZ!CV182="NE","NO",CZ!CV182))</f>
        <v>---</v>
      </c>
      <c r="CV182" s="694">
        <f>IF(CZ!CW182="ANO","YES",IF(CZ!CW182="NE","NO",CZ!CW182))</f>
        <v>0</v>
      </c>
    </row>
    <row r="183" spans="1:443" s="354" customFormat="1" ht="15.6" customHeight="1" thickBot="1">
      <c r="A183" s="378"/>
      <c r="B183" s="410">
        <v>176</v>
      </c>
      <c r="C183" s="411">
        <v>325</v>
      </c>
      <c r="D183" s="696" t="s">
        <v>1566</v>
      </c>
      <c r="E183" s="412" t="s">
        <v>1329</v>
      </c>
      <c r="F183" s="412" t="s">
        <v>1329</v>
      </c>
      <c r="G183" s="412" t="s">
        <v>1329</v>
      </c>
      <c r="H183" s="412" t="s">
        <v>55</v>
      </c>
      <c r="I183" s="608"/>
      <c r="J183" s="412"/>
      <c r="K183" s="413"/>
      <c r="L183" s="382" t="s">
        <v>1329</v>
      </c>
      <c r="M183" s="382" t="s">
        <v>1329</v>
      </c>
      <c r="N183" s="383" t="s">
        <v>1564</v>
      </c>
      <c r="O183" s="384" t="s">
        <v>1565</v>
      </c>
      <c r="P183" s="411" t="s">
        <v>1563</v>
      </c>
      <c r="Q183" s="384" t="s">
        <v>1567</v>
      </c>
      <c r="R183" s="385" t="s">
        <v>1568</v>
      </c>
      <c r="S183" s="386" t="s">
        <v>55</v>
      </c>
      <c r="T183" s="387" t="s">
        <v>1569</v>
      </c>
      <c r="U183" s="387" t="s">
        <v>1570</v>
      </c>
      <c r="V183" s="388" t="s">
        <v>1571</v>
      </c>
      <c r="W183" s="339"/>
      <c r="X183" s="781" t="str">
        <f>IF(CZ!Y183="ANO","YES","NO")</f>
        <v>YES</v>
      </c>
      <c r="Y183" s="781" t="str">
        <f>IF(CZ!Z183="Mimoevropská země","Non-European countries","European countries")</f>
        <v>Non-European countries</v>
      </c>
      <c r="Z183" s="781" t="str">
        <f>CZ!AA183</f>
        <v>2 kg</v>
      </c>
      <c r="AA183" s="781" t="str">
        <f>CZ!AB183</f>
        <v>D+11-13</v>
      </c>
      <c r="AB183" s="781">
        <f>CZ!AC183</f>
        <v>0</v>
      </c>
      <c r="AC183" s="781">
        <f>CZ!AD183</f>
        <v>0</v>
      </c>
      <c r="AD183" s="781" t="str">
        <f>IF(CZ!AE183="ANO","YES","NO")</f>
        <v>YES</v>
      </c>
      <c r="AE183" s="781" t="str">
        <f>IF(CZ!AF183="Mimoevropská země","Non-European countries","European countries")</f>
        <v>Non-European countries</v>
      </c>
      <c r="AF183" s="781" t="str">
        <f>CZ!AG183</f>
        <v>2 kg</v>
      </c>
      <c r="AG183" s="781" t="str">
        <f>CZ!AH183</f>
        <v>D+11-13</v>
      </c>
      <c r="AH183" s="781" t="str">
        <f>IF(CZ!AI183="ANO","YES",IF(CZ!AI183="NE","NO",CZ!AI183))</f>
        <v>YES</v>
      </c>
      <c r="AI183" s="781" t="str">
        <f>IF(CZ!AJ183="ANO","YES",IF(CZ!AJ183="ANO, jen s Dodejkou","YES, only with Certificate of Delivery",CZ!AJ183))</f>
        <v>YES, only with Certificate of Delivery</v>
      </c>
      <c r="AJ183" s="781" t="str">
        <f>CZ!AK183</f>
        <v>---</v>
      </c>
      <c r="AK183" s="781">
        <f>CZ!AL183</f>
        <v>0</v>
      </c>
      <c r="AL183" s="781">
        <f>CZ!AM183</f>
        <v>0</v>
      </c>
      <c r="AM183" s="781" t="str">
        <f>IF(CZ!AN183="ANO","YES",IF(CZ!AN183="NE","NO",CZ!AN183))</f>
        <v>NO</v>
      </c>
      <c r="AN183" s="781" t="str">
        <f>CZ!AO183</f>
        <v>---</v>
      </c>
      <c r="AO183" s="781" t="str">
        <f>IF(CZ!AP183="Mimoevropská země","Non-European countries",IF(CZ!AP183="Evropská země","European countries",CZ!AP183))</f>
        <v>---</v>
      </c>
      <c r="AP183" s="781" t="str">
        <f>CZ!AQ183</f>
        <v>---</v>
      </c>
      <c r="AQ183" s="781" t="str">
        <f>CZ!AR183</f>
        <v>---</v>
      </c>
      <c r="AR183" s="781" t="str">
        <f>IF(CZ!AS183="ANO","YES",IF(CZ!AS183="NE","NO",CZ!AS183))</f>
        <v>---</v>
      </c>
      <c r="AS183" s="781" t="str">
        <f>IF(CZ!AT183="ANO","YES",IF(CZ!AT183="ANO, jen s Dodejkou","YES, only with Certificate of Delivery",CZ!AT183))</f>
        <v>---</v>
      </c>
      <c r="AT183" s="781" t="str">
        <f>CZ!AU183</f>
        <v>---</v>
      </c>
      <c r="AU183" s="781">
        <f>CZ!AV183</f>
        <v>0</v>
      </c>
      <c r="AV183" s="781" t="str">
        <f>IF(CZ!AW183="ANO","YES",IF(CZ!AW183="NE","NO",CZ!AW183))</f>
        <v>YES</v>
      </c>
      <c r="AW183" s="781">
        <f>CZ!AX183</f>
        <v>8</v>
      </c>
      <c r="AX183" s="781" t="str">
        <f>CZ!AY183</f>
        <v>30 kg</v>
      </c>
      <c r="AY183" s="781" t="str">
        <f>CZ!AZ183</f>
        <v>D+14-16</v>
      </c>
      <c r="AZ183" s="781" t="str">
        <f>IF(CZ!BA183="ANO","YES",IF(CZ!BA183="NE","NO",CZ!BA183))</f>
        <v>---</v>
      </c>
      <c r="BA183" s="781" t="str">
        <f>CZ!BB183</f>
        <v>---</v>
      </c>
      <c r="BB183" s="781" t="str">
        <f>IF(CZ!BC183="ANO","YES",IF(CZ!BC183="NE","NO",CZ!BC183))</f>
        <v>---</v>
      </c>
      <c r="BC183" s="781">
        <f>CZ!BD183</f>
        <v>0</v>
      </c>
      <c r="BD183" s="781" t="str">
        <f>IF(CZ!BE183="ANO","YES",IF(CZ!BE183="NE","NO",CZ!BE183))</f>
        <v>YES</v>
      </c>
      <c r="BE183" s="781">
        <f>CZ!BF183</f>
        <v>28</v>
      </c>
      <c r="BF183" s="781" t="str">
        <f>CZ!BG183</f>
        <v>20 kg</v>
      </c>
      <c r="BG183" s="781" t="str">
        <f>CZ!BH183</f>
        <v>D+30-60</v>
      </c>
      <c r="BH183" s="781" t="str">
        <f>IF(CZ!BI183="ANO","YES",IF(CZ!BI183="NE","NO",CZ!BI183))</f>
        <v>---</v>
      </c>
      <c r="BI183" s="781" t="str">
        <f>IF(CZ!BJ183="ANO","YES",IF(CZ!BJ183="NE","NO",CZ!BJ183))</f>
        <v>---</v>
      </c>
      <c r="BJ183" s="781" t="str">
        <f>IF(CZ!BK183="ANO","YES",IF(CZ!BK183="NE","NO",CZ!BK183))</f>
        <v>---</v>
      </c>
      <c r="BK183" s="781">
        <f>IF(CZ!BL183="ANO","YES",IF(CZ!BL183="NE","NO",CZ!BL183))</f>
        <v>0</v>
      </c>
      <c r="BL183" s="781" t="str">
        <f>IF(CZ!BM183="ANO","YES",IF(CZ!BM183="NE","NO",CZ!BM183))</f>
        <v>YES</v>
      </c>
      <c r="BM183" s="781">
        <f>IF(CZ!BN183="ANO","YES",IF(CZ!BN183="NE","NO",CZ!BN183))</f>
        <v>122146</v>
      </c>
      <c r="BN183" s="781">
        <f>IF(CZ!BO183="ANO","YES",IF(CZ!BO183="NE","NO",CZ!BO183))</f>
        <v>8</v>
      </c>
      <c r="BO183" s="781" t="str">
        <f>IF(CZ!BP183="ANO","YES",IF(CZ!BP183="NE","NO",CZ!BP183))</f>
        <v>30 kg</v>
      </c>
      <c r="BP183" s="781" t="str">
        <f>IF(CZ!BQ183="ANO","YES",IF(CZ!BQ183="NE","NO",CZ!BQ183))</f>
        <v>D+14-16</v>
      </c>
      <c r="BQ183" s="781" t="str">
        <f>IF(CZ!BR183="ANO","YES",IF(CZ!BR183="NE","NO",CZ!BR183))</f>
        <v>---</v>
      </c>
      <c r="BR183" s="781" t="str">
        <f>IF(CZ!BS183="ANO","YES",IF(CZ!BS183="NE","NO",CZ!BS183))</f>
        <v>---</v>
      </c>
      <c r="BS183" s="781" t="str">
        <f>IF(CZ!BT183="ANO","YES",IF(CZ!BT183="NE","NO",CZ!BT183))</f>
        <v>---</v>
      </c>
      <c r="BT183" s="781">
        <f>IF(CZ!BU183="ANO","YES",IF(CZ!BU183="NE","NO",CZ!BU183))</f>
        <v>0</v>
      </c>
      <c r="BU183" s="781" t="str">
        <f>IF(CZ!BV183="ANO","YES",IF(CZ!BV183="NE","NO",CZ!BV183))</f>
        <v>YES</v>
      </c>
      <c r="BV183" s="781" t="str">
        <f>IF(CZ!BW183="ANO","YES",IF(CZ!BW183="NE","NO",CZ!BW183))</f>
        <v>---</v>
      </c>
      <c r="BW183" s="781">
        <f>IF(CZ!BX183="ANO","YES",IF(CZ!BX183="NE","NO",CZ!BX183))</f>
        <v>28</v>
      </c>
      <c r="BX183" s="781" t="str">
        <f>IF(CZ!BY183="ANO","YES",IF(CZ!BY183="NE","NO",CZ!BY183))</f>
        <v>20 kg</v>
      </c>
      <c r="BY183" s="781" t="str">
        <f>IF(CZ!BZ183="ANO","YES",IF(CZ!BZ183="NE","NO",CZ!BZ183))</f>
        <v>D+30-60</v>
      </c>
      <c r="BZ183" s="781" t="str">
        <f>IF(CZ!CA183="ANO","YES",IF(CZ!CA183="NE","NO",CZ!CA183))</f>
        <v>---</v>
      </c>
      <c r="CA183" s="781" t="str">
        <f>IF(CZ!CB183="ANO","YES",IF(CZ!CB183="NE","NO",CZ!CB183))</f>
        <v>---</v>
      </c>
      <c r="CB183" s="781" t="str">
        <f>IF(CZ!CC183="ANO","YES",IF(CZ!CC183="NE","NO",CZ!CC183))</f>
        <v>---</v>
      </c>
      <c r="CC183" s="781">
        <f>IF(CZ!CD183="ANO","YES",IF(CZ!CD183="NE","NO",CZ!CD183))</f>
        <v>0</v>
      </c>
      <c r="CD183" s="781" t="str">
        <f>IF(CZ!CE183="ANO","YES",IF(CZ!CE183="NE","NO",CZ!CE183))</f>
        <v>NO</v>
      </c>
      <c r="CE183" s="781" t="str">
        <f>IF(CZ!CF183="ANO","YES",IF(CZ!CF183="NE","NO",CZ!CF183))</f>
        <v>---</v>
      </c>
      <c r="CF183" s="781" t="str">
        <f>IF(CZ!CG183="ANO","YES",IF(CZ!CG183="NE","NO",CZ!CG183))</f>
        <v>---</v>
      </c>
      <c r="CG183" s="781">
        <f>IF(CZ!CH183="ANO","YES",IF(CZ!CH183="NE","NO",CZ!CH183))</f>
        <v>0</v>
      </c>
      <c r="CH183" s="781">
        <f>IF(CZ!CI183="ANO","YES",IF(CZ!CI183="NE","NO",CZ!CI183))</f>
        <v>0</v>
      </c>
      <c r="CI183" s="781" t="str">
        <f>IF(CZ!CJ183="ANO","YES",IF(CZ!CJ183="NE","NO",CZ!CJ183))</f>
        <v>NO</v>
      </c>
      <c r="CJ183" s="781" t="str">
        <f>IF(CZ!CK183="ANO","YES",IF(CZ!CK183="NE","NO",CZ!CK183))</f>
        <v>---</v>
      </c>
      <c r="CK183" s="781" t="str">
        <f>IF(CZ!CL183="ANO","YES",IF(CZ!CL183="NE","NO",CZ!CL183))</f>
        <v>---</v>
      </c>
      <c r="CL183" s="781" t="str">
        <f>IF(CZ!CM183="ANO","YES",IF(CZ!CM183="NE","NO",CZ!CM183))</f>
        <v>---</v>
      </c>
      <c r="CM183" s="781" t="str">
        <f>IF(CZ!CN183="ANO","YES",IF(CZ!CN183="NE","NO",CZ!CN183))</f>
        <v>---</v>
      </c>
      <c r="CN183" s="781">
        <f>IF(CZ!CO183="ANO","YES",IF(CZ!CO183="NE","NO",CZ!CO183))</f>
        <v>0</v>
      </c>
      <c r="CO183" s="781" t="str">
        <f>IF(CZ!CP183="ANO","YES",IF(CZ!CP183="NE","NO",CZ!CP183))</f>
        <v>NO</v>
      </c>
      <c r="CP183" s="781">
        <f>IF(CZ!CQ183="ANO","YES",IF(CZ!CQ183="NE","NO",CZ!CQ183))</f>
        <v>0</v>
      </c>
      <c r="CQ183" s="781" t="str">
        <f>IF(CZ!CR183="ANO","YES",IF(CZ!CR183="NE","NO",CZ!CR183))</f>
        <v>NO</v>
      </c>
      <c r="CR183" s="781">
        <f>IF(CZ!CS183="ANO","YES",IF(CZ!CS183="NE","NO",CZ!CS183))</f>
        <v>0</v>
      </c>
      <c r="CS183" s="781" t="str">
        <f>IF(CZ!CT183="ANO","YES",IF(CZ!CT183="NE","NO",CZ!CT183))</f>
        <v>NO</v>
      </c>
      <c r="CT183" s="781" t="str">
        <f>IF(CZ!CU183="ANO","YES",IF(CZ!CU183="NE","NO",CZ!CU183))</f>
        <v>---</v>
      </c>
      <c r="CU183" s="781" t="str">
        <f>IF(CZ!CV183="ANO","YES",IF(CZ!CV183="NE","NO",CZ!CV183))</f>
        <v>---</v>
      </c>
      <c r="CV183" s="781">
        <f>IF(CZ!CW183="ANO","YES",IF(CZ!CW183="NE","NO",CZ!CW183))</f>
        <v>0</v>
      </c>
    </row>
    <row r="184" spans="1:443" s="354" customFormat="1" ht="15.6" customHeight="1" thickBot="1">
      <c r="A184" s="378"/>
      <c r="B184" s="355">
        <v>177</v>
      </c>
      <c r="C184" s="356">
        <v>326</v>
      </c>
      <c r="D184" s="699" t="s">
        <v>1574</v>
      </c>
      <c r="E184" s="381" t="s">
        <v>1329</v>
      </c>
      <c r="F184" s="381" t="s">
        <v>1329</v>
      </c>
      <c r="G184" s="381" t="s">
        <v>1329</v>
      </c>
      <c r="H184" s="381" t="s">
        <v>55</v>
      </c>
      <c r="I184" s="700"/>
      <c r="J184" s="381"/>
      <c r="K184" s="330"/>
      <c r="L184" s="332" t="s">
        <v>1329</v>
      </c>
      <c r="M184" s="332" t="s">
        <v>1329</v>
      </c>
      <c r="N184" s="333" t="s">
        <v>1573</v>
      </c>
      <c r="O184" s="334" t="s">
        <v>1573</v>
      </c>
      <c r="P184" s="357" t="s">
        <v>1572</v>
      </c>
      <c r="Q184" s="334" t="s">
        <v>1574</v>
      </c>
      <c r="R184" s="335" t="s">
        <v>1575</v>
      </c>
      <c r="S184" s="377" t="s">
        <v>55</v>
      </c>
      <c r="T184" s="337" t="s">
        <v>1576</v>
      </c>
      <c r="U184" s="337" t="s">
        <v>1577</v>
      </c>
      <c r="V184" s="338" t="s">
        <v>1578</v>
      </c>
      <c r="W184" s="339"/>
      <c r="X184" s="694" t="str">
        <f>IF(CZ!Y184="ANO","YES","NO")</f>
        <v>YES</v>
      </c>
      <c r="Y184" s="694" t="str">
        <f>IF(CZ!Z184="Mimoevropská země","Non-European countries","European countries")</f>
        <v>Non-European countries</v>
      </c>
      <c r="Z184" s="694" t="str">
        <f>CZ!AA184</f>
        <v>2 kg</v>
      </c>
      <c r="AA184" s="694" t="str">
        <f>CZ!AB184</f>
        <v>D+11-13</v>
      </c>
      <c r="AB184" s="694">
        <f>CZ!AC184</f>
        <v>0</v>
      </c>
      <c r="AC184" s="694">
        <f>CZ!AD184</f>
        <v>0</v>
      </c>
      <c r="AD184" s="694" t="str">
        <f>IF(CZ!AE184="ANO","YES","NO")</f>
        <v>YES</v>
      </c>
      <c r="AE184" s="694" t="str">
        <f>IF(CZ!AF184="Mimoevropská země","Non-European countries","European countries")</f>
        <v>Non-European countries</v>
      </c>
      <c r="AF184" s="694" t="str">
        <f>CZ!AG184</f>
        <v>2 kg</v>
      </c>
      <c r="AG184" s="694" t="str">
        <f>CZ!AH184</f>
        <v>D+11-13</v>
      </c>
      <c r="AH184" s="694" t="str">
        <f>IF(CZ!AI184="ANO","YES",IF(CZ!AI184="NE","NO",CZ!AI184))</f>
        <v>YES</v>
      </c>
      <c r="AI184" s="694" t="str">
        <f>IF(CZ!AJ184="ANO","YES",IF(CZ!AJ184="ANO, jen s Dodejkou","YES, only with Certificate of Delivery",CZ!AJ184))</f>
        <v>---</v>
      </c>
      <c r="AJ184" s="694" t="str">
        <f>CZ!AK184</f>
        <v>---</v>
      </c>
      <c r="AK184" s="694">
        <f>CZ!AL184</f>
        <v>0</v>
      </c>
      <c r="AL184" s="694">
        <f>CZ!AM184</f>
        <v>0</v>
      </c>
      <c r="AM184" s="694" t="str">
        <f>IF(CZ!AN184="ANO","YES",IF(CZ!AN184="NE","NO",CZ!AN184))</f>
        <v>YES</v>
      </c>
      <c r="AN184" s="694">
        <f>CZ!AO184</f>
        <v>15268</v>
      </c>
      <c r="AO184" s="694" t="str">
        <f>IF(CZ!AP184="Mimoevropská země","Non-European countries",IF(CZ!AP184="Evropská země","European countries",CZ!AP184))</f>
        <v>Non-European countries</v>
      </c>
      <c r="AP184" s="694" t="str">
        <f>CZ!AQ184</f>
        <v>2 kg</v>
      </c>
      <c r="AQ184" s="694" t="str">
        <f>CZ!AR184</f>
        <v>D+11-13</v>
      </c>
      <c r="AR184" s="694" t="str">
        <f>IF(CZ!AS184="ANO","YES",IF(CZ!AS184="NE","NO",CZ!AS184))</f>
        <v>YES</v>
      </c>
      <c r="AS184" s="694" t="str">
        <f>IF(CZ!AT184="ANO","YES",IF(CZ!AT184="ANO, jen s Dodejkou","YES, only with Certificate of Delivery",CZ!AT184))</f>
        <v>---</v>
      </c>
      <c r="AT184" s="694" t="str">
        <f>CZ!AU184</f>
        <v>---</v>
      </c>
      <c r="AU184" s="694">
        <f>CZ!AV184</f>
        <v>0</v>
      </c>
      <c r="AV184" s="694" t="str">
        <f>IF(CZ!AW184="ANO","YES",IF(CZ!AW184="NE","NO",CZ!AW184))</f>
        <v>YES</v>
      </c>
      <c r="AW184" s="694">
        <f>CZ!AX184</f>
        <v>8</v>
      </c>
      <c r="AX184" s="694" t="str">
        <f>CZ!AY184</f>
        <v>20 kg</v>
      </c>
      <c r="AY184" s="694" t="str">
        <f>CZ!AZ184</f>
        <v>D+14-16</v>
      </c>
      <c r="AZ184" s="694" t="str">
        <f>IF(CZ!BA184="ANO","YES",IF(CZ!BA184="NE","NO",CZ!BA184))</f>
        <v>---</v>
      </c>
      <c r="BA184" s="694" t="str">
        <f>CZ!BB184</f>
        <v>---</v>
      </c>
      <c r="BB184" s="694" t="str">
        <f>IF(CZ!BC184="ANO","YES",IF(CZ!BC184="NE","NO",CZ!BC184))</f>
        <v>---</v>
      </c>
      <c r="BC184" s="694">
        <f>CZ!BD184</f>
        <v>0</v>
      </c>
      <c r="BD184" s="694" t="str">
        <f>IF(CZ!BE184="ANO","YES",IF(CZ!BE184="NE","NO",CZ!BE184))</f>
        <v>YES</v>
      </c>
      <c r="BE184" s="694">
        <f>CZ!BF184</f>
        <v>28</v>
      </c>
      <c r="BF184" s="694" t="str">
        <f>CZ!BG184</f>
        <v>20 kg</v>
      </c>
      <c r="BG184" s="694" t="str">
        <f>CZ!BH184</f>
        <v>D+40-70</v>
      </c>
      <c r="BH184" s="694" t="str">
        <f>IF(CZ!BI184="ANO","YES",IF(CZ!BI184="NE","NO",CZ!BI184))</f>
        <v>---</v>
      </c>
      <c r="BI184" s="694" t="str">
        <f>IF(CZ!BJ184="ANO","YES",IF(CZ!BJ184="NE","NO",CZ!BJ184))</f>
        <v>---</v>
      </c>
      <c r="BJ184" s="694" t="str">
        <f>IF(CZ!BK184="ANO","YES",IF(CZ!BK184="NE","NO",CZ!BK184))</f>
        <v>---</v>
      </c>
      <c r="BK184" s="694">
        <f>IF(CZ!BL184="ANO","YES",IF(CZ!BL184="NE","NO",CZ!BL184))</f>
        <v>0</v>
      </c>
      <c r="BL184" s="694" t="str">
        <f>IF(CZ!BM184="ANO","YES",IF(CZ!BM184="NE","NO",CZ!BM184))</f>
        <v>NO</v>
      </c>
      <c r="BM184" s="694" t="str">
        <f>IF(CZ!BN184="ANO","YES",IF(CZ!BN184="NE","NO",CZ!BN184))</f>
        <v>---</v>
      </c>
      <c r="BN184" s="694">
        <f>IF(CZ!BO184="ANO","YES",IF(CZ!BO184="NE","NO",CZ!BO184))</f>
        <v>8</v>
      </c>
      <c r="BO184" s="694" t="str">
        <f>IF(CZ!BP184="ANO","YES",IF(CZ!BP184="NE","NO",CZ!BP184))</f>
        <v>---</v>
      </c>
      <c r="BP184" s="694" t="str">
        <f>IF(CZ!BQ184="ANO","YES",IF(CZ!BQ184="NE","NO",CZ!BQ184))</f>
        <v>---</v>
      </c>
      <c r="BQ184" s="694" t="str">
        <f>IF(CZ!BR184="ANO","YES",IF(CZ!BR184="NE","NO",CZ!BR184))</f>
        <v>---</v>
      </c>
      <c r="BR184" s="694" t="str">
        <f>IF(CZ!BS184="ANO","YES",IF(CZ!BS184="NE","NO",CZ!BS184))</f>
        <v>---</v>
      </c>
      <c r="BS184" s="694" t="str">
        <f>IF(CZ!BT184="ANO","YES",IF(CZ!BT184="NE","NO",CZ!BT184))</f>
        <v>---</v>
      </c>
      <c r="BT184" s="694">
        <f>IF(CZ!BU184="ANO","YES",IF(CZ!BU184="NE","NO",CZ!BU184))</f>
        <v>0</v>
      </c>
      <c r="BU184" s="694" t="str">
        <f>IF(CZ!BV184="ANO","YES",IF(CZ!BV184="NE","NO",CZ!BV184))</f>
        <v>NO</v>
      </c>
      <c r="BV184" s="694" t="str">
        <f>IF(CZ!BW184="ANO","YES",IF(CZ!BW184="NE","NO",CZ!BW184))</f>
        <v>---</v>
      </c>
      <c r="BW184" s="694">
        <f>IF(CZ!BX184="ANO","YES",IF(CZ!BX184="NE","NO",CZ!BX184))</f>
        <v>28</v>
      </c>
      <c r="BX184" s="694" t="str">
        <f>IF(CZ!BY184="ANO","YES",IF(CZ!BY184="NE","NO",CZ!BY184))</f>
        <v>---</v>
      </c>
      <c r="BY184" s="694" t="str">
        <f>IF(CZ!BZ184="ANO","YES",IF(CZ!BZ184="NE","NO",CZ!BZ184))</f>
        <v>---</v>
      </c>
      <c r="BZ184" s="694" t="str">
        <f>IF(CZ!CA184="ANO","YES",IF(CZ!CA184="NE","NO",CZ!CA184))</f>
        <v>---</v>
      </c>
      <c r="CA184" s="694" t="str">
        <f>IF(CZ!CB184="ANO","YES",IF(CZ!CB184="NE","NO",CZ!CB184))</f>
        <v>---</v>
      </c>
      <c r="CB184" s="694" t="str">
        <f>IF(CZ!CC184="ANO","YES",IF(CZ!CC184="NE","NO",CZ!CC184))</f>
        <v>---</v>
      </c>
      <c r="CC184" s="694">
        <f>IF(CZ!CD184="ANO","YES",IF(CZ!CD184="NE","NO",CZ!CD184))</f>
        <v>0</v>
      </c>
      <c r="CD184" s="694" t="str">
        <f>IF(CZ!CE184="ANO","YES",IF(CZ!CE184="NE","NO",CZ!CE184))</f>
        <v>NO</v>
      </c>
      <c r="CE184" s="694" t="str">
        <f>IF(CZ!CF184="ANO","YES",IF(CZ!CF184="NE","NO",CZ!CF184))</f>
        <v>---</v>
      </c>
      <c r="CF184" s="694" t="str">
        <f>IF(CZ!CG184="ANO","YES",IF(CZ!CG184="NE","NO",CZ!CG184))</f>
        <v>---</v>
      </c>
      <c r="CG184" s="694">
        <f>IF(CZ!CH184="ANO","YES",IF(CZ!CH184="NE","NO",CZ!CH184))</f>
        <v>0</v>
      </c>
      <c r="CH184" s="694">
        <f>IF(CZ!CI184="ANO","YES",IF(CZ!CI184="NE","NO",CZ!CI184))</f>
        <v>0</v>
      </c>
      <c r="CI184" s="694" t="str">
        <f>IF(CZ!CJ184="ANO","YES",IF(CZ!CJ184="NE","NO",CZ!CJ184))</f>
        <v>NO</v>
      </c>
      <c r="CJ184" s="694" t="str">
        <f>IF(CZ!CK184="ANO","YES",IF(CZ!CK184="NE","NO",CZ!CK184))</f>
        <v>---</v>
      </c>
      <c r="CK184" s="694" t="str">
        <f>IF(CZ!CL184="ANO","YES",IF(CZ!CL184="NE","NO",CZ!CL184))</f>
        <v>---</v>
      </c>
      <c r="CL184" s="694" t="str">
        <f>IF(CZ!CM184="ANO","YES",IF(CZ!CM184="NE","NO",CZ!CM184))</f>
        <v>---</v>
      </c>
      <c r="CM184" s="694" t="str">
        <f>IF(CZ!CN184="ANO","YES",IF(CZ!CN184="NE","NO",CZ!CN184))</f>
        <v>---</v>
      </c>
      <c r="CN184" s="694">
        <f>IF(CZ!CO184="ANO","YES",IF(CZ!CO184="NE","NO",CZ!CO184))</f>
        <v>0</v>
      </c>
      <c r="CO184" s="694" t="str">
        <f>IF(CZ!CP184="ANO","YES",IF(CZ!CP184="NE","NO",CZ!CP184))</f>
        <v>NO</v>
      </c>
      <c r="CP184" s="694">
        <f>IF(CZ!CQ184="ANO","YES",IF(CZ!CQ184="NE","NO",CZ!CQ184))</f>
        <v>0</v>
      </c>
      <c r="CQ184" s="694" t="str">
        <f>IF(CZ!CR184="ANO","YES",IF(CZ!CR184="NE","NO",CZ!CR184))</f>
        <v>NO</v>
      </c>
      <c r="CR184" s="694">
        <f>IF(CZ!CS184="ANO","YES",IF(CZ!CS184="NE","NO",CZ!CS184))</f>
        <v>0</v>
      </c>
      <c r="CS184" s="694" t="str">
        <f>IF(CZ!CT184="ANO","YES",IF(CZ!CT184="NE","NO",CZ!CT184))</f>
        <v>NO</v>
      </c>
      <c r="CT184" s="694" t="str">
        <f>IF(CZ!CU184="ANO","YES",IF(CZ!CU184="NE","NO",CZ!CU184))</f>
        <v>---</v>
      </c>
      <c r="CU184" s="694" t="str">
        <f>IF(CZ!CV184="ANO","YES",IF(CZ!CV184="NE","NO",CZ!CV184))</f>
        <v>---</v>
      </c>
      <c r="CV184" s="694">
        <f>IF(CZ!CW184="ANO","YES",IF(CZ!CW184="NE","NO",CZ!CW184))</f>
        <v>0</v>
      </c>
    </row>
    <row r="185" spans="1:443" s="354" customFormat="1" ht="15.6" customHeight="1" thickBot="1">
      <c r="A185" s="378"/>
      <c r="B185" s="410">
        <v>178</v>
      </c>
      <c r="C185" s="411">
        <v>327</v>
      </c>
      <c r="D185" s="696" t="s">
        <v>1581</v>
      </c>
      <c r="E185" s="412" t="s">
        <v>1329</v>
      </c>
      <c r="F185" s="412" t="s">
        <v>1329</v>
      </c>
      <c r="G185" s="412" t="s">
        <v>1329</v>
      </c>
      <c r="H185" s="412" t="s">
        <v>1329</v>
      </c>
      <c r="I185" s="697">
        <v>43950</v>
      </c>
      <c r="J185" s="412" t="s">
        <v>2046</v>
      </c>
      <c r="K185" s="413">
        <v>44670</v>
      </c>
      <c r="L185" s="382" t="s">
        <v>1329</v>
      </c>
      <c r="M185" s="382" t="s">
        <v>1329</v>
      </c>
      <c r="N185" s="383" t="s">
        <v>1579</v>
      </c>
      <c r="O185" s="384" t="s">
        <v>1580</v>
      </c>
      <c r="P185" s="411" t="s">
        <v>1579</v>
      </c>
      <c r="Q185" s="384" t="s">
        <v>1582</v>
      </c>
      <c r="R185" s="385" t="s">
        <v>1583</v>
      </c>
      <c r="S185" s="386" t="s">
        <v>1584</v>
      </c>
      <c r="T185" s="387" t="s">
        <v>1585</v>
      </c>
      <c r="U185" s="387" t="s">
        <v>1586</v>
      </c>
      <c r="V185" s="388" t="s">
        <v>1587</v>
      </c>
      <c r="W185" s="339"/>
      <c r="X185" s="781" t="str">
        <f>IF(CZ!Y185="ANO","YES","NO")</f>
        <v>YES</v>
      </c>
      <c r="Y185" s="781" t="str">
        <f>IF(CZ!Z185="Mimoevropská země","Non-European countries","European countries")</f>
        <v>Non-European countries</v>
      </c>
      <c r="Z185" s="781" t="str">
        <f>CZ!AA185</f>
        <v>2 kg</v>
      </c>
      <c r="AA185" s="781" t="str">
        <f>CZ!AB185</f>
        <v>D+10-12</v>
      </c>
      <c r="AB185" s="781">
        <f>CZ!AC185</f>
        <v>0</v>
      </c>
      <c r="AC185" s="781">
        <f>CZ!AD185</f>
        <v>0</v>
      </c>
      <c r="AD185" s="781" t="str">
        <f>IF(CZ!AE185="ANO","YES","NO")</f>
        <v>YES</v>
      </c>
      <c r="AE185" s="781" t="str">
        <f>IF(CZ!AF185="Mimoevropská země","Non-European countries","European countries")</f>
        <v>Non-European countries</v>
      </c>
      <c r="AF185" s="781" t="str">
        <f>CZ!AG185</f>
        <v>2 kg</v>
      </c>
      <c r="AG185" s="781" t="str">
        <f>CZ!AH185</f>
        <v>D+10-12</v>
      </c>
      <c r="AH185" s="781" t="str">
        <f>IF(CZ!AI185="ANO","YES",IF(CZ!AI185="NE","NO",CZ!AI185))</f>
        <v>YES</v>
      </c>
      <c r="AI185" s="781" t="str">
        <f>IF(CZ!AJ185="ANO","YES",IF(CZ!AJ185="ANO, jen s Dodejkou","YES, only with Certificate of Delivery",CZ!AJ185))</f>
        <v>---</v>
      </c>
      <c r="AJ185" s="781" t="str">
        <f>CZ!AK185</f>
        <v>---</v>
      </c>
      <c r="AK185" s="781">
        <f>CZ!AL185</f>
        <v>0</v>
      </c>
      <c r="AL185" s="781">
        <f>CZ!AM185</f>
        <v>0</v>
      </c>
      <c r="AM185" s="781" t="str">
        <f>IF(CZ!AN185="ANO","YES",IF(CZ!AN185="NE","NO",CZ!AN185))</f>
        <v>NO</v>
      </c>
      <c r="AN185" s="781" t="str">
        <f>CZ!AO185</f>
        <v>---</v>
      </c>
      <c r="AO185" s="781" t="str">
        <f>IF(CZ!AP185="Mimoevropská země","Non-European countries",IF(CZ!AP185="Evropská země","European countries",CZ!AP185))</f>
        <v>---</v>
      </c>
      <c r="AP185" s="781" t="str">
        <f>CZ!AQ185</f>
        <v>---</v>
      </c>
      <c r="AQ185" s="781" t="str">
        <f>CZ!AR185</f>
        <v>---</v>
      </c>
      <c r="AR185" s="781" t="str">
        <f>IF(CZ!AS185="ANO","YES",IF(CZ!AS185="NE","NO",CZ!AS185))</f>
        <v>---</v>
      </c>
      <c r="AS185" s="781" t="str">
        <f>IF(CZ!AT185="ANO","YES",IF(CZ!AT185="ANO, jen s Dodejkou","YES, only with Certificate of Delivery",CZ!AT185))</f>
        <v>---</v>
      </c>
      <c r="AT185" s="781" t="str">
        <f>CZ!AU185</f>
        <v>---</v>
      </c>
      <c r="AU185" s="781">
        <f>CZ!AV185</f>
        <v>0</v>
      </c>
      <c r="AV185" s="781" t="str">
        <f>IF(CZ!AW185="ANO","YES",IF(CZ!AW185="NE","NO",CZ!AW185))</f>
        <v>YES</v>
      </c>
      <c r="AW185" s="781">
        <f>CZ!AX185</f>
        <v>8</v>
      </c>
      <c r="AX185" s="781" t="str">
        <f>CZ!AY185</f>
        <v>20 kg</v>
      </c>
      <c r="AY185" s="781" t="str">
        <f>CZ!AZ185</f>
        <v>D+13-15</v>
      </c>
      <c r="AZ185" s="781" t="str">
        <f>IF(CZ!BA185="ANO","YES",IF(CZ!BA185="NE","NO",CZ!BA185))</f>
        <v>---</v>
      </c>
      <c r="BA185" s="781" t="str">
        <f>CZ!BB185</f>
        <v>---</v>
      </c>
      <c r="BB185" s="781" t="str">
        <f>IF(CZ!BC185="ANO","YES",IF(CZ!BC185="NE","NO",CZ!BC185))</f>
        <v>---</v>
      </c>
      <c r="BC185" s="781">
        <f>CZ!BD185</f>
        <v>0</v>
      </c>
      <c r="BD185" s="781" t="str">
        <f>IF(CZ!BE185="ANO","YES",IF(CZ!BE185="NE","NO",CZ!BE185))</f>
        <v>YES</v>
      </c>
      <c r="BE185" s="781">
        <f>CZ!BF185</f>
        <v>28</v>
      </c>
      <c r="BF185" s="781" t="str">
        <f>CZ!BG185</f>
        <v>20 kg</v>
      </c>
      <c r="BG185" s="781" t="str">
        <f>CZ!BH185</f>
        <v>D+40-70</v>
      </c>
      <c r="BH185" s="781" t="str">
        <f>IF(CZ!BI185="ANO","YES",IF(CZ!BI185="NE","NO",CZ!BI185))</f>
        <v>---</v>
      </c>
      <c r="BI185" s="781" t="str">
        <f>IF(CZ!BJ185="ANO","YES",IF(CZ!BJ185="NE","NO",CZ!BJ185))</f>
        <v>---</v>
      </c>
      <c r="BJ185" s="781" t="str">
        <f>IF(CZ!BK185="ANO","YES",IF(CZ!BK185="NE","NO",CZ!BK185))</f>
        <v>---</v>
      </c>
      <c r="BK185" s="781">
        <f>IF(CZ!BL185="ANO","YES",IF(CZ!BL185="NE","NO",CZ!BL185))</f>
        <v>0</v>
      </c>
      <c r="BL185" s="781" t="str">
        <f>IF(CZ!BM185="ANO","YES",IF(CZ!BM185="NE","NO",CZ!BM185))</f>
        <v>NO</v>
      </c>
      <c r="BM185" s="781" t="str">
        <f>IF(CZ!BN185="ANO","YES",IF(CZ!BN185="NE","NO",CZ!BN185))</f>
        <v>---</v>
      </c>
      <c r="BN185" s="781">
        <f>IF(CZ!BO185="ANO","YES",IF(CZ!BO185="NE","NO",CZ!BO185))</f>
        <v>8</v>
      </c>
      <c r="BO185" s="781" t="str">
        <f>IF(CZ!BP185="ANO","YES",IF(CZ!BP185="NE","NO",CZ!BP185))</f>
        <v>---</v>
      </c>
      <c r="BP185" s="781" t="str">
        <f>IF(CZ!BQ185="ANO","YES",IF(CZ!BQ185="NE","NO",CZ!BQ185))</f>
        <v>---</v>
      </c>
      <c r="BQ185" s="781" t="str">
        <f>IF(CZ!BR185="ANO","YES",IF(CZ!BR185="NE","NO",CZ!BR185))</f>
        <v>---</v>
      </c>
      <c r="BR185" s="781" t="str">
        <f>IF(CZ!BS185="ANO","YES",IF(CZ!BS185="NE","NO",CZ!BS185))</f>
        <v>---</v>
      </c>
      <c r="BS185" s="781" t="str">
        <f>IF(CZ!BT185="ANO","YES",IF(CZ!BT185="NE","NO",CZ!BT185))</f>
        <v>---</v>
      </c>
      <c r="BT185" s="781">
        <f>IF(CZ!BU185="ANO","YES",IF(CZ!BU185="NE","NO",CZ!BU185))</f>
        <v>0</v>
      </c>
      <c r="BU185" s="781" t="str">
        <f>IF(CZ!BV185="ANO","YES",IF(CZ!BV185="NE","NO",CZ!BV185))</f>
        <v>NO</v>
      </c>
      <c r="BV185" s="781" t="str">
        <f>IF(CZ!BW185="ANO","YES",IF(CZ!BW185="NE","NO",CZ!BW185))</f>
        <v>---</v>
      </c>
      <c r="BW185" s="781">
        <f>IF(CZ!BX185="ANO","YES",IF(CZ!BX185="NE","NO",CZ!BX185))</f>
        <v>28</v>
      </c>
      <c r="BX185" s="781" t="str">
        <f>IF(CZ!BY185="ANO","YES",IF(CZ!BY185="NE","NO",CZ!BY185))</f>
        <v>---</v>
      </c>
      <c r="BY185" s="781" t="str">
        <f>IF(CZ!BZ185="ANO","YES",IF(CZ!BZ185="NE","NO",CZ!BZ185))</f>
        <v>---</v>
      </c>
      <c r="BZ185" s="781" t="str">
        <f>IF(CZ!CA185="ANO","YES",IF(CZ!CA185="NE","NO",CZ!CA185))</f>
        <v>---</v>
      </c>
      <c r="CA185" s="781" t="str">
        <f>IF(CZ!CB185="ANO","YES",IF(CZ!CB185="NE","NO",CZ!CB185))</f>
        <v>---</v>
      </c>
      <c r="CB185" s="781" t="str">
        <f>IF(CZ!CC185="ANO","YES",IF(CZ!CC185="NE","NO",CZ!CC185))</f>
        <v>---</v>
      </c>
      <c r="CC185" s="781">
        <f>IF(CZ!CD185="ANO","YES",IF(CZ!CD185="NE","NO",CZ!CD185))</f>
        <v>0</v>
      </c>
      <c r="CD185" s="781" t="str">
        <f>IF(CZ!CE185="ANO","YES",IF(CZ!CE185="NE","NO",CZ!CE185))</f>
        <v>YES</v>
      </c>
      <c r="CE185" s="781">
        <f>IF(CZ!CF185="ANO","YES",IF(CZ!CF185="NE","NO",CZ!CF185))</f>
        <v>106</v>
      </c>
      <c r="CF185" s="781" t="str">
        <f>IF(CZ!CG185="ANO","YES",IF(CZ!CG185="NE","NO",CZ!CG185))</f>
        <v>30 kg</v>
      </c>
      <c r="CG185" s="781">
        <f>IF(CZ!CH185="ANO","YES",IF(CZ!CH185="NE","NO",CZ!CH185))</f>
        <v>0</v>
      </c>
      <c r="CH185" s="781">
        <f>IF(CZ!CI185="ANO","YES",IF(CZ!CI185="NE","NO",CZ!CI185))</f>
        <v>0</v>
      </c>
      <c r="CI185" s="781" t="str">
        <f>IF(CZ!CJ185="ANO","YES",IF(CZ!CJ185="NE","NO",CZ!CJ185))</f>
        <v>NO</v>
      </c>
      <c r="CJ185" s="781" t="str">
        <f>IF(CZ!CK185="ANO","YES",IF(CZ!CK185="NE","NO",CZ!CK185))</f>
        <v>---</v>
      </c>
      <c r="CK185" s="781" t="str">
        <f>IF(CZ!CL185="ANO","YES",IF(CZ!CL185="NE","NO",CZ!CL185))</f>
        <v>---</v>
      </c>
      <c r="CL185" s="781" t="str">
        <f>IF(CZ!CM185="ANO","YES",IF(CZ!CM185="NE","NO",CZ!CM185))</f>
        <v>---</v>
      </c>
      <c r="CM185" s="781" t="str">
        <f>IF(CZ!CN185="ANO","YES",IF(CZ!CN185="NE","NO",CZ!CN185))</f>
        <v>---</v>
      </c>
      <c r="CN185" s="781">
        <f>IF(CZ!CO185="ANO","YES",IF(CZ!CO185="NE","NO",CZ!CO185))</f>
        <v>0</v>
      </c>
      <c r="CO185" s="781" t="str">
        <f>IF(CZ!CP185="ANO","YES",IF(CZ!CP185="NE","NO",CZ!CP185))</f>
        <v>NO</v>
      </c>
      <c r="CP185" s="781">
        <f>IF(CZ!CQ185="ANO","YES",IF(CZ!CQ185="NE","NO",CZ!CQ185))</f>
        <v>0</v>
      </c>
      <c r="CQ185" s="781" t="str">
        <f>IF(CZ!CR185="ANO","YES",IF(CZ!CR185="NE","NO",CZ!CR185))</f>
        <v>NO</v>
      </c>
      <c r="CR185" s="781">
        <f>IF(CZ!CS185="ANO","YES",IF(CZ!CS185="NE","NO",CZ!CS185))</f>
        <v>0</v>
      </c>
      <c r="CS185" s="781" t="str">
        <f>IF(CZ!CT185="ANO","YES",IF(CZ!CT185="NE","NO",CZ!CT185))</f>
        <v>NO</v>
      </c>
      <c r="CT185" s="781" t="str">
        <f>IF(CZ!CU185="ANO","YES",IF(CZ!CU185="NE","NO",CZ!CU185))</f>
        <v>---</v>
      </c>
      <c r="CU185" s="781" t="str">
        <f>IF(CZ!CV185="ANO","YES",IF(CZ!CV185="NE","NO",CZ!CV185))</f>
        <v>---</v>
      </c>
      <c r="CV185" s="781">
        <f>IF(CZ!CW185="ANO","YES",IF(CZ!CW185="NE","NO",CZ!CW185))</f>
        <v>0</v>
      </c>
    </row>
    <row r="186" spans="1:443" s="354" customFormat="1" ht="15.6" customHeight="1" thickBot="1">
      <c r="A186" s="378"/>
      <c r="B186" s="355">
        <v>179</v>
      </c>
      <c r="C186" s="356">
        <v>328</v>
      </c>
      <c r="D186" s="699" t="s">
        <v>1588</v>
      </c>
      <c r="E186" s="330" t="s">
        <v>2046</v>
      </c>
      <c r="F186" s="330" t="s">
        <v>2046</v>
      </c>
      <c r="G186" s="330" t="s">
        <v>2046</v>
      </c>
      <c r="H186" s="330" t="s">
        <v>55</v>
      </c>
      <c r="I186" s="330">
        <v>43916</v>
      </c>
      <c r="J186" s="330"/>
      <c r="K186" s="330"/>
      <c r="L186" s="332" t="s">
        <v>1329</v>
      </c>
      <c r="M186" s="332" t="s">
        <v>1329</v>
      </c>
      <c r="N186" s="333" t="s">
        <v>1588</v>
      </c>
      <c r="O186" s="334" t="s">
        <v>1589</v>
      </c>
      <c r="P186" s="357" t="s">
        <v>1588</v>
      </c>
      <c r="Q186" s="334" t="s">
        <v>1590</v>
      </c>
      <c r="R186" s="335" t="s">
        <v>1591</v>
      </c>
      <c r="S186" s="377" t="s">
        <v>55</v>
      </c>
      <c r="T186" s="337" t="s">
        <v>1592</v>
      </c>
      <c r="U186" s="337" t="s">
        <v>1593</v>
      </c>
      <c r="V186" s="338" t="s">
        <v>1594</v>
      </c>
      <c r="W186" s="339"/>
      <c r="X186" s="694" t="str">
        <f>IF(CZ!Y186="ANO","YES","NO")</f>
        <v>NO</v>
      </c>
      <c r="Y186" s="694" t="str">
        <f>IF(CZ!Z186="Mimoevropská země","Non-European countries","European countries")</f>
        <v>Non-European countries</v>
      </c>
      <c r="Z186" s="694" t="str">
        <f>CZ!AA186</f>
        <v>2 kg</v>
      </c>
      <c r="AA186" s="694" t="str">
        <f>CZ!AB186</f>
        <v>D+14-16</v>
      </c>
      <c r="AB186" s="694">
        <f>CZ!AC186</f>
        <v>0</v>
      </c>
      <c r="AC186" s="694">
        <f>CZ!AD186</f>
        <v>0</v>
      </c>
      <c r="AD186" s="694" t="str">
        <f>IF(CZ!AE186="ANO","YES","NO")</f>
        <v>NO</v>
      </c>
      <c r="AE186" s="694" t="str">
        <f>IF(CZ!AF186="Mimoevropská země","Non-European countries","European countries")</f>
        <v>Non-European countries</v>
      </c>
      <c r="AF186" s="694" t="str">
        <f>CZ!AG186</f>
        <v>2 kg</v>
      </c>
      <c r="AG186" s="694" t="str">
        <f>CZ!AH186</f>
        <v>D+14-16</v>
      </c>
      <c r="AH186" s="694" t="str">
        <f>IF(CZ!AI186="ANO","YES",IF(CZ!AI186="NE","NO",CZ!AI186))</f>
        <v>YES</v>
      </c>
      <c r="AI186" s="694" t="str">
        <f>IF(CZ!AJ186="ANO","YES",IF(CZ!AJ186="ANO, jen s Dodejkou","YES, only with Certificate of Delivery",CZ!AJ186))</f>
        <v>---</v>
      </c>
      <c r="AJ186" s="694" t="str">
        <f>CZ!AK186</f>
        <v>---</v>
      </c>
      <c r="AK186" s="694">
        <f>CZ!AL186</f>
        <v>0</v>
      </c>
      <c r="AL186" s="694">
        <f>CZ!AM186</f>
        <v>0</v>
      </c>
      <c r="AM186" s="694" t="str">
        <f>IF(CZ!AN186="ANO","YES",IF(CZ!AN186="NE","NO",CZ!AN186))</f>
        <v>NO</v>
      </c>
      <c r="AN186" s="694" t="str">
        <f>CZ!AO186</f>
        <v>---</v>
      </c>
      <c r="AO186" s="694" t="str">
        <f>IF(CZ!AP186="Mimoevropská země","Non-European countries",IF(CZ!AP186="Evropská země","European countries",CZ!AP186))</f>
        <v>---</v>
      </c>
      <c r="AP186" s="694" t="str">
        <f>CZ!AQ186</f>
        <v>---</v>
      </c>
      <c r="AQ186" s="694" t="str">
        <f>CZ!AR186</f>
        <v>---</v>
      </c>
      <c r="AR186" s="694" t="str">
        <f>IF(CZ!AS186="ANO","YES",IF(CZ!AS186="NE","NO",CZ!AS186))</f>
        <v>---</v>
      </c>
      <c r="AS186" s="694" t="str">
        <f>IF(CZ!AT186="ANO","YES",IF(CZ!AT186="ANO, jen s Dodejkou","YES, only with Certificate of Delivery",CZ!AT186))</f>
        <v>---</v>
      </c>
      <c r="AT186" s="694" t="str">
        <f>CZ!AU186</f>
        <v>---</v>
      </c>
      <c r="AU186" s="694">
        <f>CZ!AV186</f>
        <v>0</v>
      </c>
      <c r="AV186" s="694" t="str">
        <f>IF(CZ!AW186="ANO","YES",IF(CZ!AW186="NE","NO",CZ!AW186))</f>
        <v>NO</v>
      </c>
      <c r="AW186" s="694">
        <f>CZ!AX186</f>
        <v>3</v>
      </c>
      <c r="AX186" s="694" t="str">
        <f>CZ!AY186</f>
        <v>30 kg</v>
      </c>
      <c r="AY186" s="694" t="str">
        <f>CZ!AZ186</f>
        <v>D+18-20</v>
      </c>
      <c r="AZ186" s="694" t="str">
        <f>IF(CZ!BA186="ANO","YES",IF(CZ!BA186="NE","NO",CZ!BA186))</f>
        <v>---</v>
      </c>
      <c r="BA186" s="694" t="str">
        <f>CZ!BB186</f>
        <v>---</v>
      </c>
      <c r="BB186" s="694" t="str">
        <f>IF(CZ!BC186="ANO","YES",IF(CZ!BC186="NE","NO",CZ!BC186))</f>
        <v>---</v>
      </c>
      <c r="BC186" s="694">
        <f>CZ!BD186</f>
        <v>0</v>
      </c>
      <c r="BD186" s="694" t="str">
        <f>IF(CZ!BE186="ANO","YES",IF(CZ!BE186="NE","NO",CZ!BE186))</f>
        <v>NO</v>
      </c>
      <c r="BE186" s="694">
        <f>CZ!BF186</f>
        <v>23</v>
      </c>
      <c r="BF186" s="694" t="str">
        <f>CZ!BG186</f>
        <v>30 kg</v>
      </c>
      <c r="BG186" s="694" t="str">
        <f>CZ!BH186</f>
        <v>D+60-90</v>
      </c>
      <c r="BH186" s="694" t="str">
        <f>IF(CZ!BI186="ANO","YES",IF(CZ!BI186="NE","NO",CZ!BI186))</f>
        <v>---</v>
      </c>
      <c r="BI186" s="694" t="str">
        <f>IF(CZ!BJ186="ANO","YES",IF(CZ!BJ186="NE","NO",CZ!BJ186))</f>
        <v>---</v>
      </c>
      <c r="BJ186" s="694" t="str">
        <f>IF(CZ!BK186="ANO","YES",IF(CZ!BK186="NE","NO",CZ!BK186))</f>
        <v>---</v>
      </c>
      <c r="BK186" s="694">
        <f>IF(CZ!BL186="ANO","YES",IF(CZ!BL186="NE","NO",CZ!BL186))</f>
        <v>0</v>
      </c>
      <c r="BL186" s="694" t="str">
        <f>IF(CZ!BM186="ANO","YES",IF(CZ!BM186="NE","NO",CZ!BM186))</f>
        <v>NO</v>
      </c>
      <c r="BM186" s="694" t="str">
        <f>IF(CZ!BN186="ANO","YES",IF(CZ!BN186="NE","NO",CZ!BN186))</f>
        <v>---</v>
      </c>
      <c r="BN186" s="694">
        <f>IF(CZ!BO186="ANO","YES",IF(CZ!BO186="NE","NO",CZ!BO186))</f>
        <v>3</v>
      </c>
      <c r="BO186" s="694" t="str">
        <f>IF(CZ!BP186="ANO","YES",IF(CZ!BP186="NE","NO",CZ!BP186))</f>
        <v>---</v>
      </c>
      <c r="BP186" s="694" t="str">
        <f>IF(CZ!BQ186="ANO","YES",IF(CZ!BQ186="NE","NO",CZ!BQ186))</f>
        <v>---</v>
      </c>
      <c r="BQ186" s="694" t="str">
        <f>IF(CZ!BR186="ANO","YES",IF(CZ!BR186="NE","NO",CZ!BR186))</f>
        <v>---</v>
      </c>
      <c r="BR186" s="694" t="str">
        <f>IF(CZ!BS186="ANO","YES",IF(CZ!BS186="NE","NO",CZ!BS186))</f>
        <v>---</v>
      </c>
      <c r="BS186" s="694" t="str">
        <f>IF(CZ!BT186="ANO","YES",IF(CZ!BT186="NE","NO",CZ!BT186))</f>
        <v>---</v>
      </c>
      <c r="BT186" s="694">
        <f>IF(CZ!BU186="ANO","YES",IF(CZ!BU186="NE","NO",CZ!BU186))</f>
        <v>0</v>
      </c>
      <c r="BU186" s="694" t="str">
        <f>IF(CZ!BV186="ANO","YES",IF(CZ!BV186="NE","NO",CZ!BV186))</f>
        <v>NO</v>
      </c>
      <c r="BV186" s="694" t="str">
        <f>IF(CZ!BW186="ANO","YES",IF(CZ!BW186="NE","NO",CZ!BW186))</f>
        <v>---</v>
      </c>
      <c r="BW186" s="694">
        <f>IF(CZ!BX186="ANO","YES",IF(CZ!BX186="NE","NO",CZ!BX186))</f>
        <v>23</v>
      </c>
      <c r="BX186" s="694" t="str">
        <f>IF(CZ!BY186="ANO","YES",IF(CZ!BY186="NE","NO",CZ!BY186))</f>
        <v>---</v>
      </c>
      <c r="BY186" s="694" t="str">
        <f>IF(CZ!BZ186="ANO","YES",IF(CZ!BZ186="NE","NO",CZ!BZ186))</f>
        <v>---</v>
      </c>
      <c r="BZ186" s="694" t="str">
        <f>IF(CZ!CA186="ANO","YES",IF(CZ!CA186="NE","NO",CZ!CA186))</f>
        <v>---</v>
      </c>
      <c r="CA186" s="694" t="str">
        <f>IF(CZ!CB186="ANO","YES",IF(CZ!CB186="NE","NO",CZ!CB186))</f>
        <v>---</v>
      </c>
      <c r="CB186" s="694" t="str">
        <f>IF(CZ!CC186="ANO","YES",IF(CZ!CC186="NE","NO",CZ!CC186))</f>
        <v>---</v>
      </c>
      <c r="CC186" s="694">
        <f>IF(CZ!CD186="ANO","YES",IF(CZ!CD186="NE","NO",CZ!CD186))</f>
        <v>0</v>
      </c>
      <c r="CD186" s="694" t="str">
        <f>IF(CZ!CE186="ANO","YES",IF(CZ!CE186="NE","NO",CZ!CE186))</f>
        <v>NO</v>
      </c>
      <c r="CE186" s="694" t="str">
        <f>IF(CZ!CF186="ANO","YES",IF(CZ!CF186="NE","NO",CZ!CF186))</f>
        <v>---</v>
      </c>
      <c r="CF186" s="694" t="str">
        <f>IF(CZ!CG186="ANO","YES",IF(CZ!CG186="NE","NO",CZ!CG186))</f>
        <v>---</v>
      </c>
      <c r="CG186" s="694">
        <f>IF(CZ!CH186="ANO","YES",IF(CZ!CH186="NE","NO",CZ!CH186))</f>
        <v>0</v>
      </c>
      <c r="CH186" s="694">
        <f>IF(CZ!CI186="ANO","YES",IF(CZ!CI186="NE","NO",CZ!CI186))</f>
        <v>0</v>
      </c>
      <c r="CI186" s="694" t="str">
        <f>IF(CZ!CJ186="ANO","YES",IF(CZ!CJ186="NE","NO",CZ!CJ186))</f>
        <v>NO</v>
      </c>
      <c r="CJ186" s="694" t="str">
        <f>IF(CZ!CK186="ANO","YES",IF(CZ!CK186="NE","NO",CZ!CK186))</f>
        <v>---</v>
      </c>
      <c r="CK186" s="694" t="str">
        <f>IF(CZ!CL186="ANO","YES",IF(CZ!CL186="NE","NO",CZ!CL186))</f>
        <v>---</v>
      </c>
      <c r="CL186" s="694" t="str">
        <f>IF(CZ!CM186="ANO","YES",IF(CZ!CM186="NE","NO",CZ!CM186))</f>
        <v>---</v>
      </c>
      <c r="CM186" s="694" t="str">
        <f>IF(CZ!CN186="ANO","YES",IF(CZ!CN186="NE","NO",CZ!CN186))</f>
        <v>---</v>
      </c>
      <c r="CN186" s="694">
        <f>IF(CZ!CO186="ANO","YES",IF(CZ!CO186="NE","NO",CZ!CO186))</f>
        <v>0</v>
      </c>
      <c r="CO186" s="694" t="str">
        <f>IF(CZ!CP186="ANO","YES",IF(CZ!CP186="NE","NO",CZ!CP186))</f>
        <v>NO</v>
      </c>
      <c r="CP186" s="694">
        <f>IF(CZ!CQ186="ANO","YES",IF(CZ!CQ186="NE","NO",CZ!CQ186))</f>
        <v>0</v>
      </c>
      <c r="CQ186" s="694" t="str">
        <f>IF(CZ!CR186="ANO","YES",IF(CZ!CR186="NE","NO",CZ!CR186))</f>
        <v>NO</v>
      </c>
      <c r="CR186" s="694">
        <f>IF(CZ!CS186="ANO","YES",IF(CZ!CS186="NE","NO",CZ!CS186))</f>
        <v>0</v>
      </c>
      <c r="CS186" s="694" t="str">
        <f>IF(CZ!CT186="ANO","YES",IF(CZ!CT186="NE","NO",CZ!CT186))</f>
        <v>NO</v>
      </c>
      <c r="CT186" s="694" t="str">
        <f>IF(CZ!CU186="ANO","YES",IF(CZ!CU186="NE","NO",CZ!CU186))</f>
        <v>---</v>
      </c>
      <c r="CU186" s="694" t="str">
        <f>IF(CZ!CV186="ANO","YES",IF(CZ!CV186="NE","NO",CZ!CV186))</f>
        <v>---</v>
      </c>
      <c r="CV186" s="694">
        <f>IF(CZ!CW186="ANO","YES",IF(CZ!CW186="NE","NO",CZ!CW186))</f>
        <v>0</v>
      </c>
    </row>
    <row r="187" spans="1:443" s="706" customFormat="1" ht="15.6" customHeight="1" thickBot="1">
      <c r="A187" s="704"/>
      <c r="B187" s="410">
        <v>180</v>
      </c>
      <c r="C187" s="411">
        <v>329</v>
      </c>
      <c r="D187" s="696" t="s">
        <v>1598</v>
      </c>
      <c r="E187" s="412" t="s">
        <v>1329</v>
      </c>
      <c r="F187" s="412" t="s">
        <v>1329</v>
      </c>
      <c r="G187" s="412" t="s">
        <v>1329</v>
      </c>
      <c r="H187" s="412" t="s">
        <v>1329</v>
      </c>
      <c r="I187" s="608">
        <v>43922</v>
      </c>
      <c r="J187" s="412" t="s">
        <v>2046</v>
      </c>
      <c r="K187" s="413">
        <v>43936</v>
      </c>
      <c r="L187" s="382" t="s">
        <v>1329</v>
      </c>
      <c r="M187" s="382" t="s">
        <v>1329</v>
      </c>
      <c r="N187" s="383" t="s">
        <v>1596</v>
      </c>
      <c r="O187" s="384" t="s">
        <v>1597</v>
      </c>
      <c r="P187" s="411" t="s">
        <v>1595</v>
      </c>
      <c r="Q187" s="384" t="s">
        <v>1599</v>
      </c>
      <c r="R187" s="385" t="s">
        <v>1600</v>
      </c>
      <c r="S187" s="386" t="s">
        <v>1601</v>
      </c>
      <c r="T187" s="387" t="s">
        <v>1602</v>
      </c>
      <c r="U187" s="387" t="s">
        <v>1603</v>
      </c>
      <c r="V187" s="388" t="s">
        <v>1604</v>
      </c>
      <c r="W187" s="705"/>
      <c r="X187" s="781" t="str">
        <f>IF(CZ!Y187="ANO","YES","NO")</f>
        <v>YES</v>
      </c>
      <c r="Y187" s="781" t="str">
        <f>IF(CZ!Z187="Mimoevropská země","Non-European countries","European countries")</f>
        <v>Non-European countries</v>
      </c>
      <c r="Z187" s="781" t="str">
        <f>CZ!AA187</f>
        <v>2 kg</v>
      </c>
      <c r="AA187" s="781" t="str">
        <f>CZ!AB187</f>
        <v>D+7-9</v>
      </c>
      <c r="AB187" s="781">
        <f>CZ!AC187</f>
        <v>0</v>
      </c>
      <c r="AC187" s="781">
        <f>CZ!AD187</f>
        <v>0</v>
      </c>
      <c r="AD187" s="781" t="str">
        <f>IF(CZ!AE187="ANO","YES","NO")</f>
        <v>YES</v>
      </c>
      <c r="AE187" s="781" t="str">
        <f>IF(CZ!AF187="Mimoevropská země","Non-European countries","European countries")</f>
        <v>Non-European countries</v>
      </c>
      <c r="AF187" s="781" t="str">
        <f>CZ!AG187</f>
        <v>2 kg</v>
      </c>
      <c r="AG187" s="781" t="str">
        <f>CZ!AH187</f>
        <v>D+7-9</v>
      </c>
      <c r="AH187" s="781" t="str">
        <f>IF(CZ!AI187="ANO","YES",IF(CZ!AI187="NE","NO",CZ!AI187))</f>
        <v>YES</v>
      </c>
      <c r="AI187" s="781" t="str">
        <f>IF(CZ!AJ187="ANO","YES",IF(CZ!AJ187="ANO, jen s Dodejkou","YES, only with Certificate of Delivery",CZ!AJ187))</f>
        <v>YES, only with Certificate of Delivery</v>
      </c>
      <c r="AJ187" s="781" t="str">
        <f>CZ!AK187</f>
        <v>---</v>
      </c>
      <c r="AK187" s="781">
        <f>CZ!AL187</f>
        <v>0</v>
      </c>
      <c r="AL187" s="781">
        <f>CZ!AM187</f>
        <v>0</v>
      </c>
      <c r="AM187" s="781" t="str">
        <f>IF(CZ!AN187="ANO","YES",IF(CZ!AN187="NE","NO",CZ!AN187))</f>
        <v>NO</v>
      </c>
      <c r="AN187" s="781" t="str">
        <f>CZ!AO187</f>
        <v>---</v>
      </c>
      <c r="AO187" s="781" t="str">
        <f>IF(CZ!AP187="Mimoevropská země","Non-European countries",IF(CZ!AP187="Evropská země","European countries",CZ!AP187))</f>
        <v>---</v>
      </c>
      <c r="AP187" s="781" t="str">
        <f>CZ!AQ187</f>
        <v>---</v>
      </c>
      <c r="AQ187" s="781" t="str">
        <f>CZ!AR187</f>
        <v>---</v>
      </c>
      <c r="AR187" s="781" t="str">
        <f>IF(CZ!AS187="ANO","YES",IF(CZ!AS187="NE","NO",CZ!AS187))</f>
        <v>---</v>
      </c>
      <c r="AS187" s="781" t="str">
        <f>IF(CZ!AT187="ANO","YES",IF(CZ!AT187="ANO, jen s Dodejkou","YES, only with Certificate of Delivery",CZ!AT187))</f>
        <v>---</v>
      </c>
      <c r="AT187" s="781" t="str">
        <f>CZ!AU187</f>
        <v>---</v>
      </c>
      <c r="AU187" s="781">
        <f>CZ!AV187</f>
        <v>0</v>
      </c>
      <c r="AV187" s="781" t="str">
        <f>IF(CZ!AW187="ANO","YES",IF(CZ!AW187="NE","NO",CZ!AW187))</f>
        <v>YES</v>
      </c>
      <c r="AW187" s="781">
        <f>CZ!AX187</f>
        <v>6</v>
      </c>
      <c r="AX187" s="781" t="str">
        <f>CZ!AY187</f>
        <v>30 kg</v>
      </c>
      <c r="AY187" s="781" t="str">
        <f>CZ!AZ187</f>
        <v>D+10-12</v>
      </c>
      <c r="AZ187" s="781" t="str">
        <f>IF(CZ!BA187="ANO","YES",IF(CZ!BA187="NE","NO",CZ!BA187))</f>
        <v>---</v>
      </c>
      <c r="BA187" s="781" t="str">
        <f>CZ!BB187</f>
        <v>---</v>
      </c>
      <c r="BB187" s="781" t="str">
        <f>IF(CZ!BC187="ANO","YES",IF(CZ!BC187="NE","NO",CZ!BC187))</f>
        <v>---</v>
      </c>
      <c r="BC187" s="781">
        <f>CZ!BD187</f>
        <v>0</v>
      </c>
      <c r="BD187" s="781" t="str">
        <f>IF(CZ!BE187="ANO","YES",IF(CZ!BE187="NE","NO",CZ!BE187))</f>
        <v>YES</v>
      </c>
      <c r="BE187" s="781">
        <f>CZ!BF187</f>
        <v>26</v>
      </c>
      <c r="BF187" s="781" t="str">
        <f>CZ!BG187</f>
        <v>30 kg</v>
      </c>
      <c r="BG187" s="781" t="str">
        <f>CZ!BH187</f>
        <v>D+30-60</v>
      </c>
      <c r="BH187" s="781" t="str">
        <f>IF(CZ!BI187="ANO","YES",IF(CZ!BI187="NE","NO",CZ!BI187))</f>
        <v>---</v>
      </c>
      <c r="BI187" s="781" t="str">
        <f>IF(CZ!BJ187="ANO","YES",IF(CZ!BJ187="NE","NO",CZ!BJ187))</f>
        <v>---</v>
      </c>
      <c r="BJ187" s="781" t="str">
        <f>IF(CZ!BK187="ANO","YES",IF(CZ!BK187="NE","NO",CZ!BK187))</f>
        <v>---</v>
      </c>
      <c r="BK187" s="781">
        <f>IF(CZ!BL187="ANO","YES",IF(CZ!BL187="NE","NO",CZ!BL187))</f>
        <v>0</v>
      </c>
      <c r="BL187" s="781" t="str">
        <f>IF(CZ!BM187="ANO","YES",IF(CZ!BM187="NE","NO",CZ!BM187))</f>
        <v>NO</v>
      </c>
      <c r="BM187" s="781" t="str">
        <f>IF(CZ!BN187="ANO","YES",IF(CZ!BN187="NE","NO",CZ!BN187))</f>
        <v>---</v>
      </c>
      <c r="BN187" s="781">
        <f>IF(CZ!BO187="ANO","YES",IF(CZ!BO187="NE","NO",CZ!BO187))</f>
        <v>6</v>
      </c>
      <c r="BO187" s="781" t="str">
        <f>IF(CZ!BP187="ANO","YES",IF(CZ!BP187="NE","NO",CZ!BP187))</f>
        <v>---</v>
      </c>
      <c r="BP187" s="781" t="str">
        <f>IF(CZ!BQ187="ANO","YES",IF(CZ!BQ187="NE","NO",CZ!BQ187))</f>
        <v>---</v>
      </c>
      <c r="BQ187" s="781" t="str">
        <f>IF(CZ!BR187="ANO","YES",IF(CZ!BR187="NE","NO",CZ!BR187))</f>
        <v>---</v>
      </c>
      <c r="BR187" s="781" t="str">
        <f>IF(CZ!BS187="ANO","YES",IF(CZ!BS187="NE","NO",CZ!BS187))</f>
        <v>---</v>
      </c>
      <c r="BS187" s="781" t="str">
        <f>IF(CZ!BT187="ANO","YES",IF(CZ!BT187="NE","NO",CZ!BT187))</f>
        <v>---</v>
      </c>
      <c r="BT187" s="781">
        <f>IF(CZ!BU187="ANO","YES",IF(CZ!BU187="NE","NO",CZ!BU187))</f>
        <v>0</v>
      </c>
      <c r="BU187" s="781" t="str">
        <f>IF(CZ!BV187="ANO","YES",IF(CZ!BV187="NE","NO",CZ!BV187))</f>
        <v>NO</v>
      </c>
      <c r="BV187" s="781" t="str">
        <f>IF(CZ!BW187="ANO","YES",IF(CZ!BW187="NE","NO",CZ!BW187))</f>
        <v>---</v>
      </c>
      <c r="BW187" s="781">
        <f>IF(CZ!BX187="ANO","YES",IF(CZ!BX187="NE","NO",CZ!BX187))</f>
        <v>26</v>
      </c>
      <c r="BX187" s="781" t="str">
        <f>IF(CZ!BY187="ANO","YES",IF(CZ!BY187="NE","NO",CZ!BY187))</f>
        <v>---</v>
      </c>
      <c r="BY187" s="781" t="str">
        <f>IF(CZ!BZ187="ANO","YES",IF(CZ!BZ187="NE","NO",CZ!BZ187))</f>
        <v>---</v>
      </c>
      <c r="BZ187" s="781" t="str">
        <f>IF(CZ!CA187="ANO","YES",IF(CZ!CA187="NE","NO",CZ!CA187))</f>
        <v>---</v>
      </c>
      <c r="CA187" s="781" t="str">
        <f>IF(CZ!CB187="ANO","YES",IF(CZ!CB187="NE","NO",CZ!CB187))</f>
        <v>---</v>
      </c>
      <c r="CB187" s="781" t="str">
        <f>IF(CZ!CC187="ANO","YES",IF(CZ!CC187="NE","NO",CZ!CC187))</f>
        <v>---</v>
      </c>
      <c r="CC187" s="781">
        <f>IF(CZ!CD187="ANO","YES",IF(CZ!CD187="NE","NO",CZ!CD187))</f>
        <v>0</v>
      </c>
      <c r="CD187" s="781" t="str">
        <f>IF(CZ!CE187="ANO","YES",IF(CZ!CE187="NE","NO",CZ!CE187))</f>
        <v>YES</v>
      </c>
      <c r="CE187" s="781">
        <f>IF(CZ!CF187="ANO","YES",IF(CZ!CF187="NE","NO",CZ!CF187))</f>
        <v>105</v>
      </c>
      <c r="CF187" s="781" t="str">
        <f>IF(CZ!CG187="ANO","YES",IF(CZ!CG187="NE","NO",CZ!CG187))</f>
        <v>30 kg</v>
      </c>
      <c r="CG187" s="781">
        <f>IF(CZ!CH187="ANO","YES",IF(CZ!CH187="NE","NO",CZ!CH187))</f>
        <v>0</v>
      </c>
      <c r="CH187" s="781">
        <f>IF(CZ!CI187="ANO","YES",IF(CZ!CI187="NE","NO",CZ!CI187))</f>
        <v>0</v>
      </c>
      <c r="CI187" s="781" t="str">
        <f>IF(CZ!CJ187="ANO","YES",IF(CZ!CJ187="NE","NO",CZ!CJ187))</f>
        <v>NO</v>
      </c>
      <c r="CJ187" s="781" t="str">
        <f>IF(CZ!CK187="ANO","YES",IF(CZ!CK187="NE","NO",CZ!CK187))</f>
        <v>---</v>
      </c>
      <c r="CK187" s="781" t="str">
        <f>IF(CZ!CL187="ANO","YES",IF(CZ!CL187="NE","NO",CZ!CL187))</f>
        <v>---</v>
      </c>
      <c r="CL187" s="781" t="str">
        <f>IF(CZ!CM187="ANO","YES",IF(CZ!CM187="NE","NO",CZ!CM187))</f>
        <v>---</v>
      </c>
      <c r="CM187" s="781" t="str">
        <f>IF(CZ!CN187="ANO","YES",IF(CZ!CN187="NE","NO",CZ!CN187))</f>
        <v>---</v>
      </c>
      <c r="CN187" s="781">
        <f>IF(CZ!CO187="ANO","YES",IF(CZ!CO187="NE","NO",CZ!CO187))</f>
        <v>0</v>
      </c>
      <c r="CO187" s="781" t="str">
        <f>IF(CZ!CP187="ANO","YES",IF(CZ!CP187="NE","NO",CZ!CP187))</f>
        <v>NO</v>
      </c>
      <c r="CP187" s="781">
        <f>IF(CZ!CQ187="ANO","YES",IF(CZ!CQ187="NE","NO",CZ!CQ187))</f>
        <v>0</v>
      </c>
      <c r="CQ187" s="781" t="str">
        <f>IF(CZ!CR187="ANO","YES",IF(CZ!CR187="NE","NO",CZ!CR187))</f>
        <v>NO</v>
      </c>
      <c r="CR187" s="781">
        <f>IF(CZ!CS187="ANO","YES",IF(CZ!CS187="NE","NO",CZ!CS187))</f>
        <v>0</v>
      </c>
      <c r="CS187" s="781" t="str">
        <f>IF(CZ!CT187="ANO","YES",IF(CZ!CT187="NE","NO",CZ!CT187))</f>
        <v>NO</v>
      </c>
      <c r="CT187" s="781" t="str">
        <f>IF(CZ!CU187="ANO","YES",IF(CZ!CU187="NE","NO",CZ!CU187))</f>
        <v>---</v>
      </c>
      <c r="CU187" s="781" t="str">
        <f>IF(CZ!CV187="ANO","YES",IF(CZ!CV187="NE","NO",CZ!CV187))</f>
        <v>---</v>
      </c>
      <c r="CV187" s="781">
        <f>IF(CZ!CW187="ANO","YES",IF(CZ!CW187="NE","NO",CZ!CW187))</f>
        <v>0</v>
      </c>
      <c r="CW187" s="354"/>
      <c r="CX187" s="354"/>
      <c r="CY187" s="354"/>
      <c r="CZ187" s="354"/>
      <c r="DA187" s="354"/>
      <c r="DB187" s="354"/>
      <c r="DC187" s="354"/>
      <c r="DD187" s="354"/>
      <c r="DE187" s="354"/>
      <c r="DF187" s="354"/>
      <c r="DG187" s="354"/>
      <c r="DH187" s="354"/>
      <c r="DI187" s="354"/>
      <c r="DJ187" s="354"/>
      <c r="DK187" s="354"/>
      <c r="DL187" s="354"/>
      <c r="DM187" s="354"/>
      <c r="DN187" s="354"/>
      <c r="DO187" s="354"/>
      <c r="DP187" s="354"/>
      <c r="DQ187" s="354"/>
      <c r="DR187" s="354"/>
      <c r="DS187" s="354"/>
      <c r="DT187" s="354"/>
      <c r="DU187" s="354"/>
      <c r="DV187" s="354"/>
      <c r="DW187" s="354"/>
      <c r="DX187" s="354"/>
      <c r="DY187" s="354"/>
      <c r="DZ187" s="354"/>
      <c r="EA187" s="354"/>
      <c r="EB187" s="354"/>
      <c r="EC187" s="354"/>
      <c r="ED187" s="354"/>
      <c r="EE187" s="354"/>
      <c r="EF187" s="354"/>
      <c r="EG187" s="354"/>
      <c r="EH187" s="354"/>
      <c r="EI187" s="354"/>
      <c r="EJ187" s="354"/>
      <c r="EK187" s="354"/>
      <c r="EL187" s="354"/>
      <c r="EM187" s="354"/>
      <c r="EN187" s="354"/>
      <c r="EO187" s="354"/>
      <c r="EP187" s="354"/>
      <c r="EQ187" s="354"/>
      <c r="ER187" s="354"/>
      <c r="ES187" s="354"/>
      <c r="ET187" s="354"/>
      <c r="EU187" s="354"/>
      <c r="EV187" s="354"/>
      <c r="EW187" s="354"/>
      <c r="EX187" s="354"/>
      <c r="EY187" s="354"/>
      <c r="EZ187" s="354"/>
      <c r="FA187" s="354"/>
      <c r="FB187" s="354"/>
      <c r="FC187" s="354"/>
      <c r="FD187" s="354"/>
      <c r="FE187" s="354"/>
      <c r="FF187" s="354"/>
      <c r="FG187" s="354"/>
      <c r="FH187" s="354"/>
      <c r="FI187" s="354"/>
      <c r="FJ187" s="354"/>
      <c r="FK187" s="354"/>
      <c r="FL187" s="354"/>
      <c r="FM187" s="354"/>
      <c r="FN187" s="354"/>
      <c r="FO187" s="354"/>
      <c r="FP187" s="354"/>
      <c r="FQ187" s="354"/>
      <c r="FR187" s="354"/>
      <c r="FS187" s="354"/>
      <c r="FT187" s="354"/>
      <c r="FU187" s="354"/>
      <c r="FV187" s="354"/>
      <c r="FW187" s="354"/>
      <c r="FX187" s="354"/>
      <c r="FY187" s="354"/>
      <c r="FZ187" s="354"/>
      <c r="GA187" s="354"/>
      <c r="GB187" s="354"/>
      <c r="GC187" s="354"/>
      <c r="GD187" s="354"/>
      <c r="GE187" s="354"/>
      <c r="GF187" s="354"/>
      <c r="GG187" s="354"/>
      <c r="GH187" s="354"/>
      <c r="GI187" s="354"/>
      <c r="GJ187" s="354"/>
      <c r="GK187" s="354"/>
      <c r="GL187" s="354"/>
      <c r="GM187" s="354"/>
      <c r="GN187" s="354"/>
      <c r="GO187" s="354"/>
      <c r="GP187" s="354"/>
      <c r="GQ187" s="354"/>
      <c r="GR187" s="354"/>
      <c r="GS187" s="354"/>
      <c r="GT187" s="354"/>
      <c r="GU187" s="354"/>
      <c r="GV187" s="354"/>
      <c r="GW187" s="354"/>
      <c r="GX187" s="354"/>
      <c r="GY187" s="354"/>
      <c r="GZ187" s="354"/>
      <c r="HA187" s="354"/>
      <c r="HB187" s="354"/>
      <c r="HC187" s="354"/>
      <c r="HD187" s="354"/>
      <c r="HE187" s="354"/>
      <c r="HF187" s="354"/>
      <c r="HG187" s="354"/>
      <c r="HH187" s="354"/>
      <c r="HI187" s="354"/>
      <c r="HJ187" s="354"/>
      <c r="HK187" s="354"/>
      <c r="HL187" s="354"/>
      <c r="HM187" s="354"/>
      <c r="HN187" s="354"/>
      <c r="HO187" s="354"/>
      <c r="HP187" s="354"/>
      <c r="HQ187" s="354"/>
      <c r="HR187" s="354"/>
      <c r="HS187" s="354"/>
      <c r="HT187" s="354"/>
      <c r="HU187" s="354"/>
      <c r="HV187" s="354"/>
      <c r="HW187" s="354"/>
      <c r="HX187" s="354"/>
      <c r="HY187" s="354"/>
      <c r="HZ187" s="354"/>
      <c r="IA187" s="354"/>
      <c r="IB187" s="354"/>
      <c r="IC187" s="354"/>
      <c r="ID187" s="354"/>
      <c r="IE187" s="354"/>
      <c r="IF187" s="354"/>
      <c r="IG187" s="354"/>
      <c r="IH187" s="354"/>
      <c r="II187" s="354"/>
      <c r="IJ187" s="354"/>
      <c r="IK187" s="354"/>
      <c r="IL187" s="354"/>
      <c r="IM187" s="354"/>
      <c r="IN187" s="354"/>
      <c r="IO187" s="354"/>
      <c r="IP187" s="354"/>
      <c r="IQ187" s="354"/>
      <c r="IR187" s="354"/>
      <c r="IS187" s="354"/>
      <c r="IT187" s="354"/>
      <c r="IU187" s="354"/>
      <c r="IV187" s="354"/>
      <c r="IW187" s="354"/>
      <c r="IX187" s="354"/>
      <c r="IY187" s="354"/>
      <c r="IZ187" s="354"/>
      <c r="JA187" s="354"/>
      <c r="JB187" s="354"/>
      <c r="JC187" s="354"/>
      <c r="JD187" s="354"/>
      <c r="JE187" s="354"/>
      <c r="JF187" s="354"/>
      <c r="JG187" s="354"/>
      <c r="JH187" s="354"/>
      <c r="JI187" s="354"/>
      <c r="JJ187" s="354"/>
      <c r="JK187" s="354"/>
      <c r="JL187" s="354"/>
      <c r="JM187" s="354"/>
      <c r="JN187" s="354"/>
      <c r="JO187" s="354"/>
      <c r="JP187" s="354"/>
      <c r="JQ187" s="354"/>
      <c r="JR187" s="354"/>
      <c r="JS187" s="354"/>
      <c r="JT187" s="354"/>
      <c r="JU187" s="354"/>
      <c r="JV187" s="354"/>
      <c r="JW187" s="354"/>
      <c r="JX187" s="354"/>
      <c r="JY187" s="354"/>
      <c r="JZ187" s="354"/>
      <c r="KA187" s="354"/>
      <c r="KB187" s="354"/>
      <c r="KC187" s="354"/>
      <c r="KD187" s="354"/>
      <c r="KE187" s="354"/>
      <c r="KF187" s="354"/>
      <c r="KG187" s="354"/>
      <c r="KH187" s="354"/>
      <c r="KI187" s="354"/>
      <c r="KJ187" s="354"/>
      <c r="KK187" s="354"/>
      <c r="KL187" s="354"/>
      <c r="KM187" s="354"/>
      <c r="KN187" s="354"/>
      <c r="KO187" s="354"/>
      <c r="KP187" s="354"/>
      <c r="KQ187" s="354"/>
      <c r="KR187" s="354"/>
      <c r="KS187" s="354"/>
      <c r="KT187" s="354"/>
      <c r="KU187" s="354"/>
      <c r="KV187" s="354"/>
      <c r="KW187" s="354"/>
      <c r="KX187" s="354"/>
      <c r="KY187" s="354"/>
      <c r="KZ187" s="354"/>
      <c r="LA187" s="354"/>
      <c r="LB187" s="354"/>
      <c r="LC187" s="354"/>
      <c r="LD187" s="354"/>
      <c r="LE187" s="354"/>
      <c r="LF187" s="354"/>
      <c r="LG187" s="354"/>
      <c r="LH187" s="354"/>
      <c r="LI187" s="354"/>
      <c r="LJ187" s="354"/>
      <c r="LK187" s="354"/>
      <c r="LL187" s="354"/>
      <c r="LM187" s="354"/>
      <c r="LN187" s="354"/>
      <c r="LO187" s="354"/>
      <c r="LP187" s="354"/>
      <c r="LQ187" s="354"/>
      <c r="LR187" s="354"/>
      <c r="LS187" s="354"/>
      <c r="LT187" s="354"/>
      <c r="LU187" s="354"/>
      <c r="LV187" s="354"/>
      <c r="LW187" s="354"/>
      <c r="LX187" s="354"/>
      <c r="LY187" s="354"/>
      <c r="LZ187" s="354"/>
      <c r="MA187" s="354"/>
      <c r="MB187" s="354"/>
      <c r="MC187" s="354"/>
      <c r="MD187" s="354"/>
      <c r="ME187" s="354"/>
      <c r="MF187" s="354"/>
      <c r="MG187" s="354"/>
      <c r="MH187" s="354"/>
      <c r="MI187" s="354"/>
      <c r="MJ187" s="354"/>
      <c r="MK187" s="354"/>
      <c r="ML187" s="354"/>
      <c r="MM187" s="354"/>
      <c r="MN187" s="354"/>
      <c r="MO187" s="354"/>
      <c r="MP187" s="354"/>
      <c r="MQ187" s="354"/>
      <c r="MR187" s="354"/>
      <c r="MS187" s="354"/>
      <c r="MT187" s="354"/>
      <c r="MU187" s="354"/>
      <c r="MV187" s="354"/>
      <c r="MW187" s="354"/>
      <c r="MX187" s="354"/>
      <c r="MY187" s="354"/>
      <c r="MZ187" s="354"/>
      <c r="NA187" s="354"/>
      <c r="NB187" s="354"/>
      <c r="NC187" s="354"/>
      <c r="ND187" s="354"/>
      <c r="NE187" s="354"/>
      <c r="NF187" s="354"/>
      <c r="NG187" s="354"/>
      <c r="NH187" s="354"/>
      <c r="NI187" s="354"/>
      <c r="NJ187" s="354"/>
      <c r="NK187" s="354"/>
      <c r="NL187" s="354"/>
      <c r="NM187" s="354"/>
      <c r="NN187" s="354"/>
      <c r="NO187" s="354"/>
      <c r="NP187" s="354"/>
      <c r="NQ187" s="354"/>
      <c r="NR187" s="354"/>
      <c r="NS187" s="354"/>
      <c r="NT187" s="354"/>
      <c r="NU187" s="354"/>
      <c r="NV187" s="354"/>
      <c r="NW187" s="354"/>
      <c r="NX187" s="354"/>
      <c r="NY187" s="354"/>
      <c r="NZ187" s="354"/>
      <c r="OA187" s="354"/>
      <c r="OB187" s="354"/>
      <c r="OC187" s="354"/>
      <c r="OD187" s="354"/>
      <c r="OE187" s="354"/>
      <c r="OF187" s="354"/>
      <c r="OG187" s="354"/>
      <c r="OH187" s="354"/>
      <c r="OI187" s="354"/>
      <c r="OJ187" s="354"/>
      <c r="OK187" s="354"/>
      <c r="OL187" s="354"/>
      <c r="OM187" s="354"/>
      <c r="ON187" s="354"/>
      <c r="OO187" s="354"/>
      <c r="OP187" s="354"/>
      <c r="OQ187" s="354"/>
      <c r="OR187" s="354"/>
      <c r="OS187" s="354"/>
      <c r="OT187" s="354"/>
      <c r="OU187" s="354"/>
      <c r="OV187" s="354"/>
      <c r="OW187" s="354"/>
      <c r="OX187" s="354"/>
      <c r="OY187" s="354"/>
      <c r="OZ187" s="354"/>
      <c r="PA187" s="354"/>
      <c r="PB187" s="354"/>
      <c r="PC187" s="354"/>
      <c r="PD187" s="354"/>
      <c r="PE187" s="354"/>
      <c r="PF187" s="354"/>
      <c r="PG187" s="354"/>
      <c r="PH187" s="354"/>
      <c r="PI187" s="354"/>
      <c r="PJ187" s="354"/>
      <c r="PK187" s="354"/>
      <c r="PL187" s="354"/>
      <c r="PM187" s="354"/>
      <c r="PN187" s="354"/>
      <c r="PO187" s="354"/>
      <c r="PP187" s="354"/>
      <c r="PQ187" s="354"/>
      <c r="PR187" s="354"/>
      <c r="PS187" s="354"/>
      <c r="PT187" s="354"/>
      <c r="PU187" s="354"/>
      <c r="PV187" s="354"/>
      <c r="PW187" s="354"/>
      <c r="PX187" s="354"/>
      <c r="PY187" s="354"/>
      <c r="PZ187" s="354"/>
      <c r="QA187" s="354"/>
    </row>
    <row r="188" spans="1:443" s="354" customFormat="1" ht="15.6" customHeight="1" thickBot="1">
      <c r="A188" s="378"/>
      <c r="B188" s="355">
        <v>181</v>
      </c>
      <c r="C188" s="356">
        <v>330</v>
      </c>
      <c r="D188" s="699" t="s">
        <v>1605</v>
      </c>
      <c r="E188" s="330" t="s">
        <v>1329</v>
      </c>
      <c r="F188" s="330" t="s">
        <v>1329</v>
      </c>
      <c r="G188" s="330" t="s">
        <v>1329</v>
      </c>
      <c r="H188" s="330" t="s">
        <v>55</v>
      </c>
      <c r="I188" s="565">
        <v>43908</v>
      </c>
      <c r="J188" s="330" t="s">
        <v>2046</v>
      </c>
      <c r="K188" s="330">
        <v>43943</v>
      </c>
      <c r="L188" s="332" t="s">
        <v>1329</v>
      </c>
      <c r="M188" s="332" t="s">
        <v>1329</v>
      </c>
      <c r="N188" s="333" t="s">
        <v>1605</v>
      </c>
      <c r="O188" s="334" t="s">
        <v>1606</v>
      </c>
      <c r="P188" s="357" t="s">
        <v>1605</v>
      </c>
      <c r="Q188" s="334" t="s">
        <v>1607</v>
      </c>
      <c r="R188" s="335" t="s">
        <v>1608</v>
      </c>
      <c r="S188" s="336" t="s">
        <v>1609</v>
      </c>
      <c r="T188" s="337" t="s">
        <v>1610</v>
      </c>
      <c r="U188" s="337" t="s">
        <v>1611</v>
      </c>
      <c r="V188" s="338" t="s">
        <v>1612</v>
      </c>
      <c r="W188" s="339"/>
      <c r="X188" s="694" t="str">
        <f>IF(CZ!Y188="ANO","YES","NO")</f>
        <v>YES</v>
      </c>
      <c r="Y188" s="694" t="str">
        <f>IF(CZ!Z188="Mimoevropská země","Non-European countries","European countries")</f>
        <v>Non-European countries</v>
      </c>
      <c r="Z188" s="694" t="str">
        <f>CZ!AA188</f>
        <v>2 kg</v>
      </c>
      <c r="AA188" s="694" t="str">
        <f>CZ!AB188</f>
        <v>D+6-8</v>
      </c>
      <c r="AB188" s="694">
        <f>CZ!AC188</f>
        <v>0</v>
      </c>
      <c r="AC188" s="694">
        <f>CZ!AD188</f>
        <v>0</v>
      </c>
      <c r="AD188" s="694" t="str">
        <f>IF(CZ!AE188="ANO","YES","NO")</f>
        <v>YES</v>
      </c>
      <c r="AE188" s="694" t="str">
        <f>IF(CZ!AF188="Mimoevropská země","Non-European countries","European countries")</f>
        <v>Non-European countries</v>
      </c>
      <c r="AF188" s="694" t="str">
        <f>CZ!AG188</f>
        <v>2 kg</v>
      </c>
      <c r="AG188" s="694" t="str">
        <f>CZ!AH188</f>
        <v>D+6-8</v>
      </c>
      <c r="AH188" s="694" t="str">
        <f>IF(CZ!AI188="ANO","YES",IF(CZ!AI188="NE","NO",CZ!AI188))</f>
        <v>YES</v>
      </c>
      <c r="AI188" s="694" t="str">
        <f>IF(CZ!AJ188="ANO","YES",IF(CZ!AJ188="ANO, jen s Dodejkou","YES, only with Certificate of Delivery",CZ!AJ188))</f>
        <v>---</v>
      </c>
      <c r="AJ188" s="694" t="str">
        <f>CZ!AK188</f>
        <v>---</v>
      </c>
      <c r="AK188" s="694">
        <f>CZ!AL188</f>
        <v>0</v>
      </c>
      <c r="AL188" s="694">
        <f>CZ!AM188</f>
        <v>0</v>
      </c>
      <c r="AM188" s="694" t="str">
        <f>IF(CZ!AN188="ANO","YES",IF(CZ!AN188="NE","NO",CZ!AN188))</f>
        <v>YES</v>
      </c>
      <c r="AN188" s="694">
        <f>CZ!AO188</f>
        <v>18321</v>
      </c>
      <c r="AO188" s="694" t="str">
        <f>IF(CZ!AP188="Mimoevropská země","Non-European countries",IF(CZ!AP188="Evropská země","European countries",CZ!AP188))</f>
        <v>Non-European countries</v>
      </c>
      <c r="AP188" s="694" t="str">
        <f>CZ!AQ188</f>
        <v>2 kg</v>
      </c>
      <c r="AQ188" s="694" t="str">
        <f>CZ!AR188</f>
        <v>D+6-8</v>
      </c>
      <c r="AR188" s="694" t="str">
        <f>IF(CZ!AS188="ANO","YES",IF(CZ!AS188="NE","NO",CZ!AS188))</f>
        <v>YES</v>
      </c>
      <c r="AS188" s="694" t="str">
        <f>IF(CZ!AT188="ANO","YES",IF(CZ!AT188="ANO, jen s Dodejkou","YES, only with Certificate of Delivery",CZ!AT188))</f>
        <v>---</v>
      </c>
      <c r="AT188" s="694" t="str">
        <f>CZ!AU188</f>
        <v>---</v>
      </c>
      <c r="AU188" s="694">
        <f>CZ!AV188</f>
        <v>0</v>
      </c>
      <c r="AV188" s="694" t="str">
        <f>IF(CZ!AW188="ANO","YES",IF(CZ!AW188="NE","NO",CZ!AW188))</f>
        <v>YES</v>
      </c>
      <c r="AW188" s="694">
        <f>CZ!AX188</f>
        <v>3</v>
      </c>
      <c r="AX188" s="694" t="str">
        <f>CZ!AY188</f>
        <v>30 kg</v>
      </c>
      <c r="AY188" s="694" t="str">
        <f>CZ!AZ188</f>
        <v>D+7-9</v>
      </c>
      <c r="AZ188" s="694" t="str">
        <f>IF(CZ!BA188="ANO","YES",IF(CZ!BA188="NE","NO",CZ!BA188))</f>
        <v>---</v>
      </c>
      <c r="BA188" s="694" t="str">
        <f>CZ!BB188</f>
        <v>---</v>
      </c>
      <c r="BB188" s="694" t="str">
        <f>IF(CZ!BC188="ANO","YES",IF(CZ!BC188="NE","NO",CZ!BC188))</f>
        <v>---</v>
      </c>
      <c r="BC188" s="694">
        <f>CZ!BD188</f>
        <v>0</v>
      </c>
      <c r="BD188" s="694" t="str">
        <f>IF(CZ!BE188="ANO","YES",IF(CZ!BE188="NE","NO",CZ!BE188))</f>
        <v>YES</v>
      </c>
      <c r="BE188" s="694">
        <f>CZ!BF188</f>
        <v>23</v>
      </c>
      <c r="BF188" s="694" t="str">
        <f>CZ!BG188</f>
        <v>30 kg</v>
      </c>
      <c r="BG188" s="694" t="str">
        <f>CZ!BH188</f>
        <v>D+30-60</v>
      </c>
      <c r="BH188" s="694" t="str">
        <f>IF(CZ!BI188="ANO","YES",IF(CZ!BI188="NE","NO",CZ!BI188))</f>
        <v>---</v>
      </c>
      <c r="BI188" s="694" t="str">
        <f>IF(CZ!BJ188="ANO","YES",IF(CZ!BJ188="NE","NO",CZ!BJ188))</f>
        <v>---</v>
      </c>
      <c r="BJ188" s="694" t="str">
        <f>IF(CZ!BK188="ANO","YES",IF(CZ!BK188="NE","NO",CZ!BK188))</f>
        <v>---</v>
      </c>
      <c r="BK188" s="694">
        <f>IF(CZ!BL188="ANO","YES",IF(CZ!BL188="NE","NO",CZ!BL188))</f>
        <v>0</v>
      </c>
      <c r="BL188" s="694" t="str">
        <f>IF(CZ!BM188="ANO","YES",IF(CZ!BM188="NE","NO",CZ!BM188))</f>
        <v>YES</v>
      </c>
      <c r="BM188" s="694">
        <f>IF(CZ!BN188="ANO","YES",IF(CZ!BN188="NE","NO",CZ!BN188))</f>
        <v>54965</v>
      </c>
      <c r="BN188" s="694">
        <f>IF(CZ!BO188="ANO","YES",IF(CZ!BO188="NE","NO",CZ!BO188))</f>
        <v>3</v>
      </c>
      <c r="BO188" s="694" t="str">
        <f>IF(CZ!BP188="ANO","YES",IF(CZ!BP188="NE","NO",CZ!BP188))</f>
        <v>30 kg</v>
      </c>
      <c r="BP188" s="694" t="str">
        <f>IF(CZ!BQ188="ANO","YES",IF(CZ!BQ188="NE","NO",CZ!BQ188))</f>
        <v>D+7-9</v>
      </c>
      <c r="BQ188" s="694" t="str">
        <f>IF(CZ!BR188="ANO","YES",IF(CZ!BR188="NE","NO",CZ!BR188))</f>
        <v>---</v>
      </c>
      <c r="BR188" s="694" t="str">
        <f>IF(CZ!BS188="ANO","YES",IF(CZ!BS188="NE","NO",CZ!BS188))</f>
        <v>---</v>
      </c>
      <c r="BS188" s="694" t="str">
        <f>IF(CZ!BT188="ANO","YES",IF(CZ!BT188="NE","NO",CZ!BT188))</f>
        <v>---</v>
      </c>
      <c r="BT188" s="694">
        <f>IF(CZ!BU188="ANO","YES",IF(CZ!BU188="NE","NO",CZ!BU188))</f>
        <v>0</v>
      </c>
      <c r="BU188" s="694" t="str">
        <f>IF(CZ!BV188="ANO","YES",IF(CZ!BV188="NE","NO",CZ!BV188))</f>
        <v>NO</v>
      </c>
      <c r="BV188" s="694">
        <f>IF(CZ!BW188="ANO","YES",IF(CZ!BW188="NE","NO",CZ!BW188))</f>
        <v>54965</v>
      </c>
      <c r="BW188" s="694">
        <f>IF(CZ!BX188="ANO","YES",IF(CZ!BX188="NE","NO",CZ!BX188))</f>
        <v>23</v>
      </c>
      <c r="BX188" s="694" t="str">
        <f>IF(CZ!BY188="ANO","YES",IF(CZ!BY188="NE","NO",CZ!BY188))</f>
        <v>30 kg</v>
      </c>
      <c r="BY188" s="694" t="str">
        <f>IF(CZ!BZ188="ANO","YES",IF(CZ!BZ188="NE","NO",CZ!BZ188))</f>
        <v>---</v>
      </c>
      <c r="BZ188" s="694" t="str">
        <f>IF(CZ!CA188="ANO","YES",IF(CZ!CA188="NE","NO",CZ!CA188))</f>
        <v>---</v>
      </c>
      <c r="CA188" s="694" t="str">
        <f>IF(CZ!CB188="ANO","YES",IF(CZ!CB188="NE","NO",CZ!CB188))</f>
        <v>---</v>
      </c>
      <c r="CB188" s="694" t="str">
        <f>IF(CZ!CC188="ANO","YES",IF(CZ!CC188="NE","NO",CZ!CC188))</f>
        <v>---</v>
      </c>
      <c r="CC188" s="694">
        <f>IF(CZ!CD188="ANO","YES",IF(CZ!CD188="NE","NO",CZ!CD188))</f>
        <v>0</v>
      </c>
      <c r="CD188" s="694" t="str">
        <f>IF(CZ!CE188="ANO","YES",IF(CZ!CE188="NE","NO",CZ!CE188))</f>
        <v>NO</v>
      </c>
      <c r="CE188" s="694" t="str">
        <f>IF(CZ!CF188="ANO","YES",IF(CZ!CF188="NE","NO",CZ!CF188))</f>
        <v>---</v>
      </c>
      <c r="CF188" s="694" t="str">
        <f>IF(CZ!CG188="ANO","YES",IF(CZ!CG188="NE","NO",CZ!CG188))</f>
        <v>---</v>
      </c>
      <c r="CG188" s="694">
        <f>IF(CZ!CH188="ANO","YES",IF(CZ!CH188="NE","NO",CZ!CH188))</f>
        <v>0</v>
      </c>
      <c r="CH188" s="694">
        <f>IF(CZ!CI188="ANO","YES",IF(CZ!CI188="NE","NO",CZ!CI188))</f>
        <v>0</v>
      </c>
      <c r="CI188" s="694" t="str">
        <f>IF(CZ!CJ188="ANO","YES",IF(CZ!CJ188="NE","NO",CZ!CJ188))</f>
        <v>NO</v>
      </c>
      <c r="CJ188" s="694" t="str">
        <f>IF(CZ!CK188="ANO","YES",IF(CZ!CK188="NE","NO",CZ!CK188))</f>
        <v>---</v>
      </c>
      <c r="CK188" s="694" t="str">
        <f>IF(CZ!CL188="ANO","YES",IF(CZ!CL188="NE","NO",CZ!CL188))</f>
        <v>---</v>
      </c>
      <c r="CL188" s="694" t="str">
        <f>IF(CZ!CM188="ANO","YES",IF(CZ!CM188="NE","NO",CZ!CM188))</f>
        <v>---</v>
      </c>
      <c r="CM188" s="694" t="str">
        <f>IF(CZ!CN188="ANO","YES",IF(CZ!CN188="NE","NO",CZ!CN188))</f>
        <v>---</v>
      </c>
      <c r="CN188" s="694">
        <f>IF(CZ!CO188="ANO","YES",IF(CZ!CO188="NE","NO",CZ!CO188))</f>
        <v>0</v>
      </c>
      <c r="CO188" s="694" t="str">
        <f>IF(CZ!CP188="ANO","YES",IF(CZ!CP188="NE","NO",CZ!CP188))</f>
        <v>NO</v>
      </c>
      <c r="CP188" s="694">
        <f>IF(CZ!CQ188="ANO","YES",IF(CZ!CQ188="NE","NO",CZ!CQ188))</f>
        <v>0</v>
      </c>
      <c r="CQ188" s="694" t="str">
        <f>IF(CZ!CR188="ANO","YES",IF(CZ!CR188="NE","NO",CZ!CR188))</f>
        <v>NO</v>
      </c>
      <c r="CR188" s="694">
        <f>IF(CZ!CS188="ANO","YES",IF(CZ!CS188="NE","NO",CZ!CS188))</f>
        <v>0</v>
      </c>
      <c r="CS188" s="694" t="str">
        <f>IF(CZ!CT188="ANO","YES",IF(CZ!CT188="NE","NO",CZ!CT188))</f>
        <v>NO</v>
      </c>
      <c r="CT188" s="694" t="str">
        <f>IF(CZ!CU188="ANO","YES",IF(CZ!CU188="NE","NO",CZ!CU188))</f>
        <v>---</v>
      </c>
      <c r="CU188" s="694" t="str">
        <f>IF(CZ!CV188="ANO","YES",IF(CZ!CV188="NE","NO",CZ!CV188))</f>
        <v>---</v>
      </c>
      <c r="CV188" s="694">
        <f>IF(CZ!CW188="ANO","YES",IF(CZ!CW188="NE","NO",CZ!CW188))</f>
        <v>0</v>
      </c>
    </row>
    <row r="189" spans="1:443" s="706" customFormat="1" ht="15.6" customHeight="1" thickBot="1">
      <c r="A189" s="704"/>
      <c r="B189" s="410">
        <v>182</v>
      </c>
      <c r="C189" s="411" t="s">
        <v>1613</v>
      </c>
      <c r="D189" s="696" t="s">
        <v>1616</v>
      </c>
      <c r="E189" s="412" t="s">
        <v>1329</v>
      </c>
      <c r="F189" s="412" t="s">
        <v>1329</v>
      </c>
      <c r="G189" s="412" t="s">
        <v>1329</v>
      </c>
      <c r="H189" s="412" t="s">
        <v>1329</v>
      </c>
      <c r="I189" s="608">
        <v>43910</v>
      </c>
      <c r="J189" s="412" t="s">
        <v>2046</v>
      </c>
      <c r="K189" s="413">
        <v>44140</v>
      </c>
      <c r="L189" s="382" t="s">
        <v>1329</v>
      </c>
      <c r="M189" s="382" t="s">
        <v>2046</v>
      </c>
      <c r="N189" s="383" t="s">
        <v>1614</v>
      </c>
      <c r="O189" s="384" t="s">
        <v>1615</v>
      </c>
      <c r="P189" s="411" t="s">
        <v>1614</v>
      </c>
      <c r="Q189" s="384" t="s">
        <v>1617</v>
      </c>
      <c r="R189" s="385" t="s">
        <v>1618</v>
      </c>
      <c r="S189" s="386" t="s">
        <v>1619</v>
      </c>
      <c r="T189" s="387" t="s">
        <v>1620</v>
      </c>
      <c r="U189" s="387" t="s">
        <v>1621</v>
      </c>
      <c r="V189" s="388" t="s">
        <v>1622</v>
      </c>
      <c r="W189" s="705"/>
      <c r="X189" s="781" t="str">
        <f>IF(CZ!Y189="ANO","YES","NO")</f>
        <v>YES</v>
      </c>
      <c r="Y189" s="781" t="str">
        <f>IF(CZ!Z189="Mimoevropská země","Non-European countries","European countries")</f>
        <v>European countries</v>
      </c>
      <c r="Z189" s="781" t="str">
        <f>CZ!AA189</f>
        <v>2 kg</v>
      </c>
      <c r="AA189" s="781" t="str">
        <f>CZ!AB189</f>
        <v>D+4-6</v>
      </c>
      <c r="AB189" s="781">
        <f>CZ!AC189</f>
        <v>0</v>
      </c>
      <c r="AC189" s="781">
        <f>CZ!AD189</f>
        <v>0</v>
      </c>
      <c r="AD189" s="781" t="str">
        <f>IF(CZ!AE189="ANO","YES","NO")</f>
        <v>YES</v>
      </c>
      <c r="AE189" s="781" t="str">
        <f>IF(CZ!AF189="Mimoevropská země","Non-European countries","European countries")</f>
        <v>European countries</v>
      </c>
      <c r="AF189" s="781" t="str">
        <f>CZ!AG189</f>
        <v>2 kg</v>
      </c>
      <c r="AG189" s="781" t="str">
        <f>CZ!AH189</f>
        <v>D+4-6</v>
      </c>
      <c r="AH189" s="781" t="str">
        <f>IF(CZ!AI189="ANO","YES",IF(CZ!AI189="NE","NO",CZ!AI189))</f>
        <v>YES</v>
      </c>
      <c r="AI189" s="781" t="str">
        <f>IF(CZ!AJ189="ANO","YES",IF(CZ!AJ189="ANO, jen s Dodejkou","YES, only with Certificate of Delivery",CZ!AJ189))</f>
        <v>YES, only with Certificate of Delivery</v>
      </c>
      <c r="AJ189" s="781" t="str">
        <f>CZ!AK189</f>
        <v>---</v>
      </c>
      <c r="AK189" s="781">
        <f>CZ!AL189</f>
        <v>0</v>
      </c>
      <c r="AL189" s="781">
        <f>CZ!AM189</f>
        <v>0</v>
      </c>
      <c r="AM189" s="781" t="str">
        <f>IF(CZ!AN189="ANO","YES",IF(CZ!AN189="NE","NO",CZ!AN189))</f>
        <v>YES</v>
      </c>
      <c r="AN189" s="781">
        <f>CZ!AO189</f>
        <v>49866</v>
      </c>
      <c r="AO189" s="781" t="str">
        <f>IF(CZ!AP189="Mimoevropská země","Non-European countries",IF(CZ!AP189="Evropská země","European countries",CZ!AP189))</f>
        <v>European countries</v>
      </c>
      <c r="AP189" s="781" t="str">
        <f>CZ!AQ189</f>
        <v>2 kg</v>
      </c>
      <c r="AQ189" s="781" t="str">
        <f>CZ!AR189</f>
        <v>D+4-6</v>
      </c>
      <c r="AR189" s="781" t="str">
        <f>IF(CZ!AS189="ANO","YES",IF(CZ!AS189="NE","NO",CZ!AS189))</f>
        <v>YES</v>
      </c>
      <c r="AS189" s="781" t="str">
        <f>IF(CZ!AT189="ANO","YES",IF(CZ!AT189="ANO, jen s Dodejkou","YES, only with Certificate of Delivery",CZ!AT189))</f>
        <v>YES, only with Certificate of Delivery</v>
      </c>
      <c r="AT189" s="781" t="str">
        <f>CZ!AU189</f>
        <v>---</v>
      </c>
      <c r="AU189" s="781">
        <f>CZ!AV189</f>
        <v>0</v>
      </c>
      <c r="AV189" s="781" t="str">
        <f>IF(CZ!AW189="ANO","YES",IF(CZ!AW189="NE","NO",CZ!AW189))</f>
        <v>YES</v>
      </c>
      <c r="AW189" s="781">
        <f>CZ!AX189</f>
        <v>3</v>
      </c>
      <c r="AX189" s="781" t="str">
        <f>CZ!AY189</f>
        <v>20 kg</v>
      </c>
      <c r="AY189" s="781" t="str">
        <f>CZ!AZ189</f>
        <v>D+5-7</v>
      </c>
      <c r="AZ189" s="781" t="str">
        <f>IF(CZ!BA189="ANO","YES",IF(CZ!BA189="NE","NO",CZ!BA189))</f>
        <v>---</v>
      </c>
      <c r="BA189" s="781" t="str">
        <f>CZ!BB189</f>
        <v>---</v>
      </c>
      <c r="BB189" s="781" t="str">
        <f>IF(CZ!BC189="ANO","YES",IF(CZ!BC189="NE","NO",CZ!BC189))</f>
        <v>---</v>
      </c>
      <c r="BC189" s="781">
        <f>CZ!BD189</f>
        <v>0</v>
      </c>
      <c r="BD189" s="781" t="str">
        <f>IF(CZ!BE189="ANO","YES",IF(CZ!BE189="NE","NO",CZ!BE189))</f>
        <v>YES</v>
      </c>
      <c r="BE189" s="781">
        <f>CZ!BF189</f>
        <v>23</v>
      </c>
      <c r="BF189" s="781" t="str">
        <f>CZ!BG189</f>
        <v>20 kg</v>
      </c>
      <c r="BG189" s="781" t="str">
        <f>CZ!BH189</f>
        <v>D+7-9</v>
      </c>
      <c r="BH189" s="781" t="str">
        <f>IF(CZ!BI189="ANO","YES",IF(CZ!BI189="NE","NO",CZ!BI189))</f>
        <v>---</v>
      </c>
      <c r="BI189" s="781" t="str">
        <f>IF(CZ!BJ189="ANO","YES",IF(CZ!BJ189="NE","NO",CZ!BJ189))</f>
        <v>---</v>
      </c>
      <c r="BJ189" s="781" t="str">
        <f>IF(CZ!BK189="ANO","YES",IF(CZ!BK189="NE","NO",CZ!BK189))</f>
        <v>---</v>
      </c>
      <c r="BK189" s="781">
        <f>IF(CZ!BL189="ANO","YES",IF(CZ!BL189="NE","NO",CZ!BL189))</f>
        <v>0</v>
      </c>
      <c r="BL189" s="781" t="str">
        <f>IF(CZ!BM189="ANO","YES",IF(CZ!BM189="NE","NO",CZ!BM189))</f>
        <v>YES</v>
      </c>
      <c r="BM189" s="781">
        <f>IF(CZ!BN189="ANO","YES",IF(CZ!BN189="NE","NO",CZ!BN189))</f>
        <v>49866</v>
      </c>
      <c r="BN189" s="781">
        <f>IF(CZ!BO189="ANO","YES",IF(CZ!BO189="NE","NO",CZ!BO189))</f>
        <v>3</v>
      </c>
      <c r="BO189" s="781" t="str">
        <f>IF(CZ!BP189="ANO","YES",IF(CZ!BP189="NE","NO",CZ!BP189))</f>
        <v>20 kg</v>
      </c>
      <c r="BP189" s="781" t="str">
        <f>IF(CZ!BQ189="ANO","YES",IF(CZ!BQ189="NE","NO",CZ!BQ189))</f>
        <v>D+5-7</v>
      </c>
      <c r="BQ189" s="781" t="str">
        <f>IF(CZ!BR189="ANO","YES",IF(CZ!BR189="NE","NO",CZ!BR189))</f>
        <v>---</v>
      </c>
      <c r="BR189" s="781" t="str">
        <f>IF(CZ!BS189="ANO","YES",IF(CZ!BS189="NE","NO",CZ!BS189))</f>
        <v>---</v>
      </c>
      <c r="BS189" s="781" t="str">
        <f>IF(CZ!BT189="ANO","YES",IF(CZ!BT189="NE","NO",CZ!BT189))</f>
        <v>---</v>
      </c>
      <c r="BT189" s="781">
        <f>IF(CZ!BU189="ANO","YES",IF(CZ!BU189="NE","NO",CZ!BU189))</f>
        <v>0</v>
      </c>
      <c r="BU189" s="781" t="str">
        <f>IF(CZ!BV189="ANO","YES",IF(CZ!BV189="NE","NO",CZ!BV189))</f>
        <v>YES</v>
      </c>
      <c r="BV189" s="781">
        <f>IF(CZ!BW189="ANO","YES",IF(CZ!BW189="NE","NO",CZ!BW189))</f>
        <v>49866</v>
      </c>
      <c r="BW189" s="781">
        <f>IF(CZ!BX189="ANO","YES",IF(CZ!BX189="NE","NO",CZ!BX189))</f>
        <v>23</v>
      </c>
      <c r="BX189" s="781" t="str">
        <f>IF(CZ!BY189="ANO","YES",IF(CZ!BY189="NE","NO",CZ!BY189))</f>
        <v>20 kg</v>
      </c>
      <c r="BY189" s="781" t="str">
        <f>IF(CZ!BZ189="ANO","YES",IF(CZ!BZ189="NE","NO",CZ!BZ189))</f>
        <v>D+7-9</v>
      </c>
      <c r="BZ189" s="781" t="str">
        <f>IF(CZ!CA189="ANO","YES",IF(CZ!CA189="NE","NO",CZ!CA189))</f>
        <v>---</v>
      </c>
      <c r="CA189" s="781" t="str">
        <f>IF(CZ!CB189="ANO","YES",IF(CZ!CB189="NE","NO",CZ!CB189))</f>
        <v>---</v>
      </c>
      <c r="CB189" s="781" t="str">
        <f>IF(CZ!CC189="ANO","YES",IF(CZ!CC189="NE","NO",CZ!CC189))</f>
        <v>---</v>
      </c>
      <c r="CC189" s="781">
        <f>IF(CZ!CD189="ANO","YES",IF(CZ!CD189="NE","NO",CZ!CD189))</f>
        <v>0</v>
      </c>
      <c r="CD189" s="781" t="str">
        <f>IF(CZ!CE189="ANO","YES",IF(CZ!CE189="NE","NO",CZ!CE189))</f>
        <v>YES</v>
      </c>
      <c r="CE189" s="781">
        <f>IF(CZ!CF189="ANO","YES",IF(CZ!CF189="NE","NO",CZ!CF189))</f>
        <v>102</v>
      </c>
      <c r="CF189" s="781" t="str">
        <f>IF(CZ!CG189="ANO","YES",IF(CZ!CG189="NE","NO",CZ!CG189))</f>
        <v>30 kg</v>
      </c>
      <c r="CG189" s="781">
        <f>IF(CZ!CH189="ANO","YES",IF(CZ!CH189="NE","NO",CZ!CH189))</f>
        <v>0</v>
      </c>
      <c r="CH189" s="781">
        <f>IF(CZ!CI189="ANO","YES",IF(CZ!CI189="NE","NO",CZ!CI189))</f>
        <v>0</v>
      </c>
      <c r="CI189" s="781" t="str">
        <f>IF(CZ!CJ189="ANO","YES",IF(CZ!CJ189="NE","NO",CZ!CJ189))</f>
        <v>NO</v>
      </c>
      <c r="CJ189" s="781" t="str">
        <f>IF(CZ!CK189="ANO","YES",IF(CZ!CK189="NE","NO",CZ!CK189))</f>
        <v>---</v>
      </c>
      <c r="CK189" s="781" t="str">
        <f>IF(CZ!CL189="ANO","YES",IF(CZ!CL189="NE","NO",CZ!CL189))</f>
        <v>---</v>
      </c>
      <c r="CL189" s="781" t="str">
        <f>IF(CZ!CM189="ANO","YES",IF(CZ!CM189="NE","NO",CZ!CM189))</f>
        <v>---</v>
      </c>
      <c r="CM189" s="781" t="str">
        <f>IF(CZ!CN189="ANO","YES",IF(CZ!CN189="NE","NO",CZ!CN189))</f>
        <v>---</v>
      </c>
      <c r="CN189" s="781">
        <f>IF(CZ!CO189="ANO","YES",IF(CZ!CO189="NE","NO",CZ!CO189))</f>
        <v>0</v>
      </c>
      <c r="CO189" s="781" t="str">
        <f>IF(CZ!CP189="ANO","YES",IF(CZ!CP189="NE","NO",CZ!CP189))</f>
        <v>NO</v>
      </c>
      <c r="CP189" s="781">
        <f>IF(CZ!CQ189="ANO","YES",IF(CZ!CQ189="NE","NO",CZ!CQ189))</f>
        <v>0</v>
      </c>
      <c r="CQ189" s="781" t="str">
        <f>IF(CZ!CR189="ANO","YES",IF(CZ!CR189="NE","NO",CZ!CR189))</f>
        <v>NO</v>
      </c>
      <c r="CR189" s="781">
        <f>IF(CZ!CS189="ANO","YES",IF(CZ!CS189="NE","NO",CZ!CS189))</f>
        <v>0</v>
      </c>
      <c r="CS189" s="781" t="str">
        <f>IF(CZ!CT189="ANO","YES",IF(CZ!CT189="NE","NO",CZ!CT189))</f>
        <v>NO</v>
      </c>
      <c r="CT189" s="781" t="str">
        <f>IF(CZ!CU189="ANO","YES",IF(CZ!CU189="NE","NO",CZ!CU189))</f>
        <v>---</v>
      </c>
      <c r="CU189" s="781" t="str">
        <f>IF(CZ!CV189="ANO","YES",IF(CZ!CV189="NE","NO",CZ!CV189))</f>
        <v>---</v>
      </c>
      <c r="CV189" s="781">
        <f>IF(CZ!CW189="ANO","YES",IF(CZ!CW189="NE","NO",CZ!CW189))</f>
        <v>0</v>
      </c>
      <c r="CW189" s="354"/>
      <c r="CX189" s="354"/>
      <c r="CY189" s="354"/>
      <c r="CZ189" s="354"/>
      <c r="DA189" s="354"/>
      <c r="DB189" s="354"/>
      <c r="DC189" s="354"/>
      <c r="DD189" s="354"/>
      <c r="DE189" s="354"/>
      <c r="DF189" s="354"/>
      <c r="DG189" s="354"/>
      <c r="DH189" s="354"/>
      <c r="DI189" s="354"/>
      <c r="DJ189" s="354"/>
      <c r="DK189" s="354"/>
      <c r="DL189" s="354"/>
      <c r="DM189" s="354"/>
      <c r="DN189" s="354"/>
      <c r="DO189" s="354"/>
      <c r="DP189" s="354"/>
      <c r="DQ189" s="354"/>
      <c r="DR189" s="354"/>
      <c r="DS189" s="354"/>
      <c r="DT189" s="354"/>
      <c r="DU189" s="354"/>
      <c r="DV189" s="354"/>
      <c r="DW189" s="354"/>
      <c r="DX189" s="354"/>
      <c r="DY189" s="354"/>
      <c r="DZ189" s="354"/>
      <c r="EA189" s="354"/>
      <c r="EB189" s="354"/>
      <c r="EC189" s="354"/>
      <c r="ED189" s="354"/>
      <c r="EE189" s="354"/>
      <c r="EF189" s="354"/>
      <c r="EG189" s="354"/>
      <c r="EH189" s="354"/>
      <c r="EI189" s="354"/>
      <c r="EJ189" s="354"/>
      <c r="EK189" s="354"/>
      <c r="EL189" s="354"/>
      <c r="EM189" s="354"/>
      <c r="EN189" s="354"/>
      <c r="EO189" s="354"/>
      <c r="EP189" s="354"/>
      <c r="EQ189" s="354"/>
      <c r="ER189" s="354"/>
      <c r="ES189" s="354"/>
      <c r="ET189" s="354"/>
      <c r="EU189" s="354"/>
      <c r="EV189" s="354"/>
      <c r="EW189" s="354"/>
      <c r="EX189" s="354"/>
      <c r="EY189" s="354"/>
      <c r="EZ189" s="354"/>
      <c r="FA189" s="354"/>
      <c r="FB189" s="354"/>
      <c r="FC189" s="354"/>
      <c r="FD189" s="354"/>
      <c r="FE189" s="354"/>
      <c r="FF189" s="354"/>
      <c r="FG189" s="354"/>
      <c r="FH189" s="354"/>
      <c r="FI189" s="354"/>
      <c r="FJ189" s="354"/>
      <c r="FK189" s="354"/>
      <c r="FL189" s="354"/>
      <c r="FM189" s="354"/>
      <c r="FN189" s="354"/>
      <c r="FO189" s="354"/>
      <c r="FP189" s="354"/>
      <c r="FQ189" s="354"/>
      <c r="FR189" s="354"/>
      <c r="FS189" s="354"/>
      <c r="FT189" s="354"/>
      <c r="FU189" s="354"/>
      <c r="FV189" s="354"/>
      <c r="FW189" s="354"/>
      <c r="FX189" s="354"/>
      <c r="FY189" s="354"/>
      <c r="FZ189" s="354"/>
      <c r="GA189" s="354"/>
      <c r="GB189" s="354"/>
      <c r="GC189" s="354"/>
      <c r="GD189" s="354"/>
      <c r="GE189" s="354"/>
      <c r="GF189" s="354"/>
      <c r="GG189" s="354"/>
      <c r="GH189" s="354"/>
      <c r="GI189" s="354"/>
      <c r="GJ189" s="354"/>
      <c r="GK189" s="354"/>
      <c r="GL189" s="354"/>
      <c r="GM189" s="354"/>
      <c r="GN189" s="354"/>
      <c r="GO189" s="354"/>
      <c r="GP189" s="354"/>
      <c r="GQ189" s="354"/>
      <c r="GR189" s="354"/>
      <c r="GS189" s="354"/>
      <c r="GT189" s="354"/>
      <c r="GU189" s="354"/>
      <c r="GV189" s="354"/>
      <c r="GW189" s="354"/>
      <c r="GX189" s="354"/>
      <c r="GY189" s="354"/>
      <c r="GZ189" s="354"/>
      <c r="HA189" s="354"/>
      <c r="HB189" s="354"/>
      <c r="HC189" s="354"/>
      <c r="HD189" s="354"/>
      <c r="HE189" s="354"/>
      <c r="HF189" s="354"/>
      <c r="HG189" s="354"/>
      <c r="HH189" s="354"/>
      <c r="HI189" s="354"/>
      <c r="HJ189" s="354"/>
      <c r="HK189" s="354"/>
      <c r="HL189" s="354"/>
      <c r="HM189" s="354"/>
      <c r="HN189" s="354"/>
      <c r="HO189" s="354"/>
      <c r="HP189" s="354"/>
      <c r="HQ189" s="354"/>
      <c r="HR189" s="354"/>
      <c r="HS189" s="354"/>
      <c r="HT189" s="354"/>
      <c r="HU189" s="354"/>
      <c r="HV189" s="354"/>
      <c r="HW189" s="354"/>
      <c r="HX189" s="354"/>
      <c r="HY189" s="354"/>
      <c r="HZ189" s="354"/>
      <c r="IA189" s="354"/>
      <c r="IB189" s="354"/>
      <c r="IC189" s="354"/>
      <c r="ID189" s="354"/>
      <c r="IE189" s="354"/>
      <c r="IF189" s="354"/>
      <c r="IG189" s="354"/>
      <c r="IH189" s="354"/>
      <c r="II189" s="354"/>
      <c r="IJ189" s="354"/>
      <c r="IK189" s="354"/>
      <c r="IL189" s="354"/>
      <c r="IM189" s="354"/>
      <c r="IN189" s="354"/>
      <c r="IO189" s="354"/>
      <c r="IP189" s="354"/>
      <c r="IQ189" s="354"/>
      <c r="IR189" s="354"/>
      <c r="IS189" s="354"/>
      <c r="IT189" s="354"/>
      <c r="IU189" s="354"/>
      <c r="IV189" s="354"/>
      <c r="IW189" s="354"/>
      <c r="IX189" s="354"/>
      <c r="IY189" s="354"/>
      <c r="IZ189" s="354"/>
      <c r="JA189" s="354"/>
      <c r="JB189" s="354"/>
      <c r="JC189" s="354"/>
      <c r="JD189" s="354"/>
      <c r="JE189" s="354"/>
      <c r="JF189" s="354"/>
      <c r="JG189" s="354"/>
      <c r="JH189" s="354"/>
      <c r="JI189" s="354"/>
      <c r="JJ189" s="354"/>
      <c r="JK189" s="354"/>
      <c r="JL189" s="354"/>
      <c r="JM189" s="354"/>
      <c r="JN189" s="354"/>
      <c r="JO189" s="354"/>
      <c r="JP189" s="354"/>
      <c r="JQ189" s="354"/>
      <c r="JR189" s="354"/>
      <c r="JS189" s="354"/>
      <c r="JT189" s="354"/>
      <c r="JU189" s="354"/>
      <c r="JV189" s="354"/>
      <c r="JW189" s="354"/>
      <c r="JX189" s="354"/>
      <c r="JY189" s="354"/>
      <c r="JZ189" s="354"/>
      <c r="KA189" s="354"/>
      <c r="KB189" s="354"/>
      <c r="KC189" s="354"/>
      <c r="KD189" s="354"/>
      <c r="KE189" s="354"/>
      <c r="KF189" s="354"/>
      <c r="KG189" s="354"/>
      <c r="KH189" s="354"/>
      <c r="KI189" s="354"/>
      <c r="KJ189" s="354"/>
      <c r="KK189" s="354"/>
      <c r="KL189" s="354"/>
      <c r="KM189" s="354"/>
      <c r="KN189" s="354"/>
      <c r="KO189" s="354"/>
      <c r="KP189" s="354"/>
      <c r="KQ189" s="354"/>
      <c r="KR189" s="354"/>
      <c r="KS189" s="354"/>
      <c r="KT189" s="354"/>
      <c r="KU189" s="354"/>
      <c r="KV189" s="354"/>
      <c r="KW189" s="354"/>
      <c r="KX189" s="354"/>
      <c r="KY189" s="354"/>
      <c r="KZ189" s="354"/>
      <c r="LA189" s="354"/>
      <c r="LB189" s="354"/>
      <c r="LC189" s="354"/>
      <c r="LD189" s="354"/>
      <c r="LE189" s="354"/>
      <c r="LF189" s="354"/>
      <c r="LG189" s="354"/>
      <c r="LH189" s="354"/>
      <c r="LI189" s="354"/>
      <c r="LJ189" s="354"/>
      <c r="LK189" s="354"/>
      <c r="LL189" s="354"/>
      <c r="LM189" s="354"/>
      <c r="LN189" s="354"/>
      <c r="LO189" s="354"/>
      <c r="LP189" s="354"/>
      <c r="LQ189" s="354"/>
      <c r="LR189" s="354"/>
      <c r="LS189" s="354"/>
      <c r="LT189" s="354"/>
      <c r="LU189" s="354"/>
      <c r="LV189" s="354"/>
      <c r="LW189" s="354"/>
      <c r="LX189" s="354"/>
      <c r="LY189" s="354"/>
      <c r="LZ189" s="354"/>
      <c r="MA189" s="354"/>
      <c r="MB189" s="354"/>
      <c r="MC189" s="354"/>
      <c r="MD189" s="354"/>
      <c r="ME189" s="354"/>
      <c r="MF189" s="354"/>
      <c r="MG189" s="354"/>
      <c r="MH189" s="354"/>
      <c r="MI189" s="354"/>
      <c r="MJ189" s="354"/>
      <c r="MK189" s="354"/>
      <c r="ML189" s="354"/>
      <c r="MM189" s="354"/>
      <c r="MN189" s="354"/>
      <c r="MO189" s="354"/>
      <c r="MP189" s="354"/>
      <c r="MQ189" s="354"/>
      <c r="MR189" s="354"/>
      <c r="MS189" s="354"/>
      <c r="MT189" s="354"/>
      <c r="MU189" s="354"/>
      <c r="MV189" s="354"/>
      <c r="MW189" s="354"/>
      <c r="MX189" s="354"/>
      <c r="MY189" s="354"/>
      <c r="MZ189" s="354"/>
      <c r="NA189" s="354"/>
      <c r="NB189" s="354"/>
      <c r="NC189" s="354"/>
      <c r="ND189" s="354"/>
      <c r="NE189" s="354"/>
      <c r="NF189" s="354"/>
      <c r="NG189" s="354"/>
      <c r="NH189" s="354"/>
      <c r="NI189" s="354"/>
      <c r="NJ189" s="354"/>
      <c r="NK189" s="354"/>
      <c r="NL189" s="354"/>
      <c r="NM189" s="354"/>
      <c r="NN189" s="354"/>
      <c r="NO189" s="354"/>
      <c r="NP189" s="354"/>
      <c r="NQ189" s="354"/>
      <c r="NR189" s="354"/>
      <c r="NS189" s="354"/>
      <c r="NT189" s="354"/>
      <c r="NU189" s="354"/>
      <c r="NV189" s="354"/>
      <c r="NW189" s="354"/>
      <c r="NX189" s="354"/>
      <c r="NY189" s="354"/>
      <c r="NZ189" s="354"/>
      <c r="OA189" s="354"/>
      <c r="OB189" s="354"/>
      <c r="OC189" s="354"/>
      <c r="OD189" s="354"/>
      <c r="OE189" s="354"/>
      <c r="OF189" s="354"/>
      <c r="OG189" s="354"/>
      <c r="OH189" s="354"/>
      <c r="OI189" s="354"/>
      <c r="OJ189" s="354"/>
      <c r="OK189" s="354"/>
      <c r="OL189" s="354"/>
      <c r="OM189" s="354"/>
      <c r="ON189" s="354"/>
      <c r="OO189" s="354"/>
      <c r="OP189" s="354"/>
      <c r="OQ189" s="354"/>
      <c r="OR189" s="354"/>
      <c r="OS189" s="354"/>
      <c r="OT189" s="354"/>
      <c r="OU189" s="354"/>
      <c r="OV189" s="354"/>
      <c r="OW189" s="354"/>
      <c r="OX189" s="354"/>
      <c r="OY189" s="354"/>
      <c r="OZ189" s="354"/>
      <c r="PA189" s="354"/>
      <c r="PB189" s="354"/>
      <c r="PC189" s="354"/>
      <c r="PD189" s="354"/>
      <c r="PE189" s="354"/>
      <c r="PF189" s="354"/>
      <c r="PG189" s="354"/>
      <c r="PH189" s="354"/>
      <c r="PI189" s="354"/>
      <c r="PJ189" s="354"/>
      <c r="PK189" s="354"/>
      <c r="PL189" s="354"/>
      <c r="PM189" s="354"/>
      <c r="PN189" s="354"/>
      <c r="PO189" s="354"/>
      <c r="PP189" s="354"/>
      <c r="PQ189" s="354"/>
      <c r="PR189" s="354"/>
      <c r="PS189" s="354"/>
      <c r="PT189" s="354"/>
      <c r="PU189" s="354"/>
      <c r="PV189" s="354"/>
      <c r="PW189" s="354"/>
      <c r="PX189" s="354"/>
      <c r="PY189" s="354"/>
      <c r="PZ189" s="354"/>
      <c r="QA189" s="354"/>
    </row>
    <row r="190" spans="1:443" s="354" customFormat="1" ht="15.6" customHeight="1" thickBot="1">
      <c r="A190" s="378" t="s">
        <v>2047</v>
      </c>
      <c r="B190" s="355">
        <v>183</v>
      </c>
      <c r="C190" s="356">
        <v>331</v>
      </c>
      <c r="D190" s="699" t="s">
        <v>1625</v>
      </c>
      <c r="E190" s="330" t="s">
        <v>1329</v>
      </c>
      <c r="F190" s="330" t="s">
        <v>1329</v>
      </c>
      <c r="G190" s="330" t="s">
        <v>1329</v>
      </c>
      <c r="H190" s="330" t="s">
        <v>55</v>
      </c>
      <c r="I190" s="330">
        <v>43943</v>
      </c>
      <c r="J190" s="381" t="s">
        <v>2046</v>
      </c>
      <c r="K190" s="330">
        <v>45000</v>
      </c>
      <c r="L190" s="332" t="s">
        <v>1329</v>
      </c>
      <c r="M190" s="332" t="s">
        <v>1329</v>
      </c>
      <c r="N190" s="333" t="s">
        <v>1623</v>
      </c>
      <c r="O190" s="334" t="s">
        <v>1624</v>
      </c>
      <c r="P190" s="357" t="s">
        <v>1623</v>
      </c>
      <c r="Q190" s="334" t="s">
        <v>1626</v>
      </c>
      <c r="R190" s="335" t="s">
        <v>664</v>
      </c>
      <c r="S190" s="377" t="s">
        <v>55</v>
      </c>
      <c r="T190" s="337" t="s">
        <v>1627</v>
      </c>
      <c r="U190" s="337" t="s">
        <v>1628</v>
      </c>
      <c r="V190" s="338" t="s">
        <v>1629</v>
      </c>
      <c r="W190" s="339"/>
      <c r="X190" s="694" t="str">
        <f>IF(CZ!Y190="ANO","YES","NO")</f>
        <v>YES</v>
      </c>
      <c r="Y190" s="694" t="str">
        <f>IF(CZ!Z190="Mimoevropská země","Non-European countries","European countries")</f>
        <v>Non-European countries</v>
      </c>
      <c r="Z190" s="694" t="str">
        <f>CZ!AA190</f>
        <v>2 kg</v>
      </c>
      <c r="AA190" s="694" t="str">
        <f>CZ!AB190</f>
        <v>D+12-14</v>
      </c>
      <c r="AB190" s="694">
        <f>CZ!AC190</f>
        <v>0</v>
      </c>
      <c r="AC190" s="694">
        <f>CZ!AD190</f>
        <v>0</v>
      </c>
      <c r="AD190" s="694" t="str">
        <f>IF(CZ!AE190="ANO","YES","NO")</f>
        <v>YES</v>
      </c>
      <c r="AE190" s="694" t="str">
        <f>IF(CZ!AF190="Mimoevropská země","Non-European countries","European countries")</f>
        <v>Non-European countries</v>
      </c>
      <c r="AF190" s="694" t="str">
        <f>CZ!AG190</f>
        <v>2 kg</v>
      </c>
      <c r="AG190" s="694" t="str">
        <f>CZ!AH190</f>
        <v>D+12-14</v>
      </c>
      <c r="AH190" s="694" t="str">
        <f>IF(CZ!AI190="ANO","YES",IF(CZ!AI190="NE","NO",CZ!AI190))</f>
        <v>YES</v>
      </c>
      <c r="AI190" s="694" t="str">
        <f>IF(CZ!AJ190="ANO","YES",IF(CZ!AJ190="ANO, jen s Dodejkou","YES, only with Certificate of Delivery",CZ!AJ190))</f>
        <v>---</v>
      </c>
      <c r="AJ190" s="694" t="str">
        <f>CZ!AK190</f>
        <v>---</v>
      </c>
      <c r="AK190" s="694">
        <f>CZ!AL190</f>
        <v>0</v>
      </c>
      <c r="AL190" s="694">
        <f>CZ!AM190</f>
        <v>0</v>
      </c>
      <c r="AM190" s="694" t="str">
        <f>IF(CZ!AN190="ANO","YES",IF(CZ!AN190="NE","NO",CZ!AN190))</f>
        <v>NO</v>
      </c>
      <c r="AN190" s="694" t="str">
        <f>CZ!AO190</f>
        <v>---</v>
      </c>
      <c r="AO190" s="694" t="str">
        <f>IF(CZ!AP190="Mimoevropská země","Non-European countries",IF(CZ!AP190="Evropská země","European countries",CZ!AP190))</f>
        <v>---</v>
      </c>
      <c r="AP190" s="694" t="str">
        <f>CZ!AQ190</f>
        <v>---</v>
      </c>
      <c r="AQ190" s="694" t="str">
        <f>CZ!AR190</f>
        <v>---</v>
      </c>
      <c r="AR190" s="694" t="str">
        <f>IF(CZ!AS190="ANO","YES",IF(CZ!AS190="NE","NO",CZ!AS190))</f>
        <v>---</v>
      </c>
      <c r="AS190" s="694" t="str">
        <f>IF(CZ!AT190="ANO","YES",IF(CZ!AT190="ANO, jen s Dodejkou","YES, only with Certificate of Delivery",CZ!AT190))</f>
        <v>---</v>
      </c>
      <c r="AT190" s="694" t="str">
        <f>CZ!AU190</f>
        <v>---</v>
      </c>
      <c r="AU190" s="694">
        <f>CZ!AV190</f>
        <v>0</v>
      </c>
      <c r="AV190" s="694" t="str">
        <f>IF(CZ!AW190="ANO","YES",IF(CZ!AW190="NE","NO",CZ!AW190))</f>
        <v>YES</v>
      </c>
      <c r="AW190" s="694">
        <f>CZ!AX190</f>
        <v>8</v>
      </c>
      <c r="AX190" s="694" t="str">
        <f>CZ!AY190</f>
        <v>30 kg</v>
      </c>
      <c r="AY190" s="694" t="str">
        <f>CZ!AZ190</f>
        <v>D+15-17</v>
      </c>
      <c r="AZ190" s="694" t="str">
        <f>IF(CZ!BA190="ANO","YES",IF(CZ!BA190="NE","NO",CZ!BA190))</f>
        <v>---</v>
      </c>
      <c r="BA190" s="694" t="str">
        <f>CZ!BB190</f>
        <v>---</v>
      </c>
      <c r="BB190" s="694" t="str">
        <f>IF(CZ!BC190="ANO","YES",IF(CZ!BC190="NE","NO",CZ!BC190))</f>
        <v>---</v>
      </c>
      <c r="BC190" s="694">
        <f>CZ!BD190</f>
        <v>0</v>
      </c>
      <c r="BD190" s="694" t="str">
        <f>IF(CZ!BE190="ANO","YES",IF(CZ!BE190="NE","NO",CZ!BE190))</f>
        <v>YES</v>
      </c>
      <c r="BE190" s="694">
        <f>CZ!BF190</f>
        <v>28</v>
      </c>
      <c r="BF190" s="694" t="str">
        <f>CZ!BG190</f>
        <v>30 kg</v>
      </c>
      <c r="BG190" s="694" t="str">
        <f>CZ!BH190</f>
        <v>D+40-70</v>
      </c>
      <c r="BH190" s="694" t="str">
        <f>IF(CZ!BI190="ANO","YES",IF(CZ!BI190="NE","NO",CZ!BI190))</f>
        <v>---</v>
      </c>
      <c r="BI190" s="694" t="str">
        <f>IF(CZ!BJ190="ANO","YES",IF(CZ!BJ190="NE","NO",CZ!BJ190))</f>
        <v>---</v>
      </c>
      <c r="BJ190" s="694" t="str">
        <f>IF(CZ!BK190="ANO","YES",IF(CZ!BK190="NE","NO",CZ!BK190))</f>
        <v>---</v>
      </c>
      <c r="BK190" s="694">
        <f>IF(CZ!BL190="ANO","YES",IF(CZ!BL190="NE","NO",CZ!BL190))</f>
        <v>0</v>
      </c>
      <c r="BL190" s="694" t="str">
        <f>IF(CZ!BM190="ANO","YES",IF(CZ!BM190="NE","NO",CZ!BM190))</f>
        <v>NO</v>
      </c>
      <c r="BM190" s="694" t="str">
        <f>IF(CZ!BN190="ANO","YES",IF(CZ!BN190="NE","NO",CZ!BN190))</f>
        <v>---</v>
      </c>
      <c r="BN190" s="694">
        <f>IF(CZ!BO190="ANO","YES",IF(CZ!BO190="NE","NO",CZ!BO190))</f>
        <v>8</v>
      </c>
      <c r="BO190" s="694" t="str">
        <f>IF(CZ!BP190="ANO","YES",IF(CZ!BP190="NE","NO",CZ!BP190))</f>
        <v>---</v>
      </c>
      <c r="BP190" s="694" t="str">
        <f>IF(CZ!BQ190="ANO","YES",IF(CZ!BQ190="NE","NO",CZ!BQ190))</f>
        <v>---</v>
      </c>
      <c r="BQ190" s="694" t="str">
        <f>IF(CZ!BR190="ANO","YES",IF(CZ!BR190="NE","NO",CZ!BR190))</f>
        <v>---</v>
      </c>
      <c r="BR190" s="694" t="str">
        <f>IF(CZ!BS190="ANO","YES",IF(CZ!BS190="NE","NO",CZ!BS190))</f>
        <v>---</v>
      </c>
      <c r="BS190" s="694" t="str">
        <f>IF(CZ!BT190="ANO","YES",IF(CZ!BT190="NE","NO",CZ!BT190))</f>
        <v>---</v>
      </c>
      <c r="BT190" s="694">
        <f>IF(CZ!BU190="ANO","YES",IF(CZ!BU190="NE","NO",CZ!BU190))</f>
        <v>0</v>
      </c>
      <c r="BU190" s="694" t="str">
        <f>IF(CZ!BV190="ANO","YES",IF(CZ!BV190="NE","NO",CZ!BV190))</f>
        <v>NO</v>
      </c>
      <c r="BV190" s="694" t="str">
        <f>IF(CZ!BW190="ANO","YES",IF(CZ!BW190="NE","NO",CZ!BW190))</f>
        <v>---</v>
      </c>
      <c r="BW190" s="694">
        <f>IF(CZ!BX190="ANO","YES",IF(CZ!BX190="NE","NO",CZ!BX190))</f>
        <v>28</v>
      </c>
      <c r="BX190" s="694" t="str">
        <f>IF(CZ!BY190="ANO","YES",IF(CZ!BY190="NE","NO",CZ!BY190))</f>
        <v>---</v>
      </c>
      <c r="BY190" s="694" t="str">
        <f>IF(CZ!BZ190="ANO","YES",IF(CZ!BZ190="NE","NO",CZ!BZ190))</f>
        <v>---</v>
      </c>
      <c r="BZ190" s="694" t="str">
        <f>IF(CZ!CA190="ANO","YES",IF(CZ!CA190="NE","NO",CZ!CA190))</f>
        <v>---</v>
      </c>
      <c r="CA190" s="694" t="str">
        <f>IF(CZ!CB190="ANO","YES",IF(CZ!CB190="NE","NO",CZ!CB190))</f>
        <v>---</v>
      </c>
      <c r="CB190" s="694" t="str">
        <f>IF(CZ!CC190="ANO","YES",IF(CZ!CC190="NE","NO",CZ!CC190))</f>
        <v>---</v>
      </c>
      <c r="CC190" s="694">
        <f>IF(CZ!CD190="ANO","YES",IF(CZ!CD190="NE","NO",CZ!CD190))</f>
        <v>0</v>
      </c>
      <c r="CD190" s="694" t="str">
        <f>IF(CZ!CE190="ANO","YES",IF(CZ!CE190="NE","NO",CZ!CE190))</f>
        <v>YES</v>
      </c>
      <c r="CE190" s="694">
        <f>IF(CZ!CF190="ANO","YES",IF(CZ!CF190="NE","NO",CZ!CF190))</f>
        <v>107</v>
      </c>
      <c r="CF190" s="694" t="str">
        <f>IF(CZ!CG190="ANO","YES",IF(CZ!CG190="NE","NO",CZ!CG190))</f>
        <v>30 kg</v>
      </c>
      <c r="CG190" s="694">
        <f>IF(CZ!CH190="ANO","YES",IF(CZ!CH190="NE","NO",CZ!CH190))</f>
        <v>0</v>
      </c>
      <c r="CH190" s="694">
        <f>IF(CZ!CI190="ANO","YES",IF(CZ!CI190="NE","NO",CZ!CI190))</f>
        <v>0</v>
      </c>
      <c r="CI190" s="694" t="str">
        <f>IF(CZ!CJ190="ANO","YES",IF(CZ!CJ190="NE","NO",CZ!CJ190))</f>
        <v>NO</v>
      </c>
      <c r="CJ190" s="694" t="str">
        <f>IF(CZ!CK190="ANO","YES",IF(CZ!CK190="NE","NO",CZ!CK190))</f>
        <v>---</v>
      </c>
      <c r="CK190" s="694" t="str">
        <f>IF(CZ!CL190="ANO","YES",IF(CZ!CL190="NE","NO",CZ!CL190))</f>
        <v>---</v>
      </c>
      <c r="CL190" s="694" t="str">
        <f>IF(CZ!CM190="ANO","YES",IF(CZ!CM190="NE","NO",CZ!CM190))</f>
        <v>---</v>
      </c>
      <c r="CM190" s="694" t="str">
        <f>IF(CZ!CN190="ANO","YES",IF(CZ!CN190="NE","NO",CZ!CN190))</f>
        <v>---</v>
      </c>
      <c r="CN190" s="694">
        <f>IF(CZ!CO190="ANO","YES",IF(CZ!CO190="NE","NO",CZ!CO190))</f>
        <v>0</v>
      </c>
      <c r="CO190" s="694" t="str">
        <f>IF(CZ!CP190="ANO","YES",IF(CZ!CP190="NE","NO",CZ!CP190))</f>
        <v>NO</v>
      </c>
      <c r="CP190" s="694">
        <f>IF(CZ!CQ190="ANO","YES",IF(CZ!CQ190="NE","NO",CZ!CQ190))</f>
        <v>0</v>
      </c>
      <c r="CQ190" s="694" t="str">
        <f>IF(CZ!CR190="ANO","YES",IF(CZ!CR190="NE","NO",CZ!CR190))</f>
        <v>NO</v>
      </c>
      <c r="CR190" s="694">
        <f>IF(CZ!CS190="ANO","YES",IF(CZ!CS190="NE","NO",CZ!CS190))</f>
        <v>0</v>
      </c>
      <c r="CS190" s="694" t="str">
        <f>IF(CZ!CT190="ANO","YES",IF(CZ!CT190="NE","NO",CZ!CT190))</f>
        <v>NO</v>
      </c>
      <c r="CT190" s="694" t="str">
        <f>IF(CZ!CU190="ANO","YES",IF(CZ!CU190="NE","NO",CZ!CU190))</f>
        <v>---</v>
      </c>
      <c r="CU190" s="694" t="str">
        <f>IF(CZ!CV190="ANO","YES",IF(CZ!CV190="NE","NO",CZ!CV190))</f>
        <v>---</v>
      </c>
      <c r="CV190" s="694">
        <f>IF(CZ!CW190="ANO","YES",IF(CZ!CW190="NE","NO",CZ!CW190))</f>
        <v>0</v>
      </c>
    </row>
    <row r="191" spans="1:443" s="706" customFormat="1" ht="15.6" customHeight="1" thickBot="1">
      <c r="A191" s="704"/>
      <c r="B191" s="410">
        <v>184</v>
      </c>
      <c r="C191" s="411">
        <v>332</v>
      </c>
      <c r="D191" s="696" t="s">
        <v>1630</v>
      </c>
      <c r="E191" s="412" t="s">
        <v>1329</v>
      </c>
      <c r="F191" s="412" t="s">
        <v>2046</v>
      </c>
      <c r="G191" s="412" t="s">
        <v>2046</v>
      </c>
      <c r="H191" s="412" t="s">
        <v>55</v>
      </c>
      <c r="I191" s="608">
        <v>43943</v>
      </c>
      <c r="J191" s="412"/>
      <c r="K191" s="413"/>
      <c r="L191" s="382" t="s">
        <v>1329</v>
      </c>
      <c r="M191" s="382" t="s">
        <v>1329</v>
      </c>
      <c r="N191" s="383" t="s">
        <v>1630</v>
      </c>
      <c r="O191" s="384" t="s">
        <v>1631</v>
      </c>
      <c r="P191" s="411" t="s">
        <v>1630</v>
      </c>
      <c r="Q191" s="384" t="s">
        <v>1632</v>
      </c>
      <c r="R191" s="385" t="s">
        <v>1633</v>
      </c>
      <c r="S191" s="386" t="s">
        <v>55</v>
      </c>
      <c r="T191" s="387" t="s">
        <v>1634</v>
      </c>
      <c r="U191" s="387" t="s">
        <v>1635</v>
      </c>
      <c r="V191" s="388" t="s">
        <v>1636</v>
      </c>
      <c r="W191" s="705"/>
      <c r="X191" s="781" t="str">
        <f>IF(CZ!Y191="ANO","YES","NO")</f>
        <v>YES</v>
      </c>
      <c r="Y191" s="781" t="str">
        <f>IF(CZ!Z191="Mimoevropská země","Non-European countries","European countries")</f>
        <v>Non-European countries</v>
      </c>
      <c r="Z191" s="781" t="str">
        <f>CZ!AA191</f>
        <v>2 kg</v>
      </c>
      <c r="AA191" s="781" t="str">
        <f>CZ!AB191</f>
        <v>D+8-10</v>
      </c>
      <c r="AB191" s="781">
        <f>CZ!AC191</f>
        <v>0</v>
      </c>
      <c r="AC191" s="781">
        <f>CZ!AD191</f>
        <v>0</v>
      </c>
      <c r="AD191" s="781" t="str">
        <f>IF(CZ!AE191="ANO","YES","NO")</f>
        <v>YES</v>
      </c>
      <c r="AE191" s="781" t="str">
        <f>IF(CZ!AF191="Mimoevropská země","Non-European countries","European countries")</f>
        <v>Non-European countries</v>
      </c>
      <c r="AF191" s="781" t="str">
        <f>CZ!AG191</f>
        <v>2 kg</v>
      </c>
      <c r="AG191" s="781" t="str">
        <f>CZ!AH191</f>
        <v>D+8-10</v>
      </c>
      <c r="AH191" s="781" t="str">
        <f>IF(CZ!AI191="ANO","YES",IF(CZ!AI191="NE","NO",CZ!AI191))</f>
        <v>YES</v>
      </c>
      <c r="AI191" s="781" t="str">
        <f>IF(CZ!AJ191="ANO","YES",IF(CZ!AJ191="ANO, jen s Dodejkou","YES, only with Certificate of Delivery",CZ!AJ191))</f>
        <v>YES</v>
      </c>
      <c r="AJ191" s="781" t="str">
        <f>CZ!AK191</f>
        <v>---</v>
      </c>
      <c r="AK191" s="781">
        <f>CZ!AL191</f>
        <v>0</v>
      </c>
      <c r="AL191" s="781">
        <f>CZ!AM191</f>
        <v>0</v>
      </c>
      <c r="AM191" s="781" t="str">
        <f>IF(CZ!AN191="ANO","YES",IF(CZ!AN191="NE","NO",CZ!AN191))</f>
        <v>NO</v>
      </c>
      <c r="AN191" s="781" t="str">
        <f>CZ!AO191</f>
        <v>---</v>
      </c>
      <c r="AO191" s="781" t="str">
        <f>IF(CZ!AP191="Mimoevropská země","Non-European countries",IF(CZ!AP191="Evropská země","European countries",CZ!AP191))</f>
        <v>---</v>
      </c>
      <c r="AP191" s="781" t="str">
        <f>CZ!AQ191</f>
        <v>---</v>
      </c>
      <c r="AQ191" s="781" t="str">
        <f>CZ!AR191</f>
        <v>---</v>
      </c>
      <c r="AR191" s="781" t="str">
        <f>IF(CZ!AS191="ANO","YES",IF(CZ!AS191="NE","NO",CZ!AS191))</f>
        <v>---</v>
      </c>
      <c r="AS191" s="781" t="str">
        <f>IF(CZ!AT191="ANO","YES",IF(CZ!AT191="ANO, jen s Dodejkou","YES, only with Certificate of Delivery",CZ!AT191))</f>
        <v>---</v>
      </c>
      <c r="AT191" s="781" t="str">
        <f>CZ!AU191</f>
        <v>---</v>
      </c>
      <c r="AU191" s="781">
        <f>CZ!AV191</f>
        <v>0</v>
      </c>
      <c r="AV191" s="781" t="str">
        <f>IF(CZ!AW191="ANO","YES",IF(CZ!AW191="NE","NO",CZ!AW191))</f>
        <v>NO</v>
      </c>
      <c r="AW191" s="781">
        <f>CZ!AX191</f>
        <v>4</v>
      </c>
      <c r="AX191" s="781" t="str">
        <f>CZ!AY191</f>
        <v>30 kg</v>
      </c>
      <c r="AY191" s="781" t="str">
        <f>CZ!AZ191</f>
        <v>D+11-13</v>
      </c>
      <c r="AZ191" s="781" t="str">
        <f>IF(CZ!BA191="ANO","YES",IF(CZ!BA191="NE","NO",CZ!BA191))</f>
        <v>---</v>
      </c>
      <c r="BA191" s="781" t="str">
        <f>CZ!BB191</f>
        <v>---</v>
      </c>
      <c r="BB191" s="781" t="str">
        <f>IF(CZ!BC191="ANO","YES",IF(CZ!BC191="NE","NO",CZ!BC191))</f>
        <v>---</v>
      </c>
      <c r="BC191" s="781">
        <f>CZ!BD191</f>
        <v>0</v>
      </c>
      <c r="BD191" s="781" t="str">
        <f>IF(CZ!BE191="ANO","YES",IF(CZ!BE191="NE","NO",CZ!BE191))</f>
        <v>NO</v>
      </c>
      <c r="BE191" s="781">
        <f>CZ!BF191</f>
        <v>24</v>
      </c>
      <c r="BF191" s="781" t="str">
        <f>CZ!BG191</f>
        <v>30 kg</v>
      </c>
      <c r="BG191" s="781" t="str">
        <f>CZ!BH191</f>
        <v>D+30-60</v>
      </c>
      <c r="BH191" s="781" t="str">
        <f>IF(CZ!BI191="ANO","YES",IF(CZ!BI191="NE","NO",CZ!BI191))</f>
        <v>---</v>
      </c>
      <c r="BI191" s="781" t="str">
        <f>IF(CZ!BJ191="ANO","YES",IF(CZ!BJ191="NE","NO",CZ!BJ191))</f>
        <v>---</v>
      </c>
      <c r="BJ191" s="781" t="str">
        <f>IF(CZ!BK191="ANO","YES",IF(CZ!BK191="NE","NO",CZ!BK191))</f>
        <v>---</v>
      </c>
      <c r="BK191" s="781">
        <f>IF(CZ!BL191="ANO","YES",IF(CZ!BL191="NE","NO",CZ!BL191))</f>
        <v>0</v>
      </c>
      <c r="BL191" s="781" t="str">
        <f>IF(CZ!BM191="ANO","YES",IF(CZ!BM191="NE","NO",CZ!BM191))</f>
        <v>NO</v>
      </c>
      <c r="BM191" s="781" t="str">
        <f>IF(CZ!BN191="ANO","YES",IF(CZ!BN191="NE","NO",CZ!BN191))</f>
        <v>---</v>
      </c>
      <c r="BN191" s="781">
        <f>IF(CZ!BO191="ANO","YES",IF(CZ!BO191="NE","NO",CZ!BO191))</f>
        <v>4</v>
      </c>
      <c r="BO191" s="781" t="str">
        <f>IF(CZ!BP191="ANO","YES",IF(CZ!BP191="NE","NO",CZ!BP191))</f>
        <v>---</v>
      </c>
      <c r="BP191" s="781" t="str">
        <f>IF(CZ!BQ191="ANO","YES",IF(CZ!BQ191="NE","NO",CZ!BQ191))</f>
        <v>---</v>
      </c>
      <c r="BQ191" s="781" t="str">
        <f>IF(CZ!BR191="ANO","YES",IF(CZ!BR191="NE","NO",CZ!BR191))</f>
        <v>---</v>
      </c>
      <c r="BR191" s="781" t="str">
        <f>IF(CZ!BS191="ANO","YES",IF(CZ!BS191="NE","NO",CZ!BS191))</f>
        <v>---</v>
      </c>
      <c r="BS191" s="781" t="str">
        <f>IF(CZ!BT191="ANO","YES",IF(CZ!BT191="NE","NO",CZ!BT191))</f>
        <v>---</v>
      </c>
      <c r="BT191" s="781">
        <f>IF(CZ!BU191="ANO","YES",IF(CZ!BU191="NE","NO",CZ!BU191))</f>
        <v>0</v>
      </c>
      <c r="BU191" s="781" t="str">
        <f>IF(CZ!BV191="ANO","YES",IF(CZ!BV191="NE","NO",CZ!BV191))</f>
        <v>NO</v>
      </c>
      <c r="BV191" s="781" t="str">
        <f>IF(CZ!BW191="ANO","YES",IF(CZ!BW191="NE","NO",CZ!BW191))</f>
        <v>---</v>
      </c>
      <c r="BW191" s="781">
        <f>IF(CZ!BX191="ANO","YES",IF(CZ!BX191="NE","NO",CZ!BX191))</f>
        <v>24</v>
      </c>
      <c r="BX191" s="781" t="str">
        <f>IF(CZ!BY191="ANO","YES",IF(CZ!BY191="NE","NO",CZ!BY191))</f>
        <v>---</v>
      </c>
      <c r="BY191" s="781" t="str">
        <f>IF(CZ!BZ191="ANO","YES",IF(CZ!BZ191="NE","NO",CZ!BZ191))</f>
        <v>---</v>
      </c>
      <c r="BZ191" s="781" t="str">
        <f>IF(CZ!CA191="ANO","YES",IF(CZ!CA191="NE","NO",CZ!CA191))</f>
        <v>---</v>
      </c>
      <c r="CA191" s="781" t="str">
        <f>IF(CZ!CB191="ANO","YES",IF(CZ!CB191="NE","NO",CZ!CB191))</f>
        <v>---</v>
      </c>
      <c r="CB191" s="781" t="str">
        <f>IF(CZ!CC191="ANO","YES",IF(CZ!CC191="NE","NO",CZ!CC191))</f>
        <v>---</v>
      </c>
      <c r="CC191" s="781">
        <f>IF(CZ!CD191="ANO","YES",IF(CZ!CD191="NE","NO",CZ!CD191))</f>
        <v>0</v>
      </c>
      <c r="CD191" s="781" t="str">
        <f>IF(CZ!CE191="ANO","YES",IF(CZ!CE191="NE","NO",CZ!CE191))</f>
        <v>NO</v>
      </c>
      <c r="CE191" s="781" t="str">
        <f>IF(CZ!CF191="ANO","YES",IF(CZ!CF191="NE","NO",CZ!CF191))</f>
        <v>---</v>
      </c>
      <c r="CF191" s="781" t="str">
        <f>IF(CZ!CG191="ANO","YES",IF(CZ!CG191="NE","NO",CZ!CG191))</f>
        <v>---</v>
      </c>
      <c r="CG191" s="781">
        <f>IF(CZ!CH191="ANO","YES",IF(CZ!CH191="NE","NO",CZ!CH191))</f>
        <v>0</v>
      </c>
      <c r="CH191" s="781">
        <f>IF(CZ!CI191="ANO","YES",IF(CZ!CI191="NE","NO",CZ!CI191))</f>
        <v>0</v>
      </c>
      <c r="CI191" s="781" t="str">
        <f>IF(CZ!CJ191="ANO","YES",IF(CZ!CJ191="NE","NO",CZ!CJ191))</f>
        <v>NO</v>
      </c>
      <c r="CJ191" s="781" t="str">
        <f>IF(CZ!CK191="ANO","YES",IF(CZ!CK191="NE","NO",CZ!CK191))</f>
        <v>---</v>
      </c>
      <c r="CK191" s="781" t="str">
        <f>IF(CZ!CL191="ANO","YES",IF(CZ!CL191="NE","NO",CZ!CL191))</f>
        <v>---</v>
      </c>
      <c r="CL191" s="781" t="str">
        <f>IF(CZ!CM191="ANO","YES",IF(CZ!CM191="NE","NO",CZ!CM191))</f>
        <v>---</v>
      </c>
      <c r="CM191" s="781" t="str">
        <f>IF(CZ!CN191="ANO","YES",IF(CZ!CN191="NE","NO",CZ!CN191))</f>
        <v>---</v>
      </c>
      <c r="CN191" s="781">
        <f>IF(CZ!CO191="ANO","YES",IF(CZ!CO191="NE","NO",CZ!CO191))</f>
        <v>0</v>
      </c>
      <c r="CO191" s="781" t="str">
        <f>IF(CZ!CP191="ANO","YES",IF(CZ!CP191="NE","NO",CZ!CP191))</f>
        <v>NO</v>
      </c>
      <c r="CP191" s="781">
        <f>IF(CZ!CQ191="ANO","YES",IF(CZ!CQ191="NE","NO",CZ!CQ191))</f>
        <v>0</v>
      </c>
      <c r="CQ191" s="781" t="str">
        <f>IF(CZ!CR191="ANO","YES",IF(CZ!CR191="NE","NO",CZ!CR191))</f>
        <v>NO</v>
      </c>
      <c r="CR191" s="781">
        <f>IF(CZ!CS191="ANO","YES",IF(CZ!CS191="NE","NO",CZ!CS191))</f>
        <v>0</v>
      </c>
      <c r="CS191" s="781" t="str">
        <f>IF(CZ!CT191="ANO","YES",IF(CZ!CT191="NE","NO",CZ!CT191))</f>
        <v>NO</v>
      </c>
      <c r="CT191" s="781" t="str">
        <f>IF(CZ!CU191="ANO","YES",IF(CZ!CU191="NE","NO",CZ!CU191))</f>
        <v>---</v>
      </c>
      <c r="CU191" s="781" t="str">
        <f>IF(CZ!CV191="ANO","YES",IF(CZ!CV191="NE","NO",CZ!CV191))</f>
        <v>---</v>
      </c>
      <c r="CV191" s="781">
        <f>IF(CZ!CW191="ANO","YES",IF(CZ!CW191="NE","NO",CZ!CW191))</f>
        <v>0</v>
      </c>
      <c r="CW191" s="354"/>
      <c r="CX191" s="354"/>
      <c r="CY191" s="354"/>
      <c r="CZ191" s="354"/>
      <c r="DA191" s="354"/>
      <c r="DB191" s="354"/>
      <c r="DC191" s="354"/>
      <c r="DD191" s="354"/>
      <c r="DE191" s="354"/>
      <c r="DF191" s="354"/>
      <c r="DG191" s="354"/>
      <c r="DH191" s="354"/>
      <c r="DI191" s="354"/>
      <c r="DJ191" s="354"/>
      <c r="DK191" s="354"/>
      <c r="DL191" s="354"/>
      <c r="DM191" s="354"/>
      <c r="DN191" s="354"/>
      <c r="DO191" s="354"/>
      <c r="DP191" s="354"/>
      <c r="DQ191" s="354"/>
      <c r="DR191" s="354"/>
      <c r="DS191" s="354"/>
      <c r="DT191" s="354"/>
      <c r="DU191" s="354"/>
      <c r="DV191" s="354"/>
      <c r="DW191" s="354"/>
      <c r="DX191" s="354"/>
      <c r="DY191" s="354"/>
      <c r="DZ191" s="354"/>
      <c r="EA191" s="354"/>
      <c r="EB191" s="354"/>
      <c r="EC191" s="354"/>
      <c r="ED191" s="354"/>
      <c r="EE191" s="354"/>
      <c r="EF191" s="354"/>
      <c r="EG191" s="354"/>
      <c r="EH191" s="354"/>
      <c r="EI191" s="354"/>
      <c r="EJ191" s="354"/>
      <c r="EK191" s="354"/>
      <c r="EL191" s="354"/>
      <c r="EM191" s="354"/>
      <c r="EN191" s="354"/>
      <c r="EO191" s="354"/>
      <c r="EP191" s="354"/>
      <c r="EQ191" s="354"/>
      <c r="ER191" s="354"/>
      <c r="ES191" s="354"/>
      <c r="ET191" s="354"/>
      <c r="EU191" s="354"/>
      <c r="EV191" s="354"/>
      <c r="EW191" s="354"/>
      <c r="EX191" s="354"/>
      <c r="EY191" s="354"/>
      <c r="EZ191" s="354"/>
      <c r="FA191" s="354"/>
      <c r="FB191" s="354"/>
      <c r="FC191" s="354"/>
      <c r="FD191" s="354"/>
      <c r="FE191" s="354"/>
      <c r="FF191" s="354"/>
      <c r="FG191" s="354"/>
      <c r="FH191" s="354"/>
      <c r="FI191" s="354"/>
      <c r="FJ191" s="354"/>
      <c r="FK191" s="354"/>
      <c r="FL191" s="354"/>
      <c r="FM191" s="354"/>
      <c r="FN191" s="354"/>
      <c r="FO191" s="354"/>
      <c r="FP191" s="354"/>
      <c r="FQ191" s="354"/>
      <c r="FR191" s="354"/>
      <c r="FS191" s="354"/>
      <c r="FT191" s="354"/>
      <c r="FU191" s="354"/>
      <c r="FV191" s="354"/>
      <c r="FW191" s="354"/>
      <c r="FX191" s="354"/>
      <c r="FY191" s="354"/>
      <c r="FZ191" s="354"/>
      <c r="GA191" s="354"/>
      <c r="GB191" s="354"/>
      <c r="GC191" s="354"/>
      <c r="GD191" s="354"/>
      <c r="GE191" s="354"/>
      <c r="GF191" s="354"/>
      <c r="GG191" s="354"/>
      <c r="GH191" s="354"/>
      <c r="GI191" s="354"/>
      <c r="GJ191" s="354"/>
      <c r="GK191" s="354"/>
      <c r="GL191" s="354"/>
      <c r="GM191" s="354"/>
      <c r="GN191" s="354"/>
      <c r="GO191" s="354"/>
      <c r="GP191" s="354"/>
      <c r="GQ191" s="354"/>
      <c r="GR191" s="354"/>
      <c r="GS191" s="354"/>
      <c r="GT191" s="354"/>
      <c r="GU191" s="354"/>
      <c r="GV191" s="354"/>
      <c r="GW191" s="354"/>
      <c r="GX191" s="354"/>
      <c r="GY191" s="354"/>
      <c r="GZ191" s="354"/>
      <c r="HA191" s="354"/>
      <c r="HB191" s="354"/>
      <c r="HC191" s="354"/>
      <c r="HD191" s="354"/>
      <c r="HE191" s="354"/>
      <c r="HF191" s="354"/>
      <c r="HG191" s="354"/>
      <c r="HH191" s="354"/>
      <c r="HI191" s="354"/>
      <c r="HJ191" s="354"/>
      <c r="HK191" s="354"/>
      <c r="HL191" s="354"/>
      <c r="HM191" s="354"/>
      <c r="HN191" s="354"/>
      <c r="HO191" s="354"/>
      <c r="HP191" s="354"/>
      <c r="HQ191" s="354"/>
      <c r="HR191" s="354"/>
      <c r="HS191" s="354"/>
      <c r="HT191" s="354"/>
      <c r="HU191" s="354"/>
      <c r="HV191" s="354"/>
      <c r="HW191" s="354"/>
      <c r="HX191" s="354"/>
      <c r="HY191" s="354"/>
      <c r="HZ191" s="354"/>
      <c r="IA191" s="354"/>
      <c r="IB191" s="354"/>
      <c r="IC191" s="354"/>
      <c r="ID191" s="354"/>
      <c r="IE191" s="354"/>
      <c r="IF191" s="354"/>
      <c r="IG191" s="354"/>
      <c r="IH191" s="354"/>
      <c r="II191" s="354"/>
      <c r="IJ191" s="354"/>
      <c r="IK191" s="354"/>
      <c r="IL191" s="354"/>
      <c r="IM191" s="354"/>
      <c r="IN191" s="354"/>
      <c r="IO191" s="354"/>
      <c r="IP191" s="354"/>
      <c r="IQ191" s="354"/>
      <c r="IR191" s="354"/>
      <c r="IS191" s="354"/>
      <c r="IT191" s="354"/>
      <c r="IU191" s="354"/>
      <c r="IV191" s="354"/>
      <c r="IW191" s="354"/>
      <c r="IX191" s="354"/>
      <c r="IY191" s="354"/>
      <c r="IZ191" s="354"/>
      <c r="JA191" s="354"/>
      <c r="JB191" s="354"/>
      <c r="JC191" s="354"/>
      <c r="JD191" s="354"/>
      <c r="JE191" s="354"/>
      <c r="JF191" s="354"/>
      <c r="JG191" s="354"/>
      <c r="JH191" s="354"/>
      <c r="JI191" s="354"/>
      <c r="JJ191" s="354"/>
      <c r="JK191" s="354"/>
      <c r="JL191" s="354"/>
      <c r="JM191" s="354"/>
      <c r="JN191" s="354"/>
      <c r="JO191" s="354"/>
      <c r="JP191" s="354"/>
      <c r="JQ191" s="354"/>
      <c r="JR191" s="354"/>
      <c r="JS191" s="354"/>
      <c r="JT191" s="354"/>
      <c r="JU191" s="354"/>
      <c r="JV191" s="354"/>
      <c r="JW191" s="354"/>
      <c r="JX191" s="354"/>
      <c r="JY191" s="354"/>
      <c r="JZ191" s="354"/>
      <c r="KA191" s="354"/>
      <c r="KB191" s="354"/>
      <c r="KC191" s="354"/>
      <c r="KD191" s="354"/>
      <c r="KE191" s="354"/>
      <c r="KF191" s="354"/>
      <c r="KG191" s="354"/>
      <c r="KH191" s="354"/>
      <c r="KI191" s="354"/>
      <c r="KJ191" s="354"/>
      <c r="KK191" s="354"/>
      <c r="KL191" s="354"/>
      <c r="KM191" s="354"/>
      <c r="KN191" s="354"/>
      <c r="KO191" s="354"/>
      <c r="KP191" s="354"/>
      <c r="KQ191" s="354"/>
      <c r="KR191" s="354"/>
      <c r="KS191" s="354"/>
      <c r="KT191" s="354"/>
      <c r="KU191" s="354"/>
      <c r="KV191" s="354"/>
      <c r="KW191" s="354"/>
      <c r="KX191" s="354"/>
      <c r="KY191" s="354"/>
      <c r="KZ191" s="354"/>
      <c r="LA191" s="354"/>
      <c r="LB191" s="354"/>
      <c r="LC191" s="354"/>
      <c r="LD191" s="354"/>
      <c r="LE191" s="354"/>
      <c r="LF191" s="354"/>
      <c r="LG191" s="354"/>
      <c r="LH191" s="354"/>
      <c r="LI191" s="354"/>
      <c r="LJ191" s="354"/>
      <c r="LK191" s="354"/>
      <c r="LL191" s="354"/>
      <c r="LM191" s="354"/>
      <c r="LN191" s="354"/>
      <c r="LO191" s="354"/>
      <c r="LP191" s="354"/>
      <c r="LQ191" s="354"/>
      <c r="LR191" s="354"/>
      <c r="LS191" s="354"/>
      <c r="LT191" s="354"/>
      <c r="LU191" s="354"/>
      <c r="LV191" s="354"/>
      <c r="LW191" s="354"/>
      <c r="LX191" s="354"/>
      <c r="LY191" s="354"/>
      <c r="LZ191" s="354"/>
      <c r="MA191" s="354"/>
      <c r="MB191" s="354"/>
      <c r="MC191" s="354"/>
      <c r="MD191" s="354"/>
      <c r="ME191" s="354"/>
      <c r="MF191" s="354"/>
      <c r="MG191" s="354"/>
      <c r="MH191" s="354"/>
      <c r="MI191" s="354"/>
      <c r="MJ191" s="354"/>
      <c r="MK191" s="354"/>
      <c r="ML191" s="354"/>
      <c r="MM191" s="354"/>
      <c r="MN191" s="354"/>
      <c r="MO191" s="354"/>
      <c r="MP191" s="354"/>
      <c r="MQ191" s="354"/>
      <c r="MR191" s="354"/>
      <c r="MS191" s="354"/>
      <c r="MT191" s="354"/>
      <c r="MU191" s="354"/>
      <c r="MV191" s="354"/>
      <c r="MW191" s="354"/>
      <c r="MX191" s="354"/>
      <c r="MY191" s="354"/>
      <c r="MZ191" s="354"/>
      <c r="NA191" s="354"/>
      <c r="NB191" s="354"/>
      <c r="NC191" s="354"/>
      <c r="ND191" s="354"/>
      <c r="NE191" s="354"/>
      <c r="NF191" s="354"/>
      <c r="NG191" s="354"/>
      <c r="NH191" s="354"/>
      <c r="NI191" s="354"/>
      <c r="NJ191" s="354"/>
      <c r="NK191" s="354"/>
      <c r="NL191" s="354"/>
      <c r="NM191" s="354"/>
      <c r="NN191" s="354"/>
      <c r="NO191" s="354"/>
      <c r="NP191" s="354"/>
      <c r="NQ191" s="354"/>
      <c r="NR191" s="354"/>
      <c r="NS191" s="354"/>
      <c r="NT191" s="354"/>
      <c r="NU191" s="354"/>
      <c r="NV191" s="354"/>
      <c r="NW191" s="354"/>
      <c r="NX191" s="354"/>
      <c r="NY191" s="354"/>
      <c r="NZ191" s="354"/>
      <c r="OA191" s="354"/>
      <c r="OB191" s="354"/>
      <c r="OC191" s="354"/>
      <c r="OD191" s="354"/>
      <c r="OE191" s="354"/>
      <c r="OF191" s="354"/>
      <c r="OG191" s="354"/>
      <c r="OH191" s="354"/>
      <c r="OI191" s="354"/>
      <c r="OJ191" s="354"/>
      <c r="OK191" s="354"/>
      <c r="OL191" s="354"/>
      <c r="OM191" s="354"/>
      <c r="ON191" s="354"/>
      <c r="OO191" s="354"/>
      <c r="OP191" s="354"/>
      <c r="OQ191" s="354"/>
      <c r="OR191" s="354"/>
      <c r="OS191" s="354"/>
      <c r="OT191" s="354"/>
      <c r="OU191" s="354"/>
      <c r="OV191" s="354"/>
      <c r="OW191" s="354"/>
      <c r="OX191" s="354"/>
      <c r="OY191" s="354"/>
      <c r="OZ191" s="354"/>
      <c r="PA191" s="354"/>
      <c r="PB191" s="354"/>
      <c r="PC191" s="354"/>
      <c r="PD191" s="354"/>
      <c r="PE191" s="354"/>
      <c r="PF191" s="354"/>
      <c r="PG191" s="354"/>
      <c r="PH191" s="354"/>
      <c r="PI191" s="354"/>
      <c r="PJ191" s="354"/>
      <c r="PK191" s="354"/>
      <c r="PL191" s="354"/>
      <c r="PM191" s="354"/>
      <c r="PN191" s="354"/>
      <c r="PO191" s="354"/>
      <c r="PP191" s="354"/>
      <c r="PQ191" s="354"/>
      <c r="PR191" s="354"/>
      <c r="PS191" s="354"/>
      <c r="PT191" s="354"/>
      <c r="PU191" s="354"/>
      <c r="PV191" s="354"/>
      <c r="PW191" s="354"/>
      <c r="PX191" s="354"/>
      <c r="PY191" s="354"/>
      <c r="PZ191" s="354"/>
      <c r="QA191" s="354"/>
    </row>
    <row r="192" spans="1:443" s="354" customFormat="1" ht="15" customHeight="1" thickBot="1">
      <c r="A192" s="378"/>
      <c r="B192" s="355">
        <v>185</v>
      </c>
      <c r="C192" s="356">
        <v>333</v>
      </c>
      <c r="D192" s="699" t="s">
        <v>1639</v>
      </c>
      <c r="E192" s="381" t="s">
        <v>1329</v>
      </c>
      <c r="F192" s="381" t="s">
        <v>1329</v>
      </c>
      <c r="G192" s="381" t="s">
        <v>1329</v>
      </c>
      <c r="H192" s="381" t="s">
        <v>1329</v>
      </c>
      <c r="I192" s="700"/>
      <c r="J192" s="381"/>
      <c r="K192" s="330"/>
      <c r="L192" s="332" t="s">
        <v>1329</v>
      </c>
      <c r="M192" s="332" t="s">
        <v>1329</v>
      </c>
      <c r="N192" s="333" t="s">
        <v>1637</v>
      </c>
      <c r="O192" s="334" t="s">
        <v>1638</v>
      </c>
      <c r="P192" s="357" t="s">
        <v>1637</v>
      </c>
      <c r="Q192" s="334" t="s">
        <v>1640</v>
      </c>
      <c r="R192" s="335" t="s">
        <v>1641</v>
      </c>
      <c r="S192" s="336" t="s">
        <v>1642</v>
      </c>
      <c r="T192" s="337" t="s">
        <v>1643</v>
      </c>
      <c r="U192" s="337" t="s">
        <v>1644</v>
      </c>
      <c r="V192" s="338" t="s">
        <v>1645</v>
      </c>
      <c r="W192" s="339"/>
      <c r="X192" s="694" t="str">
        <f>IF(CZ!Y192="ANO","YES","NO")</f>
        <v>YES</v>
      </c>
      <c r="Y192" s="694" t="str">
        <f>IF(CZ!Z192="Mimoevropská země","Non-European countries","European countries")</f>
        <v>Non-European countries</v>
      </c>
      <c r="Z192" s="694" t="str">
        <f>CZ!AA192</f>
        <v>2 kg</v>
      </c>
      <c r="AA192" s="694" t="str">
        <f>CZ!AB192</f>
        <v>D+5-7</v>
      </c>
      <c r="AB192" s="694">
        <f>CZ!AC192</f>
        <v>0</v>
      </c>
      <c r="AC192" s="694">
        <f>CZ!AD192</f>
        <v>0</v>
      </c>
      <c r="AD192" s="694" t="str">
        <f>IF(CZ!AE192="ANO","YES","NO")</f>
        <v>YES</v>
      </c>
      <c r="AE192" s="694" t="str">
        <f>IF(CZ!AF192="Mimoevropská země","Non-European countries","European countries")</f>
        <v>Non-European countries</v>
      </c>
      <c r="AF192" s="694" t="str">
        <f>CZ!AG192</f>
        <v>2 kg</v>
      </c>
      <c r="AG192" s="694" t="str">
        <f>CZ!AH192</f>
        <v>D+5-7</v>
      </c>
      <c r="AH192" s="694" t="str">
        <f>IF(CZ!AI192="ANO","YES",IF(CZ!AI192="NE","NO",CZ!AI192))</f>
        <v>YES</v>
      </c>
      <c r="AI192" s="694" t="str">
        <f>IF(CZ!AJ192="ANO","YES",IF(CZ!AJ192="ANO, jen s Dodejkou","YES, only with Certificate of Delivery",CZ!AJ192))</f>
        <v>---</v>
      </c>
      <c r="AJ192" s="694" t="str">
        <f>CZ!AK192</f>
        <v>---</v>
      </c>
      <c r="AK192" s="694">
        <f>CZ!AL192</f>
        <v>0</v>
      </c>
      <c r="AL192" s="694">
        <f>CZ!AM192</f>
        <v>0</v>
      </c>
      <c r="AM192" s="694" t="str">
        <f>IF(CZ!AN192="ANO","YES",IF(CZ!AN192="NE","NO",CZ!AN192))</f>
        <v>YES</v>
      </c>
      <c r="AN192" s="694">
        <f>CZ!AO192</f>
        <v>61073</v>
      </c>
      <c r="AO192" s="694" t="str">
        <f>IF(CZ!AP192="Mimoevropská země","Non-European countries",IF(CZ!AP192="Evropská země","European countries",CZ!AP192))</f>
        <v>Non-European countries</v>
      </c>
      <c r="AP192" s="694" t="str">
        <f>CZ!AQ192</f>
        <v>2 kg</v>
      </c>
      <c r="AQ192" s="694" t="str">
        <f>CZ!AR192</f>
        <v>D+5-7</v>
      </c>
      <c r="AR192" s="694" t="str">
        <f>IF(CZ!AS192="ANO","YES",IF(CZ!AS192="NE","NO",CZ!AS192))</f>
        <v>YES</v>
      </c>
      <c r="AS192" s="694" t="str">
        <f>IF(CZ!AT192="ANO","YES",IF(CZ!AT192="ANO, jen s Dodejkou","YES, only with Certificate of Delivery",CZ!AT192))</f>
        <v>---</v>
      </c>
      <c r="AT192" s="694" t="str">
        <f>CZ!AU192</f>
        <v>---</v>
      </c>
      <c r="AU192" s="694">
        <f>CZ!AV192</f>
        <v>0</v>
      </c>
      <c r="AV192" s="694" t="str">
        <f>IF(CZ!AW192="ANO","YES",IF(CZ!AW192="NE","NO",CZ!AW192))</f>
        <v>YES</v>
      </c>
      <c r="AW192" s="694">
        <f>CZ!AX192</f>
        <v>7</v>
      </c>
      <c r="AX192" s="694" t="str">
        <f>CZ!AY192</f>
        <v>30 kg</v>
      </c>
      <c r="AY192" s="694" t="str">
        <f>CZ!AZ192</f>
        <v>D+6-8</v>
      </c>
      <c r="AZ192" s="694" t="str">
        <f>IF(CZ!BA192="ANO","YES",IF(CZ!BA192="NE","NO",CZ!BA192))</f>
        <v>---</v>
      </c>
      <c r="BA192" s="694" t="str">
        <f>CZ!BB192</f>
        <v>---</v>
      </c>
      <c r="BB192" s="694" t="str">
        <f>IF(CZ!BC192="ANO","YES",IF(CZ!BC192="NE","NO",CZ!BC192))</f>
        <v>---</v>
      </c>
      <c r="BC192" s="694">
        <f>CZ!BD192</f>
        <v>0</v>
      </c>
      <c r="BD192" s="694" t="str">
        <f>IF(CZ!BE192="ANO","YES",IF(CZ!BE192="NE","NO",CZ!BE192))</f>
        <v>YES</v>
      </c>
      <c r="BE192" s="694">
        <f>CZ!BF192</f>
        <v>27</v>
      </c>
      <c r="BF192" s="694" t="str">
        <f>CZ!BG192</f>
        <v>30 kg</v>
      </c>
      <c r="BG192" s="694" t="str">
        <f>CZ!BH192</f>
        <v>D+25-35</v>
      </c>
      <c r="BH192" s="694" t="str">
        <f>IF(CZ!BI192="ANO","YES",IF(CZ!BI192="NE","NO",CZ!BI192))</f>
        <v>---</v>
      </c>
      <c r="BI192" s="694" t="str">
        <f>IF(CZ!BJ192="ANO","YES",IF(CZ!BJ192="NE","NO",CZ!BJ192))</f>
        <v>---</v>
      </c>
      <c r="BJ192" s="694" t="str">
        <f>IF(CZ!BK192="ANO","YES",IF(CZ!BK192="NE","NO",CZ!BK192))</f>
        <v>---</v>
      </c>
      <c r="BK192" s="694">
        <f>IF(CZ!BL192="ANO","YES",IF(CZ!BL192="NE","NO",CZ!BL192))</f>
        <v>0</v>
      </c>
      <c r="BL192" s="694" t="str">
        <f>IF(CZ!BM192="ANO","YES",IF(CZ!BM192="NE","NO",CZ!BM192))</f>
        <v>YES</v>
      </c>
      <c r="BM192" s="694">
        <f>IF(CZ!BN192="ANO","YES",IF(CZ!BN192="NE","NO",CZ!BN192))</f>
        <v>61073</v>
      </c>
      <c r="BN192" s="694">
        <f>IF(CZ!BO192="ANO","YES",IF(CZ!BO192="NE","NO",CZ!BO192))</f>
        <v>7</v>
      </c>
      <c r="BO192" s="694" t="str">
        <f>IF(CZ!BP192="ANO","YES",IF(CZ!BP192="NE","NO",CZ!BP192))</f>
        <v>30 kg</v>
      </c>
      <c r="BP192" s="694" t="str">
        <f>IF(CZ!BQ192="ANO","YES",IF(CZ!BQ192="NE","NO",CZ!BQ192))</f>
        <v>D+6-8</v>
      </c>
      <c r="BQ192" s="694" t="str">
        <f>IF(CZ!BR192="ANO","YES",IF(CZ!BR192="NE","NO",CZ!BR192))</f>
        <v>---</v>
      </c>
      <c r="BR192" s="694" t="str">
        <f>IF(CZ!BS192="ANO","YES",IF(CZ!BS192="NE","NO",CZ!BS192))</f>
        <v>---</v>
      </c>
      <c r="BS192" s="694" t="str">
        <f>IF(CZ!BT192="ANO","YES",IF(CZ!BT192="NE","NO",CZ!BT192))</f>
        <v>---</v>
      </c>
      <c r="BT192" s="694">
        <f>IF(CZ!BU192="ANO","YES",IF(CZ!BU192="NE","NO",CZ!BU192))</f>
        <v>0</v>
      </c>
      <c r="BU192" s="694" t="str">
        <f>IF(CZ!BV192="ANO","YES",IF(CZ!BV192="NE","NO",CZ!BV192))</f>
        <v>YES</v>
      </c>
      <c r="BV192" s="694">
        <f>IF(CZ!BW192="ANO","YES",IF(CZ!BW192="NE","NO",CZ!BW192))</f>
        <v>61073</v>
      </c>
      <c r="BW192" s="694">
        <f>IF(CZ!BX192="ANO","YES",IF(CZ!BX192="NE","NO",CZ!BX192))</f>
        <v>27</v>
      </c>
      <c r="BX192" s="694" t="str">
        <f>IF(CZ!BY192="ANO","YES",IF(CZ!BY192="NE","NO",CZ!BY192))</f>
        <v>30 kg</v>
      </c>
      <c r="BY192" s="694" t="str">
        <f>IF(CZ!BZ192="ANO","YES",IF(CZ!BZ192="NE","NO",CZ!BZ192))</f>
        <v>D+25-35</v>
      </c>
      <c r="BZ192" s="694" t="str">
        <f>IF(CZ!CA192="ANO","YES",IF(CZ!CA192="NE","NO",CZ!CA192))</f>
        <v>---</v>
      </c>
      <c r="CA192" s="694" t="str">
        <f>IF(CZ!CB192="ANO","YES",IF(CZ!CB192="NE","NO",CZ!CB192))</f>
        <v>---</v>
      </c>
      <c r="CB192" s="694" t="str">
        <f>IF(CZ!CC192="ANO","YES",IF(CZ!CC192="NE","NO",CZ!CC192))</f>
        <v>---</v>
      </c>
      <c r="CC192" s="694">
        <f>IF(CZ!CD192="ANO","YES",IF(CZ!CD192="NE","NO",CZ!CD192))</f>
        <v>0</v>
      </c>
      <c r="CD192" s="694" t="str">
        <f>IF(CZ!CE192="ANO","YES",IF(CZ!CE192="NE","NO",CZ!CE192))</f>
        <v>YES</v>
      </c>
      <c r="CE192" s="694">
        <f>IF(CZ!CF192="ANO","YES",IF(CZ!CF192="NE","NO",CZ!CF192))</f>
        <v>105</v>
      </c>
      <c r="CF192" s="694" t="str">
        <f>IF(CZ!CG192="ANO","YES",IF(CZ!CG192="NE","NO",CZ!CG192))</f>
        <v>30 kg</v>
      </c>
      <c r="CG192" s="694">
        <f>IF(CZ!CH192="ANO","YES",IF(CZ!CH192="NE","NO",CZ!CH192))</f>
        <v>0</v>
      </c>
      <c r="CH192" s="694">
        <f>IF(CZ!CI192="ANO","YES",IF(CZ!CI192="NE","NO",CZ!CI192))</f>
        <v>0</v>
      </c>
      <c r="CI192" s="694" t="str">
        <f>IF(CZ!CJ192="ANO","YES",IF(CZ!CJ192="NE","NO",CZ!CJ192))</f>
        <v>NO</v>
      </c>
      <c r="CJ192" s="694" t="str">
        <f>IF(CZ!CK192="ANO","YES",IF(CZ!CK192="NE","NO",CZ!CK192))</f>
        <v>---</v>
      </c>
      <c r="CK192" s="694" t="str">
        <f>IF(CZ!CL192="ANO","YES",IF(CZ!CL192="NE","NO",CZ!CL192))</f>
        <v>---</v>
      </c>
      <c r="CL192" s="694" t="str">
        <f>IF(CZ!CM192="ANO","YES",IF(CZ!CM192="NE","NO",CZ!CM192))</f>
        <v>---</v>
      </c>
      <c r="CM192" s="694" t="str">
        <f>IF(CZ!CN192="ANO","YES",IF(CZ!CN192="NE","NO",CZ!CN192))</f>
        <v>---</v>
      </c>
      <c r="CN192" s="694">
        <f>IF(CZ!CO192="ANO","YES",IF(CZ!CO192="NE","NO",CZ!CO192))</f>
        <v>0</v>
      </c>
      <c r="CO192" s="694" t="str">
        <f>IF(CZ!CP192="ANO","YES",IF(CZ!CP192="NE","NO",CZ!CP192))</f>
        <v>NO</v>
      </c>
      <c r="CP192" s="694">
        <f>IF(CZ!CQ192="ANO","YES",IF(CZ!CQ192="NE","NO",CZ!CQ192))</f>
        <v>0</v>
      </c>
      <c r="CQ192" s="694" t="str">
        <f>IF(CZ!CR192="ANO","YES",IF(CZ!CR192="NE","NO",CZ!CR192))</f>
        <v>NO</v>
      </c>
      <c r="CR192" s="694">
        <f>IF(CZ!CS192="ANO","YES",IF(CZ!CS192="NE","NO",CZ!CS192))</f>
        <v>0</v>
      </c>
      <c r="CS192" s="694" t="str">
        <f>IF(CZ!CT192="ANO","YES",IF(CZ!CT192="NE","NO",CZ!CT192))</f>
        <v>NO</v>
      </c>
      <c r="CT192" s="694" t="str">
        <f>IF(CZ!CU192="ANO","YES",IF(CZ!CU192="NE","NO",CZ!CU192))</f>
        <v>---</v>
      </c>
      <c r="CU192" s="694" t="str">
        <f>IF(CZ!CV192="ANO","YES",IF(CZ!CV192="NE","NO",CZ!CV192))</f>
        <v>---</v>
      </c>
      <c r="CV192" s="694">
        <f>IF(CZ!CW192="ANO","YES",IF(CZ!CW192="NE","NO",CZ!CW192))</f>
        <v>0</v>
      </c>
    </row>
    <row r="193" spans="1:443" s="354" customFormat="1" ht="15.6" customHeight="1" thickBot="1">
      <c r="A193" s="378"/>
      <c r="B193" s="479">
        <v>174</v>
      </c>
      <c r="C193" s="481">
        <v>323</v>
      </c>
      <c r="D193" s="699" t="s">
        <v>1649</v>
      </c>
      <c r="E193" s="381" t="s">
        <v>1329</v>
      </c>
      <c r="F193" s="381" t="s">
        <v>1329</v>
      </c>
      <c r="G193" s="381" t="s">
        <v>1329</v>
      </c>
      <c r="H193" s="381" t="s">
        <v>1329</v>
      </c>
      <c r="I193" s="482">
        <v>43943</v>
      </c>
      <c r="J193" s="381" t="s">
        <v>2046</v>
      </c>
      <c r="K193" s="330">
        <v>45748</v>
      </c>
      <c r="L193" s="483" t="s">
        <v>1329</v>
      </c>
      <c r="M193" s="483" t="s">
        <v>1329</v>
      </c>
      <c r="N193" s="333" t="s">
        <v>1648</v>
      </c>
      <c r="O193" s="334" t="s">
        <v>1648</v>
      </c>
      <c r="P193" s="481" t="s">
        <v>1646</v>
      </c>
      <c r="Q193" s="334" t="s">
        <v>1649</v>
      </c>
      <c r="R193" s="331" t="s">
        <v>1650</v>
      </c>
      <c r="S193" s="484" t="s">
        <v>55</v>
      </c>
      <c r="T193" s="337" t="s">
        <v>1651</v>
      </c>
      <c r="U193" s="337" t="s">
        <v>1652</v>
      </c>
      <c r="V193" s="338">
        <v>534</v>
      </c>
      <c r="W193" s="440"/>
      <c r="X193" s="781" t="str">
        <f>IF(CZ!Y193="ANO","YES","NO")</f>
        <v>YES</v>
      </c>
      <c r="Y193" s="781" t="str">
        <f>IF(CZ!Z193="Mimoevropská země","Non-European countries","European countries")</f>
        <v>Non-European countries</v>
      </c>
      <c r="Z193" s="781" t="str">
        <f>CZ!AA193</f>
        <v>2 kg</v>
      </c>
      <c r="AA193" s="781" t="str">
        <f>CZ!AB193</f>
        <v>---</v>
      </c>
      <c r="AB193" s="781">
        <f>CZ!AC193</f>
        <v>0</v>
      </c>
      <c r="AC193" s="781">
        <f>CZ!AD193</f>
        <v>0</v>
      </c>
      <c r="AD193" s="781" t="str">
        <f>IF(CZ!AE193="ANO","YES","NO")</f>
        <v>YES</v>
      </c>
      <c r="AE193" s="781" t="str">
        <f>IF(CZ!AF193="Mimoevropská země","Non-European countries","European countries")</f>
        <v>Non-European countries</v>
      </c>
      <c r="AF193" s="781" t="str">
        <f>CZ!AG193</f>
        <v>2 kg</v>
      </c>
      <c r="AG193" s="781" t="str">
        <f>CZ!AH193</f>
        <v>---</v>
      </c>
      <c r="AH193" s="781" t="str">
        <f>IF(CZ!AI193="ANO","YES",IF(CZ!AI193="NE","NO",CZ!AI193))</f>
        <v>YES</v>
      </c>
      <c r="AI193" s="781" t="str">
        <f>IF(CZ!AJ193="ANO","YES",IF(CZ!AJ193="ANO, jen s Dodejkou","YES, only with Certificate of Delivery",CZ!AJ193))</f>
        <v>YES</v>
      </c>
      <c r="AJ193" s="781" t="str">
        <f>CZ!AK193</f>
        <v>---</v>
      </c>
      <c r="AK193" s="781">
        <f>CZ!AL193</f>
        <v>0</v>
      </c>
      <c r="AL193" s="781">
        <f>CZ!AM193</f>
        <v>0</v>
      </c>
      <c r="AM193" s="781" t="str">
        <f>IF(CZ!AN193="ANO","YES",IF(CZ!AN193="NE","NO",CZ!AN193))</f>
        <v>NO</v>
      </c>
      <c r="AN193" s="781" t="str">
        <f>CZ!AO193</f>
        <v>---</v>
      </c>
      <c r="AO193" s="781" t="str">
        <f>IF(CZ!AP193="Mimoevropská země","Non-European countries",IF(CZ!AP193="Evropská země","European countries",CZ!AP193))</f>
        <v>---</v>
      </c>
      <c r="AP193" s="781" t="str">
        <f>CZ!AQ193</f>
        <v>---</v>
      </c>
      <c r="AQ193" s="781" t="str">
        <f>CZ!AR193</f>
        <v>---</v>
      </c>
      <c r="AR193" s="781" t="str">
        <f>IF(CZ!AS193="ANO","YES",IF(CZ!AS193="NE","NO",CZ!AS193))</f>
        <v>---</v>
      </c>
      <c r="AS193" s="781" t="str">
        <f>IF(CZ!AT193="ANO","YES",IF(CZ!AT193="ANO, jen s Dodejkou","YES, only with Certificate of Delivery",CZ!AT193))</f>
        <v>---</v>
      </c>
      <c r="AT193" s="781" t="str">
        <f>CZ!AU193</f>
        <v>---</v>
      </c>
      <c r="AU193" s="781">
        <f>CZ!AV193</f>
        <v>0</v>
      </c>
      <c r="AV193" s="781" t="str">
        <f>IF(CZ!AW193="ANO","YES",IF(CZ!AW193="NE","NO",CZ!AW193))</f>
        <v>YES</v>
      </c>
      <c r="AW193" s="781">
        <f>CZ!AX193</f>
        <v>6</v>
      </c>
      <c r="AX193" s="781" t="str">
        <f>CZ!AY193</f>
        <v>30 kg</v>
      </c>
      <c r="AY193" s="781" t="str">
        <f>CZ!AZ193</f>
        <v>---</v>
      </c>
      <c r="AZ193" s="781" t="str">
        <f>IF(CZ!BA193="ANO","YES",IF(CZ!BA193="NE","NO",CZ!BA193))</f>
        <v>---</v>
      </c>
      <c r="BA193" s="781" t="str">
        <f>CZ!BB193</f>
        <v>---</v>
      </c>
      <c r="BB193" s="781" t="str">
        <f>IF(CZ!BC193="ANO","YES",IF(CZ!BC193="NE","NO",CZ!BC193))</f>
        <v>---</v>
      </c>
      <c r="BC193" s="781">
        <f>CZ!BD193</f>
        <v>0</v>
      </c>
      <c r="BD193" s="781" t="str">
        <f>IF(CZ!BE193="ANO","YES",IF(CZ!BE193="NE","NO",CZ!BE193))</f>
        <v>YES</v>
      </c>
      <c r="BE193" s="781">
        <f>CZ!BF193</f>
        <v>26</v>
      </c>
      <c r="BF193" s="781" t="str">
        <f>CZ!BG193</f>
        <v>30 kg</v>
      </c>
      <c r="BG193" s="781" t="str">
        <f>CZ!BH193</f>
        <v>---</v>
      </c>
      <c r="BH193" s="781" t="str">
        <f>IF(CZ!BI193="ANO","YES",IF(CZ!BI193="NE","NO",CZ!BI193))</f>
        <v>---</v>
      </c>
      <c r="BI193" s="781" t="str">
        <f>IF(CZ!BJ193="ANO","YES",IF(CZ!BJ193="NE","NO",CZ!BJ193))</f>
        <v>---</v>
      </c>
      <c r="BJ193" s="781" t="str">
        <f>IF(CZ!BK193="ANO","YES",IF(CZ!BK193="NE","NO",CZ!BK193))</f>
        <v>---</v>
      </c>
      <c r="BK193" s="781">
        <f>IF(CZ!BL193="ANO","YES",IF(CZ!BL193="NE","NO",CZ!BL193))</f>
        <v>0</v>
      </c>
      <c r="BL193" s="781" t="str">
        <f>IF(CZ!BM193="ANO","YES",IF(CZ!BM193="NE","NO",CZ!BM193))</f>
        <v>NO</v>
      </c>
      <c r="BM193" s="781" t="str">
        <f>IF(CZ!BN193="ANO","YES",IF(CZ!BN193="NE","NO",CZ!BN193))</f>
        <v>---</v>
      </c>
      <c r="BN193" s="781">
        <f>IF(CZ!BO193="ANO","YES",IF(CZ!BO193="NE","NO",CZ!BO193))</f>
        <v>6</v>
      </c>
      <c r="BO193" s="781" t="str">
        <f>IF(CZ!BP193="ANO","YES",IF(CZ!BP193="NE","NO",CZ!BP193))</f>
        <v>---</v>
      </c>
      <c r="BP193" s="781" t="str">
        <f>IF(CZ!BQ193="ANO","YES",IF(CZ!BQ193="NE","NO",CZ!BQ193))</f>
        <v>---</v>
      </c>
      <c r="BQ193" s="781" t="str">
        <f>IF(CZ!BR193="ANO","YES",IF(CZ!BR193="NE","NO",CZ!BR193))</f>
        <v>---</v>
      </c>
      <c r="BR193" s="781" t="str">
        <f>IF(CZ!BS193="ANO","YES",IF(CZ!BS193="NE","NO",CZ!BS193))</f>
        <v>---</v>
      </c>
      <c r="BS193" s="781" t="str">
        <f>IF(CZ!BT193="ANO","YES",IF(CZ!BT193="NE","NO",CZ!BT193))</f>
        <v>---</v>
      </c>
      <c r="BT193" s="781">
        <f>IF(CZ!BU193="ANO","YES",IF(CZ!BU193="NE","NO",CZ!BU193))</f>
        <v>0</v>
      </c>
      <c r="BU193" s="781" t="str">
        <f>IF(CZ!BV193="ANO","YES",IF(CZ!BV193="NE","NO",CZ!BV193))</f>
        <v>NO</v>
      </c>
      <c r="BV193" s="781" t="str">
        <f>IF(CZ!BW193="ANO","YES",IF(CZ!BW193="NE","NO",CZ!BW193))</f>
        <v>---</v>
      </c>
      <c r="BW193" s="781">
        <f>IF(CZ!BX193="ANO","YES",IF(CZ!BX193="NE","NO",CZ!BX193))</f>
        <v>26</v>
      </c>
      <c r="BX193" s="781" t="str">
        <f>IF(CZ!BY193="ANO","YES",IF(CZ!BY193="NE","NO",CZ!BY193))</f>
        <v>---</v>
      </c>
      <c r="BY193" s="781" t="str">
        <f>IF(CZ!BZ193="ANO","YES",IF(CZ!BZ193="NE","NO",CZ!BZ193))</f>
        <v>---</v>
      </c>
      <c r="BZ193" s="781" t="str">
        <f>IF(CZ!CA193="ANO","YES",IF(CZ!CA193="NE","NO",CZ!CA193))</f>
        <v>---</v>
      </c>
      <c r="CA193" s="781" t="str">
        <f>IF(CZ!CB193="ANO","YES",IF(CZ!CB193="NE","NO",CZ!CB193))</f>
        <v>---</v>
      </c>
      <c r="CB193" s="781" t="str">
        <f>IF(CZ!CC193="ANO","YES",IF(CZ!CC193="NE","NO",CZ!CC193))</f>
        <v>---</v>
      </c>
      <c r="CC193" s="781">
        <f>IF(CZ!CD193="ANO","YES",IF(CZ!CD193="NE","NO",CZ!CD193))</f>
        <v>0</v>
      </c>
      <c r="CD193" s="781" t="str">
        <f>IF(CZ!CE193="ANO","YES",IF(CZ!CE193="NE","NO",CZ!CE193))</f>
        <v>YES</v>
      </c>
      <c r="CE193" s="781">
        <f>IF(CZ!CF193="ANO","YES",IF(CZ!CF193="NE","NO",CZ!CF193))</f>
        <v>106</v>
      </c>
      <c r="CF193" s="781" t="str">
        <f>IF(CZ!CG193="ANO","YES",IF(CZ!CG193="NE","NO",CZ!CG193))</f>
        <v>30 kg</v>
      </c>
      <c r="CG193" s="781">
        <f>IF(CZ!CH193="ANO","YES",IF(CZ!CH193="NE","NO",CZ!CH193))</f>
        <v>0</v>
      </c>
      <c r="CH193" s="781">
        <f>IF(CZ!CI193="ANO","YES",IF(CZ!CI193="NE","NO",CZ!CI193))</f>
        <v>0</v>
      </c>
      <c r="CI193" s="781" t="str">
        <f>IF(CZ!CJ193="ANO","YES",IF(CZ!CJ193="NE","NO",CZ!CJ193))</f>
        <v>NO</v>
      </c>
      <c r="CJ193" s="781" t="str">
        <f>IF(CZ!CK193="ANO","YES",IF(CZ!CK193="NE","NO",CZ!CK193))</f>
        <v>---</v>
      </c>
      <c r="CK193" s="781" t="str">
        <f>IF(CZ!CL193="ANO","YES",IF(CZ!CL193="NE","NO",CZ!CL193))</f>
        <v>---</v>
      </c>
      <c r="CL193" s="781" t="str">
        <f>IF(CZ!CM193="ANO","YES",IF(CZ!CM193="NE","NO",CZ!CM193))</f>
        <v>---</v>
      </c>
      <c r="CM193" s="781" t="str">
        <f>IF(CZ!CN193="ANO","YES",IF(CZ!CN193="NE","NO",CZ!CN193))</f>
        <v>---</v>
      </c>
      <c r="CN193" s="781">
        <f>IF(CZ!CO193="ANO","YES",IF(CZ!CO193="NE","NO",CZ!CO193))</f>
        <v>0</v>
      </c>
      <c r="CO193" s="781" t="str">
        <f>IF(CZ!CP193="ANO","YES",IF(CZ!CP193="NE","NO",CZ!CP193))</f>
        <v>NO</v>
      </c>
      <c r="CP193" s="781">
        <f>IF(CZ!CQ193="ANO","YES",IF(CZ!CQ193="NE","NO",CZ!CQ193))</f>
        <v>0</v>
      </c>
      <c r="CQ193" s="781" t="str">
        <f>IF(CZ!CR193="ANO","YES",IF(CZ!CR193="NE","NO",CZ!CR193))</f>
        <v>NO</v>
      </c>
      <c r="CR193" s="781">
        <f>IF(CZ!CS193="ANO","YES",IF(CZ!CS193="NE","NO",CZ!CS193))</f>
        <v>0</v>
      </c>
      <c r="CS193" s="781" t="str">
        <f>IF(CZ!CT193="ANO","YES",IF(CZ!CT193="NE","NO",CZ!CT193))</f>
        <v>NO</v>
      </c>
      <c r="CT193" s="781" t="str">
        <f>IF(CZ!CU193="ANO","YES",IF(CZ!CU193="NE","NO",CZ!CU193))</f>
        <v>---</v>
      </c>
      <c r="CU193" s="781" t="str">
        <f>IF(CZ!CV193="ANO","YES",IF(CZ!CV193="NE","NO",CZ!CV193))</f>
        <v>---</v>
      </c>
      <c r="CV193" s="781">
        <f>IF(CZ!CW193="ANO","YES",IF(CZ!CW193="NE","NO",CZ!CW193))</f>
        <v>0</v>
      </c>
    </row>
    <row r="194" spans="1:443" s="706" customFormat="1" ht="15.6" customHeight="1" thickBot="1">
      <c r="A194" s="704"/>
      <c r="B194" s="410">
        <v>186</v>
      </c>
      <c r="C194" s="411">
        <v>334</v>
      </c>
      <c r="D194" s="696" t="s">
        <v>1655</v>
      </c>
      <c r="E194" s="412" t="s">
        <v>1329</v>
      </c>
      <c r="F194" s="412" t="s">
        <v>1329</v>
      </c>
      <c r="G194" s="412" t="s">
        <v>1329</v>
      </c>
      <c r="H194" s="412" t="s">
        <v>1329</v>
      </c>
      <c r="I194" s="608"/>
      <c r="J194" s="412"/>
      <c r="K194" s="413"/>
      <c r="L194" s="382" t="s">
        <v>2046</v>
      </c>
      <c r="M194" s="382" t="s">
        <v>2046</v>
      </c>
      <c r="N194" s="383" t="s">
        <v>1653</v>
      </c>
      <c r="O194" s="384" t="s">
        <v>1654</v>
      </c>
      <c r="P194" s="411" t="s">
        <v>1653</v>
      </c>
      <c r="Q194" s="384" t="s">
        <v>1656</v>
      </c>
      <c r="R194" s="385" t="s">
        <v>1657</v>
      </c>
      <c r="S194" s="386" t="s">
        <v>1658</v>
      </c>
      <c r="T194" s="387" t="s">
        <v>1659</v>
      </c>
      <c r="U194" s="387" t="s">
        <v>1660</v>
      </c>
      <c r="V194" s="388" t="s">
        <v>1661</v>
      </c>
      <c r="W194" s="705"/>
      <c r="X194" s="694" t="str">
        <f>IF(CZ!Y194="ANO","YES","NO")</f>
        <v>YES</v>
      </c>
      <c r="Y194" s="694" t="str">
        <f>IF(CZ!Z194="Mimoevropská země","Non-European countries","European countries")</f>
        <v>European countries</v>
      </c>
      <c r="Z194" s="694" t="str">
        <f>CZ!AA194</f>
        <v>2 kg</v>
      </c>
      <c r="AA194" s="694" t="str">
        <f>CZ!AB194</f>
        <v>D+2-3</v>
      </c>
      <c r="AB194" s="694">
        <f>CZ!AC194</f>
        <v>0</v>
      </c>
      <c r="AC194" s="694">
        <f>CZ!AD194</f>
        <v>0</v>
      </c>
      <c r="AD194" s="694" t="str">
        <f>IF(CZ!AE194="ANO","YES","NO")</f>
        <v>YES</v>
      </c>
      <c r="AE194" s="694" t="str">
        <f>IF(CZ!AF194="Mimoevropská země","Non-European countries","European countries")</f>
        <v>European countries</v>
      </c>
      <c r="AF194" s="694" t="str">
        <f>CZ!AG194</f>
        <v>2 kg</v>
      </c>
      <c r="AG194" s="694" t="str">
        <f>CZ!AH194</f>
        <v>D+2-3</v>
      </c>
      <c r="AH194" s="694" t="str">
        <f>IF(CZ!AI194="ANO","YES",IF(CZ!AI194="NE","NO",CZ!AI194))</f>
        <v>YES</v>
      </c>
      <c r="AI194" s="694" t="str">
        <f>IF(CZ!AJ194="ANO","YES",IF(CZ!AJ194="ANO, jen s Dodejkou","YES, only with Certificate of Delivery",CZ!AJ194))</f>
        <v>YES</v>
      </c>
      <c r="AJ194" s="694" t="str">
        <f>CZ!AK194</f>
        <v>ANO (500 000 CZK)</v>
      </c>
      <c r="AK194" s="694">
        <f>CZ!AL194</f>
        <v>0</v>
      </c>
      <c r="AL194" s="694">
        <f>CZ!AM194</f>
        <v>0</v>
      </c>
      <c r="AM194" s="694" t="str">
        <f>IF(CZ!AN194="ANO","YES",IF(CZ!AN194="NE","NO",CZ!AN194))</f>
        <v>YES</v>
      </c>
      <c r="AN194" s="694">
        <f>CZ!AO194</f>
        <v>24520</v>
      </c>
      <c r="AO194" s="694" t="str">
        <f>IF(CZ!AP194="Mimoevropská země","Non-European countries",IF(CZ!AP194="Evropská země","European countries",CZ!AP194))</f>
        <v>European countries</v>
      </c>
      <c r="AP194" s="694" t="str">
        <f>CZ!AQ194</f>
        <v>2 kg</v>
      </c>
      <c r="AQ194" s="694" t="str">
        <f>CZ!AR194</f>
        <v>D+2-3</v>
      </c>
      <c r="AR194" s="694" t="str">
        <f>IF(CZ!AS194="ANO","YES",IF(CZ!AS194="NE","NO",CZ!AS194))</f>
        <v>YES</v>
      </c>
      <c r="AS194" s="694" t="str">
        <f>IF(CZ!AT194="ANO","YES",IF(CZ!AT194="ANO, jen s Dodejkou","YES, only with Certificate of Delivery",CZ!AT194))</f>
        <v>YES</v>
      </c>
      <c r="AT194" s="694" t="str">
        <f>CZ!AU194</f>
        <v>ANO (500 000 CZK)</v>
      </c>
      <c r="AU194" s="694">
        <f>CZ!AV194</f>
        <v>0</v>
      </c>
      <c r="AV194" s="694" t="str">
        <f>IF(CZ!AW194="ANO","YES",IF(CZ!AW194="NE","NO",CZ!AW194))</f>
        <v>YES</v>
      </c>
      <c r="AW194" s="694">
        <f>CZ!AX194</f>
        <v>2</v>
      </c>
      <c r="AX194" s="694" t="str">
        <f>CZ!AY194</f>
        <v>20 kg</v>
      </c>
      <c r="AY194" s="694" t="str">
        <f>CZ!AZ194</f>
        <v>D+3-5</v>
      </c>
      <c r="AZ194" s="694" t="str">
        <f>IF(CZ!BA194="ANO","YES",IF(CZ!BA194="NE","NO",CZ!BA194))</f>
        <v>---</v>
      </c>
      <c r="BA194" s="694" t="str">
        <f>CZ!BB194</f>
        <v>ANO (500 000 CZK)</v>
      </c>
      <c r="BB194" s="694" t="str">
        <f>IF(CZ!BC194="ANO","YES",IF(CZ!BC194="NE","NO",CZ!BC194))</f>
        <v>---</v>
      </c>
      <c r="BC194" s="694">
        <f>CZ!BD194</f>
        <v>0</v>
      </c>
      <c r="BD194" s="694" t="str">
        <f>IF(CZ!BE194="ANO","YES",IF(CZ!BE194="NE","NO",CZ!BE194))</f>
        <v>NO</v>
      </c>
      <c r="BE194" s="694" t="str">
        <f>CZ!BF194</f>
        <v>---</v>
      </c>
      <c r="BF194" s="694" t="str">
        <f>CZ!BG194</f>
        <v>---</v>
      </c>
      <c r="BG194" s="694" t="str">
        <f>CZ!BH194</f>
        <v>---</v>
      </c>
      <c r="BH194" s="694" t="str">
        <f>IF(CZ!BI194="ANO","YES",IF(CZ!BI194="NE","NO",CZ!BI194))</f>
        <v>---</v>
      </c>
      <c r="BI194" s="694" t="str">
        <f>IF(CZ!BJ194="ANO","YES",IF(CZ!BJ194="NE","NO",CZ!BJ194))</f>
        <v>---</v>
      </c>
      <c r="BJ194" s="694" t="str">
        <f>IF(CZ!BK194="ANO","YES",IF(CZ!BK194="NE","NO",CZ!BK194))</f>
        <v>---</v>
      </c>
      <c r="BK194" s="694">
        <f>IF(CZ!BL194="ANO","YES",IF(CZ!BL194="NE","NO",CZ!BL194))</f>
        <v>0</v>
      </c>
      <c r="BL194" s="694" t="str">
        <f>IF(CZ!BM194="ANO","YES",IF(CZ!BM194="NE","NO",CZ!BM194))</f>
        <v>YES</v>
      </c>
      <c r="BM194" s="694">
        <f>IF(CZ!BN194="ANO","YES",IF(CZ!BN194="NE","NO",CZ!BN194))</f>
        <v>24520</v>
      </c>
      <c r="BN194" s="694">
        <f>IF(CZ!BO194="ANO","YES",IF(CZ!BO194="NE","NO",CZ!BO194))</f>
        <v>2</v>
      </c>
      <c r="BO194" s="694" t="str">
        <f>IF(CZ!BP194="ANO","YES",IF(CZ!BP194="NE","NO",CZ!BP194))</f>
        <v>20 kg</v>
      </c>
      <c r="BP194" s="694" t="str">
        <f>IF(CZ!BQ194="ANO","YES",IF(CZ!BQ194="NE","NO",CZ!BQ194))</f>
        <v>D+3-5</v>
      </c>
      <c r="BQ194" s="694" t="str">
        <f>IF(CZ!BR194="ANO","YES",IF(CZ!BR194="NE","NO",CZ!BR194))</f>
        <v>---</v>
      </c>
      <c r="BR194" s="694" t="str">
        <f>IF(CZ!BS194="ANO","YES",IF(CZ!BS194="NE","NO",CZ!BS194))</f>
        <v>ANO (500 000 CZK)</v>
      </c>
      <c r="BS194" s="694" t="str">
        <f>IF(CZ!BT194="ANO","YES",IF(CZ!BT194="NE","NO",CZ!BT194))</f>
        <v>---</v>
      </c>
      <c r="BT194" s="694">
        <f>IF(CZ!BU194="ANO","YES",IF(CZ!BU194="NE","NO",CZ!BU194))</f>
        <v>0</v>
      </c>
      <c r="BU194" s="694" t="str">
        <f>IF(CZ!BV194="ANO","YES",IF(CZ!BV194="NE","NO",CZ!BV194))</f>
        <v>NO</v>
      </c>
      <c r="BV194" s="694" t="str">
        <f>IF(CZ!BW194="ANO","YES",IF(CZ!BW194="NE","NO",CZ!BW194))</f>
        <v>---</v>
      </c>
      <c r="BW194" s="694" t="str">
        <f>IF(CZ!BX194="ANO","YES",IF(CZ!BX194="NE","NO",CZ!BX194))</f>
        <v>---</v>
      </c>
      <c r="BX194" s="694" t="str">
        <f>IF(CZ!BY194="ANO","YES",IF(CZ!BY194="NE","NO",CZ!BY194))</f>
        <v>---</v>
      </c>
      <c r="BY194" s="694" t="str">
        <f>IF(CZ!BZ194="ANO","YES",IF(CZ!BZ194="NE","NO",CZ!BZ194))</f>
        <v>---</v>
      </c>
      <c r="BZ194" s="694" t="str">
        <f>IF(CZ!CA194="ANO","YES",IF(CZ!CA194="NE","NO",CZ!CA194))</f>
        <v>---</v>
      </c>
      <c r="CA194" s="694" t="str">
        <f>IF(CZ!CB194="ANO","YES",IF(CZ!CB194="NE","NO",CZ!CB194))</f>
        <v>---</v>
      </c>
      <c r="CB194" s="694" t="str">
        <f>IF(CZ!CC194="ANO","YES",IF(CZ!CC194="NE","NO",CZ!CC194))</f>
        <v>---</v>
      </c>
      <c r="CC194" s="694">
        <f>IF(CZ!CD194="ANO","YES",IF(CZ!CD194="NE","NO",CZ!CD194))</f>
        <v>0</v>
      </c>
      <c r="CD194" s="694" t="str">
        <f>IF(CZ!CE194="ANO","YES",IF(CZ!CE194="NE","NO",CZ!CE194))</f>
        <v>YES</v>
      </c>
      <c r="CE194" s="694">
        <f>IF(CZ!CF194="ANO","YES",IF(CZ!CF194="NE","NO",CZ!CF194))</f>
        <v>100</v>
      </c>
      <c r="CF194" s="694" t="str">
        <f>IF(CZ!CG194="ANO","YES",IF(CZ!CG194="NE","NO",CZ!CG194))</f>
        <v>30 kg</v>
      </c>
      <c r="CG194" s="694">
        <f>IF(CZ!CH194="ANO","YES",IF(CZ!CH194="NE","NO",CZ!CH194))</f>
        <v>0</v>
      </c>
      <c r="CH194" s="694">
        <f>IF(CZ!CI194="ANO","YES",IF(CZ!CI194="NE","NO",CZ!CI194))</f>
        <v>0</v>
      </c>
      <c r="CI194" s="694" t="str">
        <f>IF(CZ!CJ194="ANO","YES",IF(CZ!CJ194="NE","NO",CZ!CJ194))</f>
        <v>YES</v>
      </c>
      <c r="CJ194" s="694" t="str">
        <f>IF(CZ!CK194="ANO","YES",IF(CZ!CK194="NE","NO",CZ!CK194))</f>
        <v>D+3</v>
      </c>
      <c r="CK194" s="694">
        <f>IF(CZ!CL194="ANO","YES",IF(CZ!CL194="NE","NO",CZ!CL194))</f>
        <v>201</v>
      </c>
      <c r="CL194" s="694" t="str">
        <f>IF(CZ!CM194="ANO","YES",IF(CZ!CM194="NE","NO",CZ!CM194))</f>
        <v>30 kg</v>
      </c>
      <c r="CM194" s="694" t="str">
        <f>IF(CZ!CN194="ANO","YES",IF(CZ!CN194="NE","NO",CZ!CN194))</f>
        <v>YES</v>
      </c>
      <c r="CN194" s="694">
        <f>IF(CZ!CO194="ANO","YES",IF(CZ!CO194="NE","NO",CZ!CO194))</f>
        <v>0</v>
      </c>
      <c r="CO194" s="694" t="str">
        <f>IF(CZ!CP194="ANO","YES",IF(CZ!CP194="NE","NO",CZ!CP194))</f>
        <v>YES</v>
      </c>
      <c r="CP194" s="694">
        <f>IF(CZ!CQ194="ANO","YES",IF(CZ!CQ194="NE","NO",CZ!CQ194))</f>
        <v>0</v>
      </c>
      <c r="CQ194" s="694" t="str">
        <f>IF(CZ!CR194="ANO","YES",IF(CZ!CR194="NE","NO",CZ!CR194))</f>
        <v>NO</v>
      </c>
      <c r="CR194" s="694">
        <f>IF(CZ!CS194="ANO","YES",IF(CZ!CS194="NE","NO",CZ!CS194))</f>
        <v>0</v>
      </c>
      <c r="CS194" s="694" t="str">
        <f>IF(CZ!CT194="ANO","YES",IF(CZ!CT194="NE","NO",CZ!CT194))</f>
        <v>NO</v>
      </c>
      <c r="CT194" s="694" t="str">
        <f>IF(CZ!CU194="ANO","YES",IF(CZ!CU194="NE","NO",CZ!CU194))</f>
        <v>---</v>
      </c>
      <c r="CU194" s="694" t="str">
        <f>IF(CZ!CV194="ANO","YES",IF(CZ!CV194="NE","NO",CZ!CV194))</f>
        <v>---</v>
      </c>
      <c r="CV194" s="694">
        <f>IF(CZ!CW194="ANO","YES",IF(CZ!CW194="NE","NO",CZ!CW194))</f>
        <v>0</v>
      </c>
      <c r="CW194" s="354"/>
      <c r="CX194" s="354"/>
      <c r="CY194" s="354"/>
      <c r="CZ194" s="354"/>
      <c r="DA194" s="354"/>
      <c r="DB194" s="354"/>
      <c r="DC194" s="354"/>
      <c r="DD194" s="354"/>
      <c r="DE194" s="354"/>
      <c r="DF194" s="354"/>
      <c r="DG194" s="354"/>
      <c r="DH194" s="354"/>
      <c r="DI194" s="354"/>
      <c r="DJ194" s="354"/>
      <c r="DK194" s="354"/>
      <c r="DL194" s="354"/>
      <c r="DM194" s="354"/>
      <c r="DN194" s="354"/>
      <c r="DO194" s="354"/>
      <c r="DP194" s="354"/>
      <c r="DQ194" s="354"/>
      <c r="DR194" s="354"/>
      <c r="DS194" s="354"/>
      <c r="DT194" s="354"/>
      <c r="DU194" s="354"/>
      <c r="DV194" s="354"/>
      <c r="DW194" s="354"/>
      <c r="DX194" s="354"/>
      <c r="DY194" s="354"/>
      <c r="DZ194" s="354"/>
      <c r="EA194" s="354"/>
      <c r="EB194" s="354"/>
      <c r="EC194" s="354"/>
      <c r="ED194" s="354"/>
      <c r="EE194" s="354"/>
      <c r="EF194" s="354"/>
      <c r="EG194" s="354"/>
      <c r="EH194" s="354"/>
      <c r="EI194" s="354"/>
      <c r="EJ194" s="354"/>
      <c r="EK194" s="354"/>
      <c r="EL194" s="354"/>
      <c r="EM194" s="354"/>
      <c r="EN194" s="354"/>
      <c r="EO194" s="354"/>
      <c r="EP194" s="354"/>
      <c r="EQ194" s="354"/>
      <c r="ER194" s="354"/>
      <c r="ES194" s="354"/>
      <c r="ET194" s="354"/>
      <c r="EU194" s="354"/>
      <c r="EV194" s="354"/>
      <c r="EW194" s="354"/>
      <c r="EX194" s="354"/>
      <c r="EY194" s="354"/>
      <c r="EZ194" s="354"/>
      <c r="FA194" s="354"/>
      <c r="FB194" s="354"/>
      <c r="FC194" s="354"/>
      <c r="FD194" s="354"/>
      <c r="FE194" s="354"/>
      <c r="FF194" s="354"/>
      <c r="FG194" s="354"/>
      <c r="FH194" s="354"/>
      <c r="FI194" s="354"/>
      <c r="FJ194" s="354"/>
      <c r="FK194" s="354"/>
      <c r="FL194" s="354"/>
      <c r="FM194" s="354"/>
      <c r="FN194" s="354"/>
      <c r="FO194" s="354"/>
      <c r="FP194" s="354"/>
      <c r="FQ194" s="354"/>
      <c r="FR194" s="354"/>
      <c r="FS194" s="354"/>
      <c r="FT194" s="354"/>
      <c r="FU194" s="354"/>
      <c r="FV194" s="354"/>
      <c r="FW194" s="354"/>
      <c r="FX194" s="354"/>
      <c r="FY194" s="354"/>
      <c r="FZ194" s="354"/>
      <c r="GA194" s="354"/>
      <c r="GB194" s="354"/>
      <c r="GC194" s="354"/>
      <c r="GD194" s="354"/>
      <c r="GE194" s="354"/>
      <c r="GF194" s="354"/>
      <c r="GG194" s="354"/>
      <c r="GH194" s="354"/>
      <c r="GI194" s="354"/>
      <c r="GJ194" s="354"/>
      <c r="GK194" s="354"/>
      <c r="GL194" s="354"/>
      <c r="GM194" s="354"/>
      <c r="GN194" s="354"/>
      <c r="GO194" s="354"/>
      <c r="GP194" s="354"/>
      <c r="GQ194" s="354"/>
      <c r="GR194" s="354"/>
      <c r="GS194" s="354"/>
      <c r="GT194" s="354"/>
      <c r="GU194" s="354"/>
      <c r="GV194" s="354"/>
      <c r="GW194" s="354"/>
      <c r="GX194" s="354"/>
      <c r="GY194" s="354"/>
      <c r="GZ194" s="354"/>
      <c r="HA194" s="354"/>
      <c r="HB194" s="354"/>
      <c r="HC194" s="354"/>
      <c r="HD194" s="354"/>
      <c r="HE194" s="354"/>
      <c r="HF194" s="354"/>
      <c r="HG194" s="354"/>
      <c r="HH194" s="354"/>
      <c r="HI194" s="354"/>
      <c r="HJ194" s="354"/>
      <c r="HK194" s="354"/>
      <c r="HL194" s="354"/>
      <c r="HM194" s="354"/>
      <c r="HN194" s="354"/>
      <c r="HO194" s="354"/>
      <c r="HP194" s="354"/>
      <c r="HQ194" s="354"/>
      <c r="HR194" s="354"/>
      <c r="HS194" s="354"/>
      <c r="HT194" s="354"/>
      <c r="HU194" s="354"/>
      <c r="HV194" s="354"/>
      <c r="HW194" s="354"/>
      <c r="HX194" s="354"/>
      <c r="HY194" s="354"/>
      <c r="HZ194" s="354"/>
      <c r="IA194" s="354"/>
      <c r="IB194" s="354"/>
      <c r="IC194" s="354"/>
      <c r="ID194" s="354"/>
      <c r="IE194" s="354"/>
      <c r="IF194" s="354"/>
      <c r="IG194" s="354"/>
      <c r="IH194" s="354"/>
      <c r="II194" s="354"/>
      <c r="IJ194" s="354"/>
      <c r="IK194" s="354"/>
      <c r="IL194" s="354"/>
      <c r="IM194" s="354"/>
      <c r="IN194" s="354"/>
      <c r="IO194" s="354"/>
      <c r="IP194" s="354"/>
      <c r="IQ194" s="354"/>
      <c r="IR194" s="354"/>
      <c r="IS194" s="354"/>
      <c r="IT194" s="354"/>
      <c r="IU194" s="354"/>
      <c r="IV194" s="354"/>
      <c r="IW194" s="354"/>
      <c r="IX194" s="354"/>
      <c r="IY194" s="354"/>
      <c r="IZ194" s="354"/>
      <c r="JA194" s="354"/>
      <c r="JB194" s="354"/>
      <c r="JC194" s="354"/>
      <c r="JD194" s="354"/>
      <c r="JE194" s="354"/>
      <c r="JF194" s="354"/>
      <c r="JG194" s="354"/>
      <c r="JH194" s="354"/>
      <c r="JI194" s="354"/>
      <c r="JJ194" s="354"/>
      <c r="JK194" s="354"/>
      <c r="JL194" s="354"/>
      <c r="JM194" s="354"/>
      <c r="JN194" s="354"/>
      <c r="JO194" s="354"/>
      <c r="JP194" s="354"/>
      <c r="JQ194" s="354"/>
      <c r="JR194" s="354"/>
      <c r="JS194" s="354"/>
      <c r="JT194" s="354"/>
      <c r="JU194" s="354"/>
      <c r="JV194" s="354"/>
      <c r="JW194" s="354"/>
      <c r="JX194" s="354"/>
      <c r="JY194" s="354"/>
      <c r="JZ194" s="354"/>
      <c r="KA194" s="354"/>
      <c r="KB194" s="354"/>
      <c r="KC194" s="354"/>
      <c r="KD194" s="354"/>
      <c r="KE194" s="354"/>
      <c r="KF194" s="354"/>
      <c r="KG194" s="354"/>
      <c r="KH194" s="354"/>
      <c r="KI194" s="354"/>
      <c r="KJ194" s="354"/>
      <c r="KK194" s="354"/>
      <c r="KL194" s="354"/>
      <c r="KM194" s="354"/>
      <c r="KN194" s="354"/>
      <c r="KO194" s="354"/>
      <c r="KP194" s="354"/>
      <c r="KQ194" s="354"/>
      <c r="KR194" s="354"/>
      <c r="KS194" s="354"/>
      <c r="KT194" s="354"/>
      <c r="KU194" s="354"/>
      <c r="KV194" s="354"/>
      <c r="KW194" s="354"/>
      <c r="KX194" s="354"/>
      <c r="KY194" s="354"/>
      <c r="KZ194" s="354"/>
      <c r="LA194" s="354"/>
      <c r="LB194" s="354"/>
      <c r="LC194" s="354"/>
      <c r="LD194" s="354"/>
      <c r="LE194" s="354"/>
      <c r="LF194" s="354"/>
      <c r="LG194" s="354"/>
      <c r="LH194" s="354"/>
      <c r="LI194" s="354"/>
      <c r="LJ194" s="354"/>
      <c r="LK194" s="354"/>
      <c r="LL194" s="354"/>
      <c r="LM194" s="354"/>
      <c r="LN194" s="354"/>
      <c r="LO194" s="354"/>
      <c r="LP194" s="354"/>
      <c r="LQ194" s="354"/>
      <c r="LR194" s="354"/>
      <c r="LS194" s="354"/>
      <c r="LT194" s="354"/>
      <c r="LU194" s="354"/>
      <c r="LV194" s="354"/>
      <c r="LW194" s="354"/>
      <c r="LX194" s="354"/>
      <c r="LY194" s="354"/>
      <c r="LZ194" s="354"/>
      <c r="MA194" s="354"/>
      <c r="MB194" s="354"/>
      <c r="MC194" s="354"/>
      <c r="MD194" s="354"/>
      <c r="ME194" s="354"/>
      <c r="MF194" s="354"/>
      <c r="MG194" s="354"/>
      <c r="MH194" s="354"/>
      <c r="MI194" s="354"/>
      <c r="MJ194" s="354"/>
      <c r="MK194" s="354"/>
      <c r="ML194" s="354"/>
      <c r="MM194" s="354"/>
      <c r="MN194" s="354"/>
      <c r="MO194" s="354"/>
      <c r="MP194" s="354"/>
      <c r="MQ194" s="354"/>
      <c r="MR194" s="354"/>
      <c r="MS194" s="354"/>
      <c r="MT194" s="354"/>
      <c r="MU194" s="354"/>
      <c r="MV194" s="354"/>
      <c r="MW194" s="354"/>
      <c r="MX194" s="354"/>
      <c r="MY194" s="354"/>
      <c r="MZ194" s="354"/>
      <c r="NA194" s="354"/>
      <c r="NB194" s="354"/>
      <c r="NC194" s="354"/>
      <c r="ND194" s="354"/>
      <c r="NE194" s="354"/>
      <c r="NF194" s="354"/>
      <c r="NG194" s="354"/>
      <c r="NH194" s="354"/>
      <c r="NI194" s="354"/>
      <c r="NJ194" s="354"/>
      <c r="NK194" s="354"/>
      <c r="NL194" s="354"/>
      <c r="NM194" s="354"/>
      <c r="NN194" s="354"/>
      <c r="NO194" s="354"/>
      <c r="NP194" s="354"/>
      <c r="NQ194" s="354"/>
      <c r="NR194" s="354"/>
      <c r="NS194" s="354"/>
      <c r="NT194" s="354"/>
      <c r="NU194" s="354"/>
      <c r="NV194" s="354"/>
      <c r="NW194" s="354"/>
      <c r="NX194" s="354"/>
      <c r="NY194" s="354"/>
      <c r="NZ194" s="354"/>
      <c r="OA194" s="354"/>
      <c r="OB194" s="354"/>
      <c r="OC194" s="354"/>
      <c r="OD194" s="354"/>
      <c r="OE194" s="354"/>
      <c r="OF194" s="354"/>
      <c r="OG194" s="354"/>
      <c r="OH194" s="354"/>
      <c r="OI194" s="354"/>
      <c r="OJ194" s="354"/>
      <c r="OK194" s="354"/>
      <c r="OL194" s="354"/>
      <c r="OM194" s="354"/>
      <c r="ON194" s="354"/>
      <c r="OO194" s="354"/>
      <c r="OP194" s="354"/>
      <c r="OQ194" s="354"/>
      <c r="OR194" s="354"/>
      <c r="OS194" s="354"/>
      <c r="OT194" s="354"/>
      <c r="OU194" s="354"/>
      <c r="OV194" s="354"/>
      <c r="OW194" s="354"/>
      <c r="OX194" s="354"/>
      <c r="OY194" s="354"/>
      <c r="OZ194" s="354"/>
      <c r="PA194" s="354"/>
      <c r="PB194" s="354"/>
      <c r="PC194" s="354"/>
      <c r="PD194" s="354"/>
      <c r="PE194" s="354"/>
      <c r="PF194" s="354"/>
      <c r="PG194" s="354"/>
      <c r="PH194" s="354"/>
      <c r="PI194" s="354"/>
      <c r="PJ194" s="354"/>
      <c r="PK194" s="354"/>
      <c r="PL194" s="354"/>
      <c r="PM194" s="354"/>
      <c r="PN194" s="354"/>
      <c r="PO194" s="354"/>
      <c r="PP194" s="354"/>
      <c r="PQ194" s="354"/>
      <c r="PR194" s="354"/>
      <c r="PS194" s="354"/>
      <c r="PT194" s="354"/>
      <c r="PU194" s="354"/>
      <c r="PV194" s="354"/>
      <c r="PW194" s="354"/>
      <c r="PX194" s="354"/>
      <c r="PY194" s="354"/>
      <c r="PZ194" s="354"/>
      <c r="QA194" s="354"/>
    </row>
    <row r="195" spans="1:443" s="354" customFormat="1" ht="15.6" customHeight="1" thickBot="1">
      <c r="A195" s="378"/>
      <c r="B195" s="355">
        <v>187</v>
      </c>
      <c r="C195" s="356">
        <v>335</v>
      </c>
      <c r="D195" s="699" t="s">
        <v>1667</v>
      </c>
      <c r="E195" s="330" t="s">
        <v>1329</v>
      </c>
      <c r="F195" s="330" t="s">
        <v>1329</v>
      </c>
      <c r="G195" s="330" t="s">
        <v>1329</v>
      </c>
      <c r="H195" s="330" t="s">
        <v>1329</v>
      </c>
      <c r="I195" s="565">
        <v>43910</v>
      </c>
      <c r="J195" s="330" t="s">
        <v>2046</v>
      </c>
      <c r="K195" s="330">
        <v>44029</v>
      </c>
      <c r="L195" s="335" t="s">
        <v>2046</v>
      </c>
      <c r="M195" s="335" t="s">
        <v>2046</v>
      </c>
      <c r="N195" s="333" t="s">
        <v>1664</v>
      </c>
      <c r="O195" s="334" t="s">
        <v>1666</v>
      </c>
      <c r="P195" s="357" t="s">
        <v>1664</v>
      </c>
      <c r="Q195" s="334" t="s">
        <v>1668</v>
      </c>
      <c r="R195" s="335" t="s">
        <v>1669</v>
      </c>
      <c r="S195" s="336" t="s">
        <v>1670</v>
      </c>
      <c r="T195" s="337" t="s">
        <v>1671</v>
      </c>
      <c r="U195" s="337" t="s">
        <v>1672</v>
      </c>
      <c r="V195" s="338" t="s">
        <v>1673</v>
      </c>
      <c r="W195" s="339"/>
      <c r="X195" s="781" t="str">
        <f>IF(CZ!Y195="ANO","YES","NO")</f>
        <v>YES</v>
      </c>
      <c r="Y195" s="781" t="str">
        <f>IF(CZ!Z195="Mimoevropská země","Non-European countries","European countries")</f>
        <v>European countries</v>
      </c>
      <c r="Z195" s="781" t="str">
        <f>CZ!AA195</f>
        <v>2 kg</v>
      </c>
      <c r="AA195" s="781" t="str">
        <f>CZ!AB195</f>
        <v>D+2-3</v>
      </c>
      <c r="AB195" s="781">
        <f>CZ!AC195</f>
        <v>0</v>
      </c>
      <c r="AC195" s="781">
        <f>CZ!AD195</f>
        <v>0</v>
      </c>
      <c r="AD195" s="781" t="str">
        <f>IF(CZ!AE195="ANO","YES","NO")</f>
        <v>YES</v>
      </c>
      <c r="AE195" s="781" t="str">
        <f>IF(CZ!AF195="Mimoevropská země","Non-European countries","European countries")</f>
        <v>European countries</v>
      </c>
      <c r="AF195" s="781" t="str">
        <f>CZ!AG195</f>
        <v>2 kg</v>
      </c>
      <c r="AG195" s="781" t="str">
        <f>CZ!AH195</f>
        <v>D+2-3</v>
      </c>
      <c r="AH195" s="781" t="str">
        <f>IF(CZ!AI195="ANO","YES",IF(CZ!AI195="NE","NO",CZ!AI195))</f>
        <v>YES</v>
      </c>
      <c r="AI195" s="781" t="str">
        <f>IF(CZ!AJ195="ANO","YES",IF(CZ!AJ195="ANO, jen s Dodejkou","YES, only with Certificate of Delivery",CZ!AJ195))</f>
        <v>YES</v>
      </c>
      <c r="AJ195" s="781" t="str">
        <f>CZ!AK195</f>
        <v>---</v>
      </c>
      <c r="AK195" s="781">
        <f>CZ!AL195</f>
        <v>0</v>
      </c>
      <c r="AL195" s="781">
        <f>CZ!AM195</f>
        <v>0</v>
      </c>
      <c r="AM195" s="781" t="str">
        <f>IF(CZ!AN195="ANO","YES",IF(CZ!AN195="NE","NO",CZ!AN195))</f>
        <v>YES</v>
      </c>
      <c r="AN195" s="781">
        <f>CZ!AO195</f>
        <v>122146</v>
      </c>
      <c r="AO195" s="781" t="str">
        <f>IF(CZ!AP195="Mimoevropská země","Non-European countries",IF(CZ!AP195="Evropská země","European countries",CZ!AP195))</f>
        <v>European countries</v>
      </c>
      <c r="AP195" s="781" t="str">
        <f>CZ!AQ195</f>
        <v>2 kg</v>
      </c>
      <c r="AQ195" s="781" t="str">
        <f>CZ!AR195</f>
        <v>D+2-3</v>
      </c>
      <c r="AR195" s="781" t="str">
        <f>IF(CZ!AS195="ANO","YES",IF(CZ!AS195="NE","NO",CZ!AS195))</f>
        <v>YES</v>
      </c>
      <c r="AS195" s="781" t="str">
        <f>IF(CZ!AT195="ANO","YES",IF(CZ!AT195="ANO, jen s Dodejkou","YES, only with Certificate of Delivery",CZ!AT195))</f>
        <v>YES</v>
      </c>
      <c r="AT195" s="781" t="str">
        <f>CZ!AU195</f>
        <v>---</v>
      </c>
      <c r="AU195" s="781">
        <f>CZ!AV195</f>
        <v>0</v>
      </c>
      <c r="AV195" s="781" t="str">
        <f>IF(CZ!AW195="ANO","YES",IF(CZ!AW195="NE","NO",CZ!AW195))</f>
        <v>YES</v>
      </c>
      <c r="AW195" s="781">
        <f>CZ!AX195</f>
        <v>3</v>
      </c>
      <c r="AX195" s="781" t="str">
        <f>CZ!AY195</f>
        <v>30 kg</v>
      </c>
      <c r="AY195" s="781" t="str">
        <f>CZ!AZ195</f>
        <v>D+4-6</v>
      </c>
      <c r="AZ195" s="781" t="str">
        <f>IF(CZ!BA195="ANO","YES",IF(CZ!BA195="NE","NO",CZ!BA195))</f>
        <v>---</v>
      </c>
      <c r="BA195" s="781" t="str">
        <f>CZ!BB195</f>
        <v>---</v>
      </c>
      <c r="BB195" s="781" t="str">
        <f>IF(CZ!BC195="ANO","YES",IF(CZ!BC195="NE","NO",CZ!BC195))</f>
        <v>---</v>
      </c>
      <c r="BC195" s="781">
        <f>CZ!BD195</f>
        <v>0</v>
      </c>
      <c r="BD195" s="781" t="str">
        <f>IF(CZ!BE195="ANO","YES",IF(CZ!BE195="NE","NO",CZ!BE195))</f>
        <v>YES</v>
      </c>
      <c r="BE195" s="781">
        <f>CZ!BF195</f>
        <v>23</v>
      </c>
      <c r="BF195" s="781" t="str">
        <f>CZ!BG195</f>
        <v>30 kg</v>
      </c>
      <c r="BG195" s="781" t="str">
        <f>CZ!BH195</f>
        <v>D+12-16</v>
      </c>
      <c r="BH195" s="781" t="str">
        <f>IF(CZ!BI195="ANO","YES",IF(CZ!BI195="NE","NO",CZ!BI195))</f>
        <v>---</v>
      </c>
      <c r="BI195" s="781" t="str">
        <f>IF(CZ!BJ195="ANO","YES",IF(CZ!BJ195="NE","NO",CZ!BJ195))</f>
        <v>---</v>
      </c>
      <c r="BJ195" s="781" t="str">
        <f>IF(CZ!BK195="ANO","YES",IF(CZ!BK195="NE","NO",CZ!BK195))</f>
        <v>---</v>
      </c>
      <c r="BK195" s="781">
        <f>IF(CZ!BL195="ANO","YES",IF(CZ!BL195="NE","NO",CZ!BL195))</f>
        <v>0</v>
      </c>
      <c r="BL195" s="781" t="str">
        <f>IF(CZ!BM195="ANO","YES",IF(CZ!BM195="NE","NO",CZ!BM195))</f>
        <v>YES</v>
      </c>
      <c r="BM195" s="781">
        <f>IF(CZ!BN195="ANO","YES",IF(CZ!BN195="NE","NO",CZ!BN195))</f>
        <v>103824</v>
      </c>
      <c r="BN195" s="781">
        <f>IF(CZ!BO195="ANO","YES",IF(CZ!BO195="NE","NO",CZ!BO195))</f>
        <v>3</v>
      </c>
      <c r="BO195" s="781" t="str">
        <f>IF(CZ!BP195="ANO","YES",IF(CZ!BP195="NE","NO",CZ!BP195))</f>
        <v>30 kg</v>
      </c>
      <c r="BP195" s="781" t="str">
        <f>IF(CZ!BQ195="ANO","YES",IF(CZ!BQ195="NE","NO",CZ!BQ195))</f>
        <v>D+4-6</v>
      </c>
      <c r="BQ195" s="781" t="str">
        <f>IF(CZ!BR195="ANO","YES",IF(CZ!BR195="NE","NO",CZ!BR195))</f>
        <v>---</v>
      </c>
      <c r="BR195" s="781" t="str">
        <f>IF(CZ!BS195="ANO","YES",IF(CZ!BS195="NE","NO",CZ!BS195))</f>
        <v>---</v>
      </c>
      <c r="BS195" s="781" t="str">
        <f>IF(CZ!BT195="ANO","YES",IF(CZ!BT195="NE","NO",CZ!BT195))</f>
        <v>---</v>
      </c>
      <c r="BT195" s="781">
        <f>IF(CZ!BU195="ANO","YES",IF(CZ!BU195="NE","NO",CZ!BU195))</f>
        <v>0</v>
      </c>
      <c r="BU195" s="781" t="str">
        <f>IF(CZ!BV195="ANO","YES",IF(CZ!BV195="NE","NO",CZ!BV195))</f>
        <v>YES</v>
      </c>
      <c r="BV195" s="781">
        <f>IF(CZ!BW195="ANO","YES",IF(CZ!BW195="NE","NO",CZ!BW195))</f>
        <v>103824</v>
      </c>
      <c r="BW195" s="781">
        <f>IF(CZ!BX195="ANO","YES",IF(CZ!BX195="NE","NO",CZ!BX195))</f>
        <v>23</v>
      </c>
      <c r="BX195" s="781" t="str">
        <f>IF(CZ!BY195="ANO","YES",IF(CZ!BY195="NE","NO",CZ!BY195))</f>
        <v>30 kg</v>
      </c>
      <c r="BY195" s="781" t="str">
        <f>IF(CZ!BZ195="ANO","YES",IF(CZ!BZ195="NE","NO",CZ!BZ195))</f>
        <v>D+12-16</v>
      </c>
      <c r="BZ195" s="781" t="str">
        <f>IF(CZ!CA195="ANO","YES",IF(CZ!CA195="NE","NO",CZ!CA195))</f>
        <v>---</v>
      </c>
      <c r="CA195" s="781" t="str">
        <f>IF(CZ!CB195="ANO","YES",IF(CZ!CB195="NE","NO",CZ!CB195))</f>
        <v>---</v>
      </c>
      <c r="CB195" s="781" t="str">
        <f>IF(CZ!CC195="ANO","YES",IF(CZ!CC195="NE","NO",CZ!CC195))</f>
        <v>---</v>
      </c>
      <c r="CC195" s="781">
        <f>IF(CZ!CD195="ANO","YES",IF(CZ!CD195="NE","NO",CZ!CD195))</f>
        <v>0</v>
      </c>
      <c r="CD195" s="781" t="str">
        <f>IF(CZ!CE195="ANO","YES",IF(CZ!CE195="NE","NO",CZ!CE195))</f>
        <v>YES</v>
      </c>
      <c r="CE195" s="781">
        <f>IF(CZ!CF195="ANO","YES",IF(CZ!CF195="NE","NO",CZ!CF195))</f>
        <v>102</v>
      </c>
      <c r="CF195" s="781" t="str">
        <f>IF(CZ!CG195="ANO","YES",IF(CZ!CG195="NE","NO",CZ!CG195))</f>
        <v>30 kg</v>
      </c>
      <c r="CG195" s="781">
        <f>IF(CZ!CH195="ANO","YES",IF(CZ!CH195="NE","NO",CZ!CH195))</f>
        <v>0</v>
      </c>
      <c r="CH195" s="781">
        <f>IF(CZ!CI195="ANO","YES",IF(CZ!CI195="NE","NO",CZ!CI195))</f>
        <v>0</v>
      </c>
      <c r="CI195" s="781" t="str">
        <f>IF(CZ!CJ195="ANO","YES",IF(CZ!CJ195="NE","NO",CZ!CJ195))</f>
        <v>YES</v>
      </c>
      <c r="CJ195" s="781" t="str">
        <f>IF(CZ!CK195="ANO","YES",IF(CZ!CK195="NE","NO",CZ!CK195))</f>
        <v>D+3</v>
      </c>
      <c r="CK195" s="781">
        <f>IF(CZ!CL195="ANO","YES",IF(CZ!CL195="NE","NO",CZ!CL195))</f>
        <v>202</v>
      </c>
      <c r="CL195" s="781" t="str">
        <f>IF(CZ!CM195="ANO","YES",IF(CZ!CM195="NE","NO",CZ!CM195))</f>
        <v>30 kg</v>
      </c>
      <c r="CM195" s="781" t="str">
        <f>IF(CZ!CN195="ANO","YES",IF(CZ!CN195="NE","NO",CZ!CN195))</f>
        <v>YES</v>
      </c>
      <c r="CN195" s="781">
        <f>IF(CZ!CO195="ANO","YES",IF(CZ!CO195="NE","NO",CZ!CO195))</f>
        <v>0</v>
      </c>
      <c r="CO195" s="781" t="str">
        <f>IF(CZ!CP195="ANO","YES",IF(CZ!CP195="NE","NO",CZ!CP195))</f>
        <v>NO</v>
      </c>
      <c r="CP195" s="781">
        <f>IF(CZ!CQ195="ANO","YES",IF(CZ!CQ195="NE","NO",CZ!CQ195))</f>
        <v>0</v>
      </c>
      <c r="CQ195" s="781" t="str">
        <f>IF(CZ!CR195="ANO","YES",IF(CZ!CR195="NE","NO",CZ!CR195))</f>
        <v>NO</v>
      </c>
      <c r="CR195" s="781">
        <f>IF(CZ!CS195="ANO","YES",IF(CZ!CS195="NE","NO",CZ!CS195))</f>
        <v>0</v>
      </c>
      <c r="CS195" s="781" t="str">
        <f>IF(CZ!CT195="ANO","YES",IF(CZ!CT195="NE","NO",CZ!CT195))</f>
        <v>NO</v>
      </c>
      <c r="CT195" s="781" t="str">
        <f>IF(CZ!CU195="ANO","YES",IF(CZ!CU195="NE","NO",CZ!CU195))</f>
        <v>---</v>
      </c>
      <c r="CU195" s="781" t="str">
        <f>IF(CZ!CV195="ANO","YES",IF(CZ!CV195="NE","NO",CZ!CV195))</f>
        <v>---</v>
      </c>
      <c r="CV195" s="781">
        <f>IF(CZ!CW195="ANO","YES",IF(CZ!CW195="NE","NO",CZ!CW195))</f>
        <v>0</v>
      </c>
    </row>
    <row r="196" spans="1:443" s="742" customFormat="1" ht="15.6" customHeight="1" thickBot="1">
      <c r="A196" s="741"/>
      <c r="B196" s="221">
        <v>188</v>
      </c>
      <c r="C196" s="222">
        <v>336</v>
      </c>
      <c r="D196" s="717" t="s">
        <v>1676</v>
      </c>
      <c r="E196" s="224" t="s">
        <v>2046</v>
      </c>
      <c r="F196" s="224" t="s">
        <v>2046</v>
      </c>
      <c r="G196" s="224" t="s">
        <v>2046</v>
      </c>
      <c r="H196" s="224" t="s">
        <v>55</v>
      </c>
      <c r="I196" s="252"/>
      <c r="J196" s="224"/>
      <c r="K196" s="314"/>
      <c r="L196" s="225" t="s">
        <v>1329</v>
      </c>
      <c r="M196" s="225" t="s">
        <v>1329</v>
      </c>
      <c r="N196" s="718" t="s">
        <v>1674</v>
      </c>
      <c r="O196" s="719" t="s">
        <v>1675</v>
      </c>
      <c r="P196" s="222" t="s">
        <v>1674</v>
      </c>
      <c r="Q196" s="719" t="s">
        <v>1677</v>
      </c>
      <c r="R196" s="223" t="s">
        <v>1678</v>
      </c>
      <c r="S196" s="228" t="s">
        <v>55</v>
      </c>
      <c r="T196" s="720" t="s">
        <v>1679</v>
      </c>
      <c r="U196" s="720" t="s">
        <v>1680</v>
      </c>
      <c r="V196" s="721" t="s">
        <v>1681</v>
      </c>
      <c r="W196" s="705"/>
      <c r="X196" s="694" t="str">
        <f>IF(CZ!Y196="ANO","YES","NO")</f>
        <v>NO</v>
      </c>
      <c r="Y196" s="694" t="str">
        <f>IF(CZ!Z196="Mimoevropská země","Non-European countries","European countries")</f>
        <v>European countries</v>
      </c>
      <c r="Z196" s="694" t="str">
        <f>CZ!AA196</f>
        <v>---</v>
      </c>
      <c r="AA196" s="694" t="str">
        <f>CZ!AB196</f>
        <v>---</v>
      </c>
      <c r="AB196" s="694">
        <f>CZ!AC196</f>
        <v>0</v>
      </c>
      <c r="AC196" s="694">
        <f>CZ!AD196</f>
        <v>0</v>
      </c>
      <c r="AD196" s="694" t="str">
        <f>IF(CZ!AE196="ANO","YES","NO")</f>
        <v>NO</v>
      </c>
      <c r="AE196" s="694" t="str">
        <f>IF(CZ!AF196="Mimoevropská země","Non-European countries","European countries")</f>
        <v>European countries</v>
      </c>
      <c r="AF196" s="694" t="str">
        <f>CZ!AG196</f>
        <v>---</v>
      </c>
      <c r="AG196" s="694" t="str">
        <f>CZ!AH196</f>
        <v>---</v>
      </c>
      <c r="AH196" s="694" t="str">
        <f>IF(CZ!AI196="ANO","YES",IF(CZ!AI196="NE","NO",CZ!AI196))</f>
        <v>YES</v>
      </c>
      <c r="AI196" s="694" t="str">
        <f>IF(CZ!AJ196="ANO","YES",IF(CZ!AJ196="ANO, jen s Dodejkou","YES, only with Certificate of Delivery",CZ!AJ196))</f>
        <v>---</v>
      </c>
      <c r="AJ196" s="694" t="str">
        <f>CZ!AK196</f>
        <v>---</v>
      </c>
      <c r="AK196" s="694">
        <f>CZ!AL196</f>
        <v>0</v>
      </c>
      <c r="AL196" s="694">
        <f>CZ!AM196</f>
        <v>0</v>
      </c>
      <c r="AM196" s="694" t="str">
        <f>IF(CZ!AN196="ANO","YES",IF(CZ!AN196="NE","NO",CZ!AN196))</f>
        <v>NO</v>
      </c>
      <c r="AN196" s="694" t="str">
        <f>CZ!AO196</f>
        <v>---</v>
      </c>
      <c r="AO196" s="694" t="str">
        <f>IF(CZ!AP196="Mimoevropská země","Non-European countries",IF(CZ!AP196="Evropská země","European countries",CZ!AP196))</f>
        <v>---</v>
      </c>
      <c r="AP196" s="694" t="str">
        <f>CZ!AQ196</f>
        <v>---</v>
      </c>
      <c r="AQ196" s="694" t="str">
        <f>CZ!AR196</f>
        <v>---</v>
      </c>
      <c r="AR196" s="694" t="str">
        <f>IF(CZ!AS196="ANO","YES",IF(CZ!AS196="NE","NO",CZ!AS196))</f>
        <v>---</v>
      </c>
      <c r="AS196" s="694" t="str">
        <f>IF(CZ!AT196="ANO","YES",IF(CZ!AT196="ANO, jen s Dodejkou","YES, only with Certificate of Delivery",CZ!AT196))</f>
        <v>---</v>
      </c>
      <c r="AT196" s="694" t="str">
        <f>CZ!AU196</f>
        <v>---</v>
      </c>
      <c r="AU196" s="694">
        <f>CZ!AV196</f>
        <v>0</v>
      </c>
      <c r="AV196" s="694" t="str">
        <f>IF(CZ!AW196="ANO","YES",IF(CZ!AW196="NE","NO",CZ!AW196))</f>
        <v>NO</v>
      </c>
      <c r="AW196" s="694" t="str">
        <f>CZ!AX196</f>
        <v>---</v>
      </c>
      <c r="AX196" s="694" t="str">
        <f>CZ!AY196</f>
        <v>---</v>
      </c>
      <c r="AY196" s="694" t="str">
        <f>CZ!AZ196</f>
        <v>---</v>
      </c>
      <c r="AZ196" s="694" t="str">
        <f>IF(CZ!BA196="ANO","YES",IF(CZ!BA196="NE","NO",CZ!BA196))</f>
        <v>---</v>
      </c>
      <c r="BA196" s="694" t="str">
        <f>CZ!BB196</f>
        <v>---</v>
      </c>
      <c r="BB196" s="694" t="str">
        <f>IF(CZ!BC196="ANO","YES",IF(CZ!BC196="NE","NO",CZ!BC196))</f>
        <v>---</v>
      </c>
      <c r="BC196" s="694">
        <f>CZ!BD196</f>
        <v>0</v>
      </c>
      <c r="BD196" s="694" t="str">
        <f>IF(CZ!BE196="ANO","YES",IF(CZ!BE196="NE","NO",CZ!BE196))</f>
        <v>NO</v>
      </c>
      <c r="BE196" s="694" t="str">
        <f>CZ!BF196</f>
        <v>---</v>
      </c>
      <c r="BF196" s="694" t="str">
        <f>CZ!BG196</f>
        <v>---</v>
      </c>
      <c r="BG196" s="694" t="str">
        <f>CZ!BH196</f>
        <v>---</v>
      </c>
      <c r="BH196" s="694" t="str">
        <f>IF(CZ!BI196="ANO","YES",IF(CZ!BI196="NE","NO",CZ!BI196))</f>
        <v>---</v>
      </c>
      <c r="BI196" s="694" t="str">
        <f>IF(CZ!BJ196="ANO","YES",IF(CZ!BJ196="NE","NO",CZ!BJ196))</f>
        <v>---</v>
      </c>
      <c r="BJ196" s="694" t="str">
        <f>IF(CZ!BK196="ANO","YES",IF(CZ!BK196="NE","NO",CZ!BK196))</f>
        <v>---</v>
      </c>
      <c r="BK196" s="694">
        <f>IF(CZ!BL196="ANO","YES",IF(CZ!BL196="NE","NO",CZ!BL196))</f>
        <v>0</v>
      </c>
      <c r="BL196" s="694" t="str">
        <f>IF(CZ!BM196="ANO","YES",IF(CZ!BM196="NE","NO",CZ!BM196))</f>
        <v>NO</v>
      </c>
      <c r="BM196" s="694" t="str">
        <f>IF(CZ!BN196="ANO","YES",IF(CZ!BN196="NE","NO",CZ!BN196))</f>
        <v>---</v>
      </c>
      <c r="BN196" s="694" t="str">
        <f>IF(CZ!BO196="ANO","YES",IF(CZ!BO196="NE","NO",CZ!BO196))</f>
        <v>---</v>
      </c>
      <c r="BO196" s="694" t="str">
        <f>IF(CZ!BP196="ANO","YES",IF(CZ!BP196="NE","NO",CZ!BP196))</f>
        <v>---</v>
      </c>
      <c r="BP196" s="694" t="str">
        <f>IF(CZ!BQ196="ANO","YES",IF(CZ!BQ196="NE","NO",CZ!BQ196))</f>
        <v>---</v>
      </c>
      <c r="BQ196" s="694" t="str">
        <f>IF(CZ!BR196="ANO","YES",IF(CZ!BR196="NE","NO",CZ!BR196))</f>
        <v>---</v>
      </c>
      <c r="BR196" s="694" t="str">
        <f>IF(CZ!BS196="ANO","YES",IF(CZ!BS196="NE","NO",CZ!BS196))</f>
        <v>---</v>
      </c>
      <c r="BS196" s="694" t="str">
        <f>IF(CZ!BT196="ANO","YES",IF(CZ!BT196="NE","NO",CZ!BT196))</f>
        <v>---</v>
      </c>
      <c r="BT196" s="694">
        <f>IF(CZ!BU196="ANO","YES",IF(CZ!BU196="NE","NO",CZ!BU196))</f>
        <v>0</v>
      </c>
      <c r="BU196" s="694" t="str">
        <f>IF(CZ!BV196="ANO","YES",IF(CZ!BV196="NE","NO",CZ!BV196))</f>
        <v>NO</v>
      </c>
      <c r="BV196" s="694" t="str">
        <f>IF(CZ!BW196="ANO","YES",IF(CZ!BW196="NE","NO",CZ!BW196))</f>
        <v>---</v>
      </c>
      <c r="BW196" s="694" t="str">
        <f>IF(CZ!BX196="ANO","YES",IF(CZ!BX196="NE","NO",CZ!BX196))</f>
        <v>---</v>
      </c>
      <c r="BX196" s="694" t="str">
        <f>IF(CZ!BY196="ANO","YES",IF(CZ!BY196="NE","NO",CZ!BY196))</f>
        <v>---</v>
      </c>
      <c r="BY196" s="694" t="str">
        <f>IF(CZ!BZ196="ANO","YES",IF(CZ!BZ196="NE","NO",CZ!BZ196))</f>
        <v>---</v>
      </c>
      <c r="BZ196" s="694" t="str">
        <f>IF(CZ!CA196="ANO","YES",IF(CZ!CA196="NE","NO",CZ!CA196))</f>
        <v>---</v>
      </c>
      <c r="CA196" s="694" t="str">
        <f>IF(CZ!CB196="ANO","YES",IF(CZ!CB196="NE","NO",CZ!CB196))</f>
        <v>---</v>
      </c>
      <c r="CB196" s="694" t="str">
        <f>IF(CZ!CC196="ANO","YES",IF(CZ!CC196="NE","NO",CZ!CC196))</f>
        <v>---</v>
      </c>
      <c r="CC196" s="694">
        <f>IF(CZ!CD196="ANO","YES",IF(CZ!CD196="NE","NO",CZ!CD196))</f>
        <v>0</v>
      </c>
      <c r="CD196" s="694" t="str">
        <f>IF(CZ!CE196="ANO","YES",IF(CZ!CE196="NE","NO",CZ!CE196))</f>
        <v>NO</v>
      </c>
      <c r="CE196" s="694" t="str">
        <f>IF(CZ!CF196="ANO","YES",IF(CZ!CF196="NE","NO",CZ!CF196))</f>
        <v>---</v>
      </c>
      <c r="CF196" s="694" t="str">
        <f>IF(CZ!CG196="ANO","YES",IF(CZ!CG196="NE","NO",CZ!CG196))</f>
        <v>---</v>
      </c>
      <c r="CG196" s="694">
        <f>IF(CZ!CH196="ANO","YES",IF(CZ!CH196="NE","NO",CZ!CH196))</f>
        <v>0</v>
      </c>
      <c r="CH196" s="694">
        <f>IF(CZ!CI196="ANO","YES",IF(CZ!CI196="NE","NO",CZ!CI196))</f>
        <v>0</v>
      </c>
      <c r="CI196" s="694" t="str">
        <f>IF(CZ!CJ196="ANO","YES",IF(CZ!CJ196="NE","NO",CZ!CJ196))</f>
        <v>NO</v>
      </c>
      <c r="CJ196" s="694" t="str">
        <f>IF(CZ!CK196="ANO","YES",IF(CZ!CK196="NE","NO",CZ!CK196))</f>
        <v>---</v>
      </c>
      <c r="CK196" s="694" t="str">
        <f>IF(CZ!CL196="ANO","YES",IF(CZ!CL196="NE","NO",CZ!CL196))</f>
        <v>---</v>
      </c>
      <c r="CL196" s="694" t="str">
        <f>IF(CZ!CM196="ANO","YES",IF(CZ!CM196="NE","NO",CZ!CM196))</f>
        <v>---</v>
      </c>
      <c r="CM196" s="694" t="str">
        <f>IF(CZ!CN196="ANO","YES",IF(CZ!CN196="NE","NO",CZ!CN196))</f>
        <v>---</v>
      </c>
      <c r="CN196" s="694">
        <f>IF(CZ!CO196="ANO","YES",IF(CZ!CO196="NE","NO",CZ!CO196))</f>
        <v>0</v>
      </c>
      <c r="CO196" s="694" t="str">
        <f>IF(CZ!CP196="ANO","YES",IF(CZ!CP196="NE","NO",CZ!CP196))</f>
        <v>NO</v>
      </c>
      <c r="CP196" s="694">
        <f>IF(CZ!CQ196="ANO","YES",IF(CZ!CQ196="NE","NO",CZ!CQ196))</f>
        <v>0</v>
      </c>
      <c r="CQ196" s="694" t="str">
        <f>IF(CZ!CR196="ANO","YES",IF(CZ!CR196="NE","NO",CZ!CR196))</f>
        <v>NO</v>
      </c>
      <c r="CR196" s="694">
        <f>IF(CZ!CS196="ANO","YES",IF(CZ!CS196="NE","NO",CZ!CS196))</f>
        <v>0</v>
      </c>
      <c r="CS196" s="694" t="str">
        <f>IF(CZ!CT196="ANO","YES",IF(CZ!CT196="NE","NO",CZ!CT196))</f>
        <v>NO</v>
      </c>
      <c r="CT196" s="694" t="str">
        <f>IF(CZ!CU196="ANO","YES",IF(CZ!CU196="NE","NO",CZ!CU196))</f>
        <v>---</v>
      </c>
      <c r="CU196" s="694" t="str">
        <f>IF(CZ!CV196="ANO","YES",IF(CZ!CV196="NE","NO",CZ!CV196))</f>
        <v>---</v>
      </c>
      <c r="CV196" s="694">
        <f>IF(CZ!CW196="ANO","YES",IF(CZ!CW196="NE","NO",CZ!CW196))</f>
        <v>0</v>
      </c>
      <c r="CW196" s="249"/>
      <c r="CX196" s="249"/>
      <c r="CY196" s="249"/>
      <c r="CZ196" s="249"/>
      <c r="DA196" s="249"/>
      <c r="DB196" s="249"/>
      <c r="DC196" s="249"/>
      <c r="DD196" s="249"/>
      <c r="DE196" s="249"/>
      <c r="DF196" s="249"/>
      <c r="DG196" s="249"/>
      <c r="DH196" s="249"/>
      <c r="DI196" s="249"/>
      <c r="DJ196" s="249"/>
      <c r="DK196" s="249"/>
      <c r="DL196" s="249"/>
      <c r="DM196" s="249"/>
      <c r="DN196" s="249"/>
      <c r="DO196" s="249"/>
      <c r="DP196" s="249"/>
      <c r="DQ196" s="249"/>
      <c r="DR196" s="249"/>
      <c r="DS196" s="249"/>
      <c r="DT196" s="249"/>
      <c r="DU196" s="249"/>
      <c r="DV196" s="249"/>
      <c r="DW196" s="249"/>
      <c r="DX196" s="249"/>
      <c r="DY196" s="249"/>
      <c r="DZ196" s="249"/>
      <c r="EA196" s="249"/>
      <c r="EB196" s="249"/>
      <c r="EC196" s="249"/>
      <c r="ED196" s="249"/>
      <c r="EE196" s="249"/>
      <c r="EF196" s="249"/>
      <c r="EG196" s="249"/>
      <c r="EH196" s="249"/>
      <c r="EI196" s="249"/>
      <c r="EJ196" s="249"/>
      <c r="EK196" s="249"/>
      <c r="EL196" s="249"/>
      <c r="EM196" s="249"/>
      <c r="EN196" s="249"/>
      <c r="EO196" s="249"/>
      <c r="EP196" s="249"/>
      <c r="EQ196" s="249"/>
      <c r="ER196" s="249"/>
      <c r="ES196" s="249"/>
      <c r="ET196" s="249"/>
      <c r="EU196" s="249"/>
      <c r="EV196" s="249"/>
      <c r="EW196" s="249"/>
      <c r="EX196" s="249"/>
      <c r="EY196" s="249"/>
      <c r="EZ196" s="249"/>
      <c r="FA196" s="249"/>
      <c r="FB196" s="249"/>
      <c r="FC196" s="249"/>
      <c r="FD196" s="249"/>
      <c r="FE196" s="249"/>
      <c r="FF196" s="249"/>
      <c r="FG196" s="249"/>
      <c r="FH196" s="249"/>
      <c r="FI196" s="249"/>
      <c r="FJ196" s="249"/>
      <c r="FK196" s="249"/>
      <c r="FL196" s="249"/>
      <c r="FM196" s="249"/>
      <c r="FN196" s="249"/>
      <c r="FO196" s="249"/>
      <c r="FP196" s="249"/>
      <c r="FQ196" s="249"/>
      <c r="FR196" s="249"/>
      <c r="FS196" s="249"/>
      <c r="FT196" s="249"/>
      <c r="FU196" s="249"/>
      <c r="FV196" s="249"/>
      <c r="FW196" s="249"/>
      <c r="FX196" s="249"/>
      <c r="FY196" s="249"/>
      <c r="FZ196" s="249"/>
      <c r="GA196" s="249"/>
      <c r="GB196" s="249"/>
      <c r="GC196" s="249"/>
      <c r="GD196" s="249"/>
      <c r="GE196" s="249"/>
      <c r="GF196" s="249"/>
      <c r="GG196" s="249"/>
      <c r="GH196" s="249"/>
      <c r="GI196" s="249"/>
      <c r="GJ196" s="249"/>
      <c r="GK196" s="249"/>
      <c r="GL196" s="249"/>
      <c r="GM196" s="249"/>
      <c r="GN196" s="249"/>
      <c r="GO196" s="249"/>
      <c r="GP196" s="249"/>
      <c r="GQ196" s="249"/>
      <c r="GR196" s="249"/>
      <c r="GS196" s="249"/>
      <c r="GT196" s="249"/>
      <c r="GU196" s="249"/>
      <c r="GV196" s="249"/>
      <c r="GW196" s="249"/>
      <c r="GX196" s="249"/>
      <c r="GY196" s="249"/>
      <c r="GZ196" s="249"/>
      <c r="HA196" s="249"/>
      <c r="HB196" s="249"/>
      <c r="HC196" s="249"/>
      <c r="HD196" s="249"/>
      <c r="HE196" s="249"/>
      <c r="HF196" s="249"/>
      <c r="HG196" s="249"/>
      <c r="HH196" s="249"/>
      <c r="HI196" s="249"/>
      <c r="HJ196" s="249"/>
      <c r="HK196" s="249"/>
      <c r="HL196" s="249"/>
      <c r="HM196" s="249"/>
      <c r="HN196" s="249"/>
      <c r="HO196" s="249"/>
      <c r="HP196" s="249"/>
      <c r="HQ196" s="249"/>
      <c r="HR196" s="249"/>
      <c r="HS196" s="249"/>
      <c r="HT196" s="249"/>
      <c r="HU196" s="249"/>
      <c r="HV196" s="249"/>
      <c r="HW196" s="249"/>
      <c r="HX196" s="249"/>
      <c r="HY196" s="249"/>
      <c r="HZ196" s="249"/>
      <c r="IA196" s="249"/>
      <c r="IB196" s="249"/>
      <c r="IC196" s="249"/>
      <c r="ID196" s="249"/>
      <c r="IE196" s="249"/>
      <c r="IF196" s="249"/>
      <c r="IG196" s="249"/>
      <c r="IH196" s="249"/>
      <c r="II196" s="249"/>
      <c r="IJ196" s="249"/>
      <c r="IK196" s="249"/>
      <c r="IL196" s="249"/>
      <c r="IM196" s="249"/>
      <c r="IN196" s="249"/>
      <c r="IO196" s="249"/>
      <c r="IP196" s="249"/>
      <c r="IQ196" s="249"/>
      <c r="IR196" s="249"/>
      <c r="IS196" s="249"/>
      <c r="IT196" s="249"/>
      <c r="IU196" s="249"/>
      <c r="IV196" s="249"/>
      <c r="IW196" s="249"/>
      <c r="IX196" s="249"/>
      <c r="IY196" s="249"/>
      <c r="IZ196" s="249"/>
      <c r="JA196" s="249"/>
      <c r="JB196" s="249"/>
      <c r="JC196" s="249"/>
      <c r="JD196" s="249"/>
      <c r="JE196" s="249"/>
      <c r="JF196" s="249"/>
      <c r="JG196" s="249"/>
      <c r="JH196" s="249"/>
      <c r="JI196" s="249"/>
      <c r="JJ196" s="249"/>
      <c r="JK196" s="249"/>
      <c r="JL196" s="249"/>
      <c r="JM196" s="249"/>
      <c r="JN196" s="249"/>
      <c r="JO196" s="249"/>
      <c r="JP196" s="249"/>
      <c r="JQ196" s="249"/>
      <c r="JR196" s="249"/>
      <c r="JS196" s="249"/>
      <c r="JT196" s="249"/>
      <c r="JU196" s="249"/>
      <c r="JV196" s="249"/>
      <c r="JW196" s="249"/>
      <c r="JX196" s="249"/>
      <c r="JY196" s="249"/>
      <c r="JZ196" s="249"/>
      <c r="KA196" s="249"/>
      <c r="KB196" s="249"/>
      <c r="KC196" s="249"/>
      <c r="KD196" s="249"/>
      <c r="KE196" s="249"/>
      <c r="KF196" s="249"/>
      <c r="KG196" s="249"/>
      <c r="KH196" s="249"/>
      <c r="KI196" s="249"/>
      <c r="KJ196" s="249"/>
      <c r="KK196" s="249"/>
      <c r="KL196" s="249"/>
      <c r="KM196" s="249"/>
      <c r="KN196" s="249"/>
      <c r="KO196" s="249"/>
      <c r="KP196" s="249"/>
      <c r="KQ196" s="249"/>
      <c r="KR196" s="249"/>
      <c r="KS196" s="249"/>
      <c r="KT196" s="249"/>
      <c r="KU196" s="249"/>
      <c r="KV196" s="249"/>
      <c r="KW196" s="249"/>
      <c r="KX196" s="249"/>
      <c r="KY196" s="249"/>
      <c r="KZ196" s="249"/>
      <c r="LA196" s="249"/>
      <c r="LB196" s="249"/>
      <c r="LC196" s="249"/>
      <c r="LD196" s="249"/>
      <c r="LE196" s="249"/>
      <c r="LF196" s="249"/>
      <c r="LG196" s="249"/>
      <c r="LH196" s="249"/>
      <c r="LI196" s="249"/>
      <c r="LJ196" s="249"/>
      <c r="LK196" s="249"/>
      <c r="LL196" s="249"/>
      <c r="LM196" s="249"/>
      <c r="LN196" s="249"/>
      <c r="LO196" s="249"/>
      <c r="LP196" s="249"/>
      <c r="LQ196" s="249"/>
      <c r="LR196" s="249"/>
      <c r="LS196" s="249"/>
      <c r="LT196" s="249"/>
      <c r="LU196" s="249"/>
      <c r="LV196" s="249"/>
      <c r="LW196" s="249"/>
      <c r="LX196" s="249"/>
      <c r="LY196" s="249"/>
      <c r="LZ196" s="249"/>
      <c r="MA196" s="249"/>
      <c r="MB196" s="249"/>
      <c r="MC196" s="249"/>
      <c r="MD196" s="249"/>
      <c r="ME196" s="249"/>
      <c r="MF196" s="249"/>
      <c r="MG196" s="249"/>
      <c r="MH196" s="249"/>
      <c r="MI196" s="249"/>
      <c r="MJ196" s="249"/>
      <c r="MK196" s="249"/>
      <c r="ML196" s="249"/>
      <c r="MM196" s="249"/>
      <c r="MN196" s="249"/>
      <c r="MO196" s="249"/>
      <c r="MP196" s="249"/>
      <c r="MQ196" s="249"/>
      <c r="MR196" s="249"/>
      <c r="MS196" s="249"/>
      <c r="MT196" s="249"/>
      <c r="MU196" s="249"/>
      <c r="MV196" s="249"/>
      <c r="MW196" s="249"/>
      <c r="MX196" s="249"/>
      <c r="MY196" s="249"/>
      <c r="MZ196" s="249"/>
      <c r="NA196" s="249"/>
      <c r="NB196" s="249"/>
      <c r="NC196" s="249"/>
      <c r="ND196" s="249"/>
      <c r="NE196" s="249"/>
      <c r="NF196" s="249"/>
      <c r="NG196" s="249"/>
      <c r="NH196" s="249"/>
      <c r="NI196" s="249"/>
      <c r="NJ196" s="249"/>
      <c r="NK196" s="249"/>
      <c r="NL196" s="249"/>
      <c r="NM196" s="249"/>
      <c r="NN196" s="249"/>
      <c r="NO196" s="249"/>
      <c r="NP196" s="249"/>
      <c r="NQ196" s="249"/>
      <c r="NR196" s="249"/>
      <c r="NS196" s="249"/>
      <c r="NT196" s="249"/>
      <c r="NU196" s="249"/>
      <c r="NV196" s="249"/>
      <c r="NW196" s="249"/>
      <c r="NX196" s="249"/>
      <c r="NY196" s="249"/>
      <c r="NZ196" s="249"/>
      <c r="OA196" s="249"/>
      <c r="OB196" s="249"/>
      <c r="OC196" s="249"/>
      <c r="OD196" s="249"/>
      <c r="OE196" s="249"/>
      <c r="OF196" s="249"/>
      <c r="OG196" s="249"/>
      <c r="OH196" s="249"/>
      <c r="OI196" s="249"/>
      <c r="OJ196" s="249"/>
      <c r="OK196" s="249"/>
      <c r="OL196" s="249"/>
      <c r="OM196" s="249"/>
      <c r="ON196" s="249"/>
      <c r="OO196" s="249"/>
      <c r="OP196" s="249"/>
      <c r="OQ196" s="249"/>
      <c r="OR196" s="249"/>
      <c r="OS196" s="249"/>
      <c r="OT196" s="249"/>
      <c r="OU196" s="249"/>
      <c r="OV196" s="249"/>
      <c r="OW196" s="249"/>
      <c r="OX196" s="249"/>
      <c r="OY196" s="249"/>
      <c r="OZ196" s="249"/>
      <c r="PA196" s="249"/>
      <c r="PB196" s="249"/>
      <c r="PC196" s="249"/>
      <c r="PD196" s="249"/>
      <c r="PE196" s="249"/>
      <c r="PF196" s="249"/>
      <c r="PG196" s="249"/>
      <c r="PH196" s="249"/>
      <c r="PI196" s="249"/>
      <c r="PJ196" s="249"/>
      <c r="PK196" s="249"/>
      <c r="PL196" s="249"/>
      <c r="PM196" s="249"/>
      <c r="PN196" s="249"/>
      <c r="PO196" s="249"/>
      <c r="PP196" s="249"/>
      <c r="PQ196" s="249"/>
      <c r="PR196" s="249"/>
      <c r="PS196" s="249"/>
      <c r="PT196" s="249"/>
      <c r="PU196" s="249"/>
      <c r="PV196" s="249"/>
      <c r="PW196" s="249"/>
      <c r="PX196" s="249"/>
      <c r="PY196" s="249"/>
      <c r="PZ196" s="249"/>
      <c r="QA196" s="249"/>
    </row>
    <row r="197" spans="1:443" s="354" customFormat="1" ht="15.6" customHeight="1" thickBot="1">
      <c r="A197" s="378"/>
      <c r="B197" s="355">
        <v>189</v>
      </c>
      <c r="C197" s="356">
        <v>337</v>
      </c>
      <c r="D197" s="699" t="s">
        <v>1684</v>
      </c>
      <c r="E197" s="330" t="s">
        <v>1329</v>
      </c>
      <c r="F197" s="330" t="s">
        <v>1329</v>
      </c>
      <c r="G197" s="330" t="s">
        <v>1329</v>
      </c>
      <c r="H197" s="330" t="s">
        <v>1329</v>
      </c>
      <c r="I197" s="565">
        <v>43913</v>
      </c>
      <c r="J197" s="330" t="s">
        <v>2046</v>
      </c>
      <c r="K197" s="330">
        <v>43998</v>
      </c>
      <c r="L197" s="332" t="s">
        <v>1329</v>
      </c>
      <c r="M197" s="332" t="s">
        <v>1329</v>
      </c>
      <c r="N197" s="333" t="s">
        <v>1682</v>
      </c>
      <c r="O197" s="334" t="s">
        <v>1683</v>
      </c>
      <c r="P197" s="357" t="s">
        <v>1682</v>
      </c>
      <c r="Q197" s="334" t="s">
        <v>1685</v>
      </c>
      <c r="R197" s="335" t="s">
        <v>1686</v>
      </c>
      <c r="S197" s="336" t="s">
        <v>1687</v>
      </c>
      <c r="T197" s="337" t="s">
        <v>1688</v>
      </c>
      <c r="U197" s="337" t="s">
        <v>1689</v>
      </c>
      <c r="V197" s="338" t="s">
        <v>1690</v>
      </c>
      <c r="W197" s="339"/>
      <c r="X197" s="781" t="str">
        <f>IF(CZ!Y197="ANO","YES","NO")</f>
        <v>YES</v>
      </c>
      <c r="Y197" s="781" t="str">
        <f>IF(CZ!Z197="Mimoevropská země","Non-European countries","European countries")</f>
        <v>Non-European countries</v>
      </c>
      <c r="Z197" s="781" t="str">
        <f>CZ!AA197</f>
        <v>2 kg</v>
      </c>
      <c r="AA197" s="781" t="str">
        <f>CZ!AB197</f>
        <v>D+5-7</v>
      </c>
      <c r="AB197" s="781">
        <f>CZ!AC197</f>
        <v>0</v>
      </c>
      <c r="AC197" s="781">
        <f>CZ!AD197</f>
        <v>0</v>
      </c>
      <c r="AD197" s="781" t="str">
        <f>IF(CZ!AE197="ANO","YES","NO")</f>
        <v>YES</v>
      </c>
      <c r="AE197" s="781" t="str">
        <f>IF(CZ!AF197="Mimoevropská země","Non-European countries","European countries")</f>
        <v>Non-European countries</v>
      </c>
      <c r="AF197" s="781" t="str">
        <f>CZ!AG197</f>
        <v>2 kg</v>
      </c>
      <c r="AG197" s="781" t="str">
        <f>CZ!AH197</f>
        <v>D+5-7</v>
      </c>
      <c r="AH197" s="781" t="str">
        <f>IF(CZ!AI197="ANO","YES",IF(CZ!AI197="NE","NO",CZ!AI197))</f>
        <v>YES</v>
      </c>
      <c r="AI197" s="781" t="str">
        <f>IF(CZ!AJ197="ANO","YES",IF(CZ!AJ197="ANO, jen s Dodejkou","YES, only with Certificate of Delivery",CZ!AJ197))</f>
        <v>---</v>
      </c>
      <c r="AJ197" s="781" t="str">
        <f>CZ!AK197</f>
        <v>---</v>
      </c>
      <c r="AK197" s="781">
        <f>CZ!AL197</f>
        <v>0</v>
      </c>
      <c r="AL197" s="781">
        <f>CZ!AM197</f>
        <v>0</v>
      </c>
      <c r="AM197" s="781" t="str">
        <f>IF(CZ!AN197="ANO","YES",IF(CZ!AN197="NE","NO",CZ!AN197))</f>
        <v>NO</v>
      </c>
      <c r="AN197" s="781" t="str">
        <f>CZ!AO197</f>
        <v>---</v>
      </c>
      <c r="AO197" s="781" t="str">
        <f>IF(CZ!AP197="Mimoevropská země","Non-European countries",IF(CZ!AP197="Evropská země","European countries",CZ!AP197))</f>
        <v>---</v>
      </c>
      <c r="AP197" s="781" t="str">
        <f>CZ!AQ197</f>
        <v>---</v>
      </c>
      <c r="AQ197" s="781" t="str">
        <f>CZ!AR197</f>
        <v>---</v>
      </c>
      <c r="AR197" s="781" t="str">
        <f>IF(CZ!AS197="ANO","YES",IF(CZ!AS197="NE","NO",CZ!AS197))</f>
        <v>---</v>
      </c>
      <c r="AS197" s="781" t="str">
        <f>IF(CZ!AT197="ANO","YES",IF(CZ!AT197="ANO, jen s Dodejkou","YES, only with Certificate of Delivery",CZ!AT197))</f>
        <v>---</v>
      </c>
      <c r="AT197" s="781" t="str">
        <f>CZ!AU197</f>
        <v>---</v>
      </c>
      <c r="AU197" s="781">
        <f>CZ!AV197</f>
        <v>0</v>
      </c>
      <c r="AV197" s="781" t="str">
        <f>IF(CZ!AW197="ANO","YES",IF(CZ!AW197="NE","NO",CZ!AW197))</f>
        <v>YES</v>
      </c>
      <c r="AW197" s="781">
        <f>CZ!AX197</f>
        <v>7</v>
      </c>
      <c r="AX197" s="781" t="str">
        <f>CZ!AY197</f>
        <v>30 kg</v>
      </c>
      <c r="AY197" s="781" t="str">
        <f>CZ!AZ197</f>
        <v>D+6-8</v>
      </c>
      <c r="AZ197" s="781" t="str">
        <f>IF(CZ!BA197="ANO","YES",IF(CZ!BA197="NE","NO",CZ!BA197))</f>
        <v>---</v>
      </c>
      <c r="BA197" s="781" t="str">
        <f>CZ!BB197</f>
        <v>---</v>
      </c>
      <c r="BB197" s="781" t="str">
        <f>IF(CZ!BC197="ANO","YES",IF(CZ!BC197="NE","NO",CZ!BC197))</f>
        <v>---</v>
      </c>
      <c r="BC197" s="781">
        <f>CZ!BD197</f>
        <v>0</v>
      </c>
      <c r="BD197" s="781" t="str">
        <f>IF(CZ!BE197="ANO","YES",IF(CZ!BE197="NE","NO",CZ!BE197))</f>
        <v>YES</v>
      </c>
      <c r="BE197" s="781">
        <f>CZ!BF197</f>
        <v>27</v>
      </c>
      <c r="BF197" s="781" t="str">
        <f>CZ!BG197</f>
        <v>30 kg</v>
      </c>
      <c r="BG197" s="781" t="str">
        <f>CZ!BH197</f>
        <v>D+8-12</v>
      </c>
      <c r="BH197" s="781" t="str">
        <f>IF(CZ!BI197="ANO","YES",IF(CZ!BI197="NE","NO",CZ!BI197))</f>
        <v>---</v>
      </c>
      <c r="BI197" s="781" t="str">
        <f>IF(CZ!BJ197="ANO","YES",IF(CZ!BJ197="NE","NO",CZ!BJ197))</f>
        <v>---</v>
      </c>
      <c r="BJ197" s="781" t="str">
        <f>IF(CZ!BK197="ANO","YES",IF(CZ!BK197="NE","NO",CZ!BK197))</f>
        <v>---</v>
      </c>
      <c r="BK197" s="781">
        <f>IF(CZ!BL197="ANO","YES",IF(CZ!BL197="NE","NO",CZ!BL197))</f>
        <v>0</v>
      </c>
      <c r="BL197" s="781" t="str">
        <f>IF(CZ!BM197="ANO","YES",IF(CZ!BM197="NE","NO",CZ!BM197))</f>
        <v>NO</v>
      </c>
      <c r="BM197" s="781" t="str">
        <f>IF(CZ!BN197="ANO","YES",IF(CZ!BN197="NE","NO",CZ!BN197))</f>
        <v>---</v>
      </c>
      <c r="BN197" s="781">
        <f>IF(CZ!BO197="ANO","YES",IF(CZ!BO197="NE","NO",CZ!BO197))</f>
        <v>7</v>
      </c>
      <c r="BO197" s="781" t="str">
        <f>IF(CZ!BP197="ANO","YES",IF(CZ!BP197="NE","NO",CZ!BP197))</f>
        <v>---</v>
      </c>
      <c r="BP197" s="781" t="str">
        <f>IF(CZ!BQ197="ANO","YES",IF(CZ!BQ197="NE","NO",CZ!BQ197))</f>
        <v>---</v>
      </c>
      <c r="BQ197" s="781" t="str">
        <f>IF(CZ!BR197="ANO","YES",IF(CZ!BR197="NE","NO",CZ!BR197))</f>
        <v>---</v>
      </c>
      <c r="BR197" s="781" t="str">
        <f>IF(CZ!BS197="ANO","YES",IF(CZ!BS197="NE","NO",CZ!BS197))</f>
        <v>---</v>
      </c>
      <c r="BS197" s="781" t="str">
        <f>IF(CZ!BT197="ANO","YES",IF(CZ!BT197="NE","NO",CZ!BT197))</f>
        <v>---</v>
      </c>
      <c r="BT197" s="781">
        <f>IF(CZ!BU197="ANO","YES",IF(CZ!BU197="NE","NO",CZ!BU197))</f>
        <v>0</v>
      </c>
      <c r="BU197" s="781" t="str">
        <f>IF(CZ!BV197="ANO","YES",IF(CZ!BV197="NE","NO",CZ!BV197))</f>
        <v>NO</v>
      </c>
      <c r="BV197" s="781" t="str">
        <f>IF(CZ!BW197="ANO","YES",IF(CZ!BW197="NE","NO",CZ!BW197))</f>
        <v>---</v>
      </c>
      <c r="BW197" s="781">
        <f>IF(CZ!BX197="ANO","YES",IF(CZ!BX197="NE","NO",CZ!BX197))</f>
        <v>27</v>
      </c>
      <c r="BX197" s="781" t="str">
        <f>IF(CZ!BY197="ANO","YES",IF(CZ!BY197="NE","NO",CZ!BY197))</f>
        <v>---</v>
      </c>
      <c r="BY197" s="781" t="str">
        <f>IF(CZ!BZ197="ANO","YES",IF(CZ!BZ197="NE","NO",CZ!BZ197))</f>
        <v>---</v>
      </c>
      <c r="BZ197" s="781" t="str">
        <f>IF(CZ!CA197="ANO","YES",IF(CZ!CA197="NE","NO",CZ!CA197))</f>
        <v>---</v>
      </c>
      <c r="CA197" s="781" t="str">
        <f>IF(CZ!CB197="ANO","YES",IF(CZ!CB197="NE","NO",CZ!CB197))</f>
        <v>---</v>
      </c>
      <c r="CB197" s="781" t="str">
        <f>IF(CZ!CC197="ANO","YES",IF(CZ!CC197="NE","NO",CZ!CC197))</f>
        <v>---</v>
      </c>
      <c r="CC197" s="781">
        <f>IF(CZ!CD197="ANO","YES",IF(CZ!CD197="NE","NO",CZ!CD197))</f>
        <v>0</v>
      </c>
      <c r="CD197" s="781" t="str">
        <f>IF(CZ!CE197="ANO","YES",IF(CZ!CE197="NE","NO",CZ!CE197))</f>
        <v>YES</v>
      </c>
      <c r="CE197" s="781">
        <f>IF(CZ!CF197="ANO","YES",IF(CZ!CF197="NE","NO",CZ!CF197))</f>
        <v>104</v>
      </c>
      <c r="CF197" s="781" t="str">
        <f>IF(CZ!CG197="ANO","YES",IF(CZ!CG197="NE","NO",CZ!CG197))</f>
        <v>30 kg</v>
      </c>
      <c r="CG197" s="781">
        <f>IF(CZ!CH197="ANO","YES",IF(CZ!CH197="NE","NO",CZ!CH197))</f>
        <v>0</v>
      </c>
      <c r="CH197" s="781">
        <f>IF(CZ!CI197="ANO","YES",IF(CZ!CI197="NE","NO",CZ!CI197))</f>
        <v>0</v>
      </c>
      <c r="CI197" s="781" t="str">
        <f>IF(CZ!CJ197="ANO","YES",IF(CZ!CJ197="NE","NO",CZ!CJ197))</f>
        <v>NO</v>
      </c>
      <c r="CJ197" s="781" t="str">
        <f>IF(CZ!CK197="ANO","YES",IF(CZ!CK197="NE","NO",CZ!CK197))</f>
        <v>---</v>
      </c>
      <c r="CK197" s="781" t="str">
        <f>IF(CZ!CL197="ANO","YES",IF(CZ!CL197="NE","NO",CZ!CL197))</f>
        <v>---</v>
      </c>
      <c r="CL197" s="781" t="str">
        <f>IF(CZ!CM197="ANO","YES",IF(CZ!CM197="NE","NO",CZ!CM197))</f>
        <v>---</v>
      </c>
      <c r="CM197" s="781" t="str">
        <f>IF(CZ!CN197="ANO","YES",IF(CZ!CN197="NE","NO",CZ!CN197))</f>
        <v>---</v>
      </c>
      <c r="CN197" s="781">
        <f>IF(CZ!CO197="ANO","YES",IF(CZ!CO197="NE","NO",CZ!CO197))</f>
        <v>0</v>
      </c>
      <c r="CO197" s="781" t="str">
        <f>IF(CZ!CP197="ANO","YES",IF(CZ!CP197="NE","NO",CZ!CP197))</f>
        <v>NO</v>
      </c>
      <c r="CP197" s="781">
        <f>IF(CZ!CQ197="ANO","YES",IF(CZ!CQ197="NE","NO",CZ!CQ197))</f>
        <v>0</v>
      </c>
      <c r="CQ197" s="781" t="str">
        <f>IF(CZ!CR197="ANO","YES",IF(CZ!CR197="NE","NO",CZ!CR197))</f>
        <v>NO</v>
      </c>
      <c r="CR197" s="781">
        <f>IF(CZ!CS197="ANO","YES",IF(CZ!CS197="NE","NO",CZ!CS197))</f>
        <v>0</v>
      </c>
      <c r="CS197" s="781" t="str">
        <f>IF(CZ!CT197="ANO","YES",IF(CZ!CT197="NE","NO",CZ!CT197))</f>
        <v>NO</v>
      </c>
      <c r="CT197" s="781" t="str">
        <f>IF(CZ!CU197="ANO","YES",IF(CZ!CU197="NE","NO",CZ!CU197))</f>
        <v>---</v>
      </c>
      <c r="CU197" s="781" t="str">
        <f>IF(CZ!CV197="ANO","YES",IF(CZ!CV197="NE","NO",CZ!CV197))</f>
        <v>---</v>
      </c>
      <c r="CV197" s="781">
        <f>IF(CZ!CW197="ANO","YES",IF(CZ!CW197="NE","NO",CZ!CW197))</f>
        <v>0</v>
      </c>
    </row>
    <row r="198" spans="1:443" s="706" customFormat="1" ht="15.6" customHeight="1" thickBot="1">
      <c r="A198" s="704"/>
      <c r="B198" s="410">
        <v>190</v>
      </c>
      <c r="C198" s="411">
        <v>338</v>
      </c>
      <c r="D198" s="696" t="s">
        <v>1693</v>
      </c>
      <c r="E198" s="412" t="s">
        <v>1329</v>
      </c>
      <c r="F198" s="412" t="s">
        <v>1329</v>
      </c>
      <c r="G198" s="412" t="s">
        <v>1329</v>
      </c>
      <c r="H198" s="412" t="s">
        <v>1329</v>
      </c>
      <c r="I198" s="608"/>
      <c r="J198" s="412"/>
      <c r="K198" s="413"/>
      <c r="L198" s="382" t="s">
        <v>1329</v>
      </c>
      <c r="M198" s="382" t="s">
        <v>1329</v>
      </c>
      <c r="N198" s="383" t="s">
        <v>1692</v>
      </c>
      <c r="O198" s="384" t="s">
        <v>1691</v>
      </c>
      <c r="P198" s="411" t="s">
        <v>1691</v>
      </c>
      <c r="Q198" s="384" t="s">
        <v>1694</v>
      </c>
      <c r="R198" s="385" t="s">
        <v>1695</v>
      </c>
      <c r="S198" s="386" t="s">
        <v>1696</v>
      </c>
      <c r="T198" s="387" t="s">
        <v>1697</v>
      </c>
      <c r="U198" s="387" t="s">
        <v>1698</v>
      </c>
      <c r="V198" s="388" t="s">
        <v>1699</v>
      </c>
      <c r="W198" s="705"/>
      <c r="X198" s="694" t="str">
        <f>IF(CZ!Y198="ANO","YES","NO")</f>
        <v>YES</v>
      </c>
      <c r="Y198" s="694" t="str">
        <f>IF(CZ!Z198="Mimoevropská země","Non-European countries","European countries")</f>
        <v>Non-European countries</v>
      </c>
      <c r="Z198" s="694" t="str">
        <f>CZ!AA198</f>
        <v>2 kg</v>
      </c>
      <c r="AA198" s="694" t="str">
        <f>CZ!AB198</f>
        <v>D+5-9</v>
      </c>
      <c r="AB198" s="694">
        <f>CZ!AC198</f>
        <v>0</v>
      </c>
      <c r="AC198" s="694">
        <f>CZ!AD198</f>
        <v>0</v>
      </c>
      <c r="AD198" s="694" t="str">
        <f>IF(CZ!AE198="ANO","YES","NO")</f>
        <v>YES</v>
      </c>
      <c r="AE198" s="694" t="str">
        <f>IF(CZ!AF198="Mimoevropská země","Non-European countries","European countries")</f>
        <v>Non-European countries</v>
      </c>
      <c r="AF198" s="694" t="str">
        <f>CZ!AG198</f>
        <v>2 kg</v>
      </c>
      <c r="AG198" s="694" t="str">
        <f>CZ!AH198</f>
        <v>D+5-9</v>
      </c>
      <c r="AH198" s="694" t="str">
        <f>IF(CZ!AI198="ANO","YES",IF(CZ!AI198="NE","NO",CZ!AI198))</f>
        <v>YES</v>
      </c>
      <c r="AI198" s="694" t="str">
        <f>IF(CZ!AJ198="ANO","YES",IF(CZ!AJ198="ANO, jen s Dodejkou","YES, only with Certificate of Delivery",CZ!AJ198))</f>
        <v>YES, only with Certificate of Delivery</v>
      </c>
      <c r="AJ198" s="694" t="str">
        <f>CZ!AK198</f>
        <v>---</v>
      </c>
      <c r="AK198" s="694">
        <f>CZ!AL198</f>
        <v>0</v>
      </c>
      <c r="AL198" s="694">
        <f>CZ!AM198</f>
        <v>0</v>
      </c>
      <c r="AM198" s="694" t="str">
        <f>IF(CZ!AN198="ANO","YES",IF(CZ!AN198="NE","NO",CZ!AN198))</f>
        <v>NO</v>
      </c>
      <c r="AN198" s="694" t="str">
        <f>CZ!AO198</f>
        <v>---</v>
      </c>
      <c r="AO198" s="694" t="str">
        <f>IF(CZ!AP198="Mimoevropská země","Non-European countries",IF(CZ!AP198="Evropská země","European countries",CZ!AP198))</f>
        <v>---</v>
      </c>
      <c r="AP198" s="694" t="str">
        <f>CZ!AQ198</f>
        <v>---</v>
      </c>
      <c r="AQ198" s="694" t="str">
        <f>CZ!AR198</f>
        <v>---</v>
      </c>
      <c r="AR198" s="694" t="str">
        <f>IF(CZ!AS198="ANO","YES",IF(CZ!AS198="NE","NO",CZ!AS198))</f>
        <v>---</v>
      </c>
      <c r="AS198" s="694" t="str">
        <f>IF(CZ!AT198="ANO","YES",IF(CZ!AT198="ANO, jen s Dodejkou","YES, only with Certificate of Delivery",CZ!AT198))</f>
        <v>---</v>
      </c>
      <c r="AT198" s="694" t="str">
        <f>CZ!AU198</f>
        <v>---</v>
      </c>
      <c r="AU198" s="694">
        <f>CZ!AV198</f>
        <v>0</v>
      </c>
      <c r="AV198" s="694" t="str">
        <f>IF(CZ!AW198="ANO","YES",IF(CZ!AW198="NE","NO",CZ!AW198))</f>
        <v>YES</v>
      </c>
      <c r="AW198" s="694">
        <f>CZ!AX198</f>
        <v>7</v>
      </c>
      <c r="AX198" s="694" t="str">
        <f>CZ!AY198</f>
        <v>30 kg</v>
      </c>
      <c r="AY198" s="694" t="str">
        <f>CZ!AZ198</f>
        <v>D+6-10</v>
      </c>
      <c r="AZ198" s="694" t="str">
        <f>IF(CZ!BA198="ANO","YES",IF(CZ!BA198="NE","NO",CZ!BA198))</f>
        <v>---</v>
      </c>
      <c r="BA198" s="694" t="str">
        <f>CZ!BB198</f>
        <v>---</v>
      </c>
      <c r="BB198" s="694" t="str">
        <f>IF(CZ!BC198="ANO","YES",IF(CZ!BC198="NE","NO",CZ!BC198))</f>
        <v>---</v>
      </c>
      <c r="BC198" s="694">
        <f>CZ!BD198</f>
        <v>0</v>
      </c>
      <c r="BD198" s="694" t="str">
        <f>IF(CZ!BE198="ANO","YES",IF(CZ!BE198="NE","NO",CZ!BE198))</f>
        <v>YES</v>
      </c>
      <c r="BE198" s="694">
        <f>CZ!BF198</f>
        <v>27</v>
      </c>
      <c r="BF198" s="694" t="str">
        <f>CZ!BG198</f>
        <v>30 kg</v>
      </c>
      <c r="BG198" s="694" t="str">
        <f>CZ!BH198</f>
        <v>D+30-45</v>
      </c>
      <c r="BH198" s="694" t="str">
        <f>IF(CZ!BI198="ANO","YES",IF(CZ!BI198="NE","NO",CZ!BI198))</f>
        <v>---</v>
      </c>
      <c r="BI198" s="694" t="str">
        <f>IF(CZ!BJ198="ANO","YES",IF(CZ!BJ198="NE","NO",CZ!BJ198))</f>
        <v>---</v>
      </c>
      <c r="BJ198" s="694" t="str">
        <f>IF(CZ!BK198="ANO","YES",IF(CZ!BK198="NE","NO",CZ!BK198))</f>
        <v>---</v>
      </c>
      <c r="BK198" s="694">
        <f>IF(CZ!BL198="ANO","YES",IF(CZ!BL198="NE","NO",CZ!BL198))</f>
        <v>0</v>
      </c>
      <c r="BL198" s="694" t="str">
        <f>IF(CZ!BM198="ANO","YES",IF(CZ!BM198="NE","NO",CZ!BM198))</f>
        <v>YES</v>
      </c>
      <c r="BM198" s="694">
        <f>IF(CZ!BN198="ANO","YES",IF(CZ!BN198="NE","NO",CZ!BN198))</f>
        <v>105289</v>
      </c>
      <c r="BN198" s="694">
        <f>IF(CZ!BO198="ANO","YES",IF(CZ!BO198="NE","NO",CZ!BO198))</f>
        <v>7</v>
      </c>
      <c r="BO198" s="694" t="str">
        <f>IF(CZ!BP198="ANO","YES",IF(CZ!BP198="NE","NO",CZ!BP198))</f>
        <v>30 kg</v>
      </c>
      <c r="BP198" s="694" t="str">
        <f>IF(CZ!BQ198="ANO","YES",IF(CZ!BQ198="NE","NO",CZ!BQ198))</f>
        <v>D+6-10</v>
      </c>
      <c r="BQ198" s="694" t="str">
        <f>IF(CZ!BR198="ANO","YES",IF(CZ!BR198="NE","NO",CZ!BR198))</f>
        <v>---</v>
      </c>
      <c r="BR198" s="694" t="str">
        <f>IF(CZ!BS198="ANO","YES",IF(CZ!BS198="NE","NO",CZ!BS198))</f>
        <v>---</v>
      </c>
      <c r="BS198" s="694" t="str">
        <f>IF(CZ!BT198="ANO","YES",IF(CZ!BT198="NE","NO",CZ!BT198))</f>
        <v>---</v>
      </c>
      <c r="BT198" s="694">
        <f>IF(CZ!BU198="ANO","YES",IF(CZ!BU198="NE","NO",CZ!BU198))</f>
        <v>0</v>
      </c>
      <c r="BU198" s="694" t="str">
        <f>IF(CZ!BV198="ANO","YES",IF(CZ!BV198="NE","NO",CZ!BV198))</f>
        <v>YES</v>
      </c>
      <c r="BV198" s="694">
        <f>IF(CZ!BW198="ANO","YES",IF(CZ!BW198="NE","NO",CZ!BW198))</f>
        <v>105289</v>
      </c>
      <c r="BW198" s="694">
        <f>IF(CZ!BX198="ANO","YES",IF(CZ!BX198="NE","NO",CZ!BX198))</f>
        <v>27</v>
      </c>
      <c r="BX198" s="694" t="str">
        <f>IF(CZ!BY198="ANO","YES",IF(CZ!BY198="NE","NO",CZ!BY198))</f>
        <v>30 kg</v>
      </c>
      <c r="BY198" s="694" t="str">
        <f>IF(CZ!BZ198="ANO","YES",IF(CZ!BZ198="NE","NO",CZ!BZ198))</f>
        <v>D+30-45</v>
      </c>
      <c r="BZ198" s="694" t="str">
        <f>IF(CZ!CA198="ANO","YES",IF(CZ!CA198="NE","NO",CZ!CA198))</f>
        <v>---</v>
      </c>
      <c r="CA198" s="694" t="str">
        <f>IF(CZ!CB198="ANO","YES",IF(CZ!CB198="NE","NO",CZ!CB198))</f>
        <v>---</v>
      </c>
      <c r="CB198" s="694" t="str">
        <f>IF(CZ!CC198="ANO","YES",IF(CZ!CC198="NE","NO",CZ!CC198))</f>
        <v>---</v>
      </c>
      <c r="CC198" s="694">
        <f>IF(CZ!CD198="ANO","YES",IF(CZ!CD198="NE","NO",CZ!CD198))</f>
        <v>0</v>
      </c>
      <c r="CD198" s="694" t="str">
        <f>IF(CZ!CE198="ANO","YES",IF(CZ!CE198="NE","NO",CZ!CE198))</f>
        <v>YES</v>
      </c>
      <c r="CE198" s="694">
        <f>IF(CZ!CF198="ANO","YES",IF(CZ!CF198="NE","NO",CZ!CF198))</f>
        <v>105</v>
      </c>
      <c r="CF198" s="694" t="str">
        <f>IF(CZ!CG198="ANO","YES",IF(CZ!CG198="NE","NO",CZ!CG198))</f>
        <v>30 kg</v>
      </c>
      <c r="CG198" s="694">
        <f>IF(CZ!CH198="ANO","YES",IF(CZ!CH198="NE","NO",CZ!CH198))</f>
        <v>0</v>
      </c>
      <c r="CH198" s="694">
        <f>IF(CZ!CI198="ANO","YES",IF(CZ!CI198="NE","NO",CZ!CI198))</f>
        <v>0</v>
      </c>
      <c r="CI198" s="694" t="str">
        <f>IF(CZ!CJ198="ANO","YES",IF(CZ!CJ198="NE","NO",CZ!CJ198))</f>
        <v>NO</v>
      </c>
      <c r="CJ198" s="694" t="str">
        <f>IF(CZ!CK198="ANO","YES",IF(CZ!CK198="NE","NO",CZ!CK198))</f>
        <v>---</v>
      </c>
      <c r="CK198" s="694" t="str">
        <f>IF(CZ!CL198="ANO","YES",IF(CZ!CL198="NE","NO",CZ!CL198))</f>
        <v>---</v>
      </c>
      <c r="CL198" s="694" t="str">
        <f>IF(CZ!CM198="ANO","YES",IF(CZ!CM198="NE","NO",CZ!CM198))</f>
        <v>---</v>
      </c>
      <c r="CM198" s="694" t="str">
        <f>IF(CZ!CN198="ANO","YES",IF(CZ!CN198="NE","NO",CZ!CN198))</f>
        <v>---</v>
      </c>
      <c r="CN198" s="694">
        <f>IF(CZ!CO198="ANO","YES",IF(CZ!CO198="NE","NO",CZ!CO198))</f>
        <v>0</v>
      </c>
      <c r="CO198" s="694" t="str">
        <f>IF(CZ!CP198="ANO","YES",IF(CZ!CP198="NE","NO",CZ!CP198))</f>
        <v>NO</v>
      </c>
      <c r="CP198" s="694">
        <f>IF(CZ!CQ198="ANO","YES",IF(CZ!CQ198="NE","NO",CZ!CQ198))</f>
        <v>0</v>
      </c>
      <c r="CQ198" s="694" t="str">
        <f>IF(CZ!CR198="ANO","YES",IF(CZ!CR198="NE","NO",CZ!CR198))</f>
        <v>NO</v>
      </c>
      <c r="CR198" s="694">
        <f>IF(CZ!CS198="ANO","YES",IF(CZ!CS198="NE","NO",CZ!CS198))</f>
        <v>0</v>
      </c>
      <c r="CS198" s="694" t="str">
        <f>IF(CZ!CT198="ANO","YES",IF(CZ!CT198="NE","NO",CZ!CT198))</f>
        <v>NO</v>
      </c>
      <c r="CT198" s="694" t="str">
        <f>IF(CZ!CU198="ANO","YES",IF(CZ!CU198="NE","NO",CZ!CU198))</f>
        <v>---</v>
      </c>
      <c r="CU198" s="694" t="str">
        <f>IF(CZ!CV198="ANO","YES",IF(CZ!CV198="NE","NO",CZ!CV198))</f>
        <v>---</v>
      </c>
      <c r="CV198" s="694">
        <f>IF(CZ!CW198="ANO","YES",IF(CZ!CW198="NE","NO",CZ!CW198))</f>
        <v>0</v>
      </c>
      <c r="CW198" s="354"/>
      <c r="CX198" s="354"/>
      <c r="CY198" s="354"/>
      <c r="CZ198" s="354"/>
      <c r="DA198" s="354"/>
      <c r="DB198" s="354"/>
      <c r="DC198" s="354"/>
      <c r="DD198" s="354"/>
      <c r="DE198" s="354"/>
      <c r="DF198" s="354"/>
      <c r="DG198" s="354"/>
      <c r="DH198" s="354"/>
      <c r="DI198" s="354"/>
      <c r="DJ198" s="354"/>
      <c r="DK198" s="354"/>
      <c r="DL198" s="354"/>
      <c r="DM198" s="354"/>
      <c r="DN198" s="354"/>
      <c r="DO198" s="354"/>
      <c r="DP198" s="354"/>
      <c r="DQ198" s="354"/>
      <c r="DR198" s="354"/>
      <c r="DS198" s="354"/>
      <c r="DT198" s="354"/>
      <c r="DU198" s="354"/>
      <c r="DV198" s="354"/>
      <c r="DW198" s="354"/>
      <c r="DX198" s="354"/>
      <c r="DY198" s="354"/>
      <c r="DZ198" s="354"/>
      <c r="EA198" s="354"/>
      <c r="EB198" s="354"/>
      <c r="EC198" s="354"/>
      <c r="ED198" s="354"/>
      <c r="EE198" s="354"/>
      <c r="EF198" s="354"/>
      <c r="EG198" s="354"/>
      <c r="EH198" s="354"/>
      <c r="EI198" s="354"/>
      <c r="EJ198" s="354"/>
      <c r="EK198" s="354"/>
      <c r="EL198" s="354"/>
      <c r="EM198" s="354"/>
      <c r="EN198" s="354"/>
      <c r="EO198" s="354"/>
      <c r="EP198" s="354"/>
      <c r="EQ198" s="354"/>
      <c r="ER198" s="354"/>
      <c r="ES198" s="354"/>
      <c r="ET198" s="354"/>
      <c r="EU198" s="354"/>
      <c r="EV198" s="354"/>
      <c r="EW198" s="354"/>
      <c r="EX198" s="354"/>
      <c r="EY198" s="354"/>
      <c r="EZ198" s="354"/>
      <c r="FA198" s="354"/>
      <c r="FB198" s="354"/>
      <c r="FC198" s="354"/>
      <c r="FD198" s="354"/>
      <c r="FE198" s="354"/>
      <c r="FF198" s="354"/>
      <c r="FG198" s="354"/>
      <c r="FH198" s="354"/>
      <c r="FI198" s="354"/>
      <c r="FJ198" s="354"/>
      <c r="FK198" s="354"/>
      <c r="FL198" s="354"/>
      <c r="FM198" s="354"/>
      <c r="FN198" s="354"/>
      <c r="FO198" s="354"/>
      <c r="FP198" s="354"/>
      <c r="FQ198" s="354"/>
      <c r="FR198" s="354"/>
      <c r="FS198" s="354"/>
      <c r="FT198" s="354"/>
      <c r="FU198" s="354"/>
      <c r="FV198" s="354"/>
      <c r="FW198" s="354"/>
      <c r="FX198" s="354"/>
      <c r="FY198" s="354"/>
      <c r="FZ198" s="354"/>
      <c r="GA198" s="354"/>
      <c r="GB198" s="354"/>
      <c r="GC198" s="354"/>
      <c r="GD198" s="354"/>
      <c r="GE198" s="354"/>
      <c r="GF198" s="354"/>
      <c r="GG198" s="354"/>
      <c r="GH198" s="354"/>
      <c r="GI198" s="354"/>
      <c r="GJ198" s="354"/>
      <c r="GK198" s="354"/>
      <c r="GL198" s="354"/>
      <c r="GM198" s="354"/>
      <c r="GN198" s="354"/>
      <c r="GO198" s="354"/>
      <c r="GP198" s="354"/>
      <c r="GQ198" s="354"/>
      <c r="GR198" s="354"/>
      <c r="GS198" s="354"/>
      <c r="GT198" s="354"/>
      <c r="GU198" s="354"/>
      <c r="GV198" s="354"/>
      <c r="GW198" s="354"/>
      <c r="GX198" s="354"/>
      <c r="GY198" s="354"/>
      <c r="GZ198" s="354"/>
      <c r="HA198" s="354"/>
      <c r="HB198" s="354"/>
      <c r="HC198" s="354"/>
      <c r="HD198" s="354"/>
      <c r="HE198" s="354"/>
      <c r="HF198" s="354"/>
      <c r="HG198" s="354"/>
      <c r="HH198" s="354"/>
      <c r="HI198" s="354"/>
      <c r="HJ198" s="354"/>
      <c r="HK198" s="354"/>
      <c r="HL198" s="354"/>
      <c r="HM198" s="354"/>
      <c r="HN198" s="354"/>
      <c r="HO198" s="354"/>
      <c r="HP198" s="354"/>
      <c r="HQ198" s="354"/>
      <c r="HR198" s="354"/>
      <c r="HS198" s="354"/>
      <c r="HT198" s="354"/>
      <c r="HU198" s="354"/>
      <c r="HV198" s="354"/>
      <c r="HW198" s="354"/>
      <c r="HX198" s="354"/>
      <c r="HY198" s="354"/>
      <c r="HZ198" s="354"/>
      <c r="IA198" s="354"/>
      <c r="IB198" s="354"/>
      <c r="IC198" s="354"/>
      <c r="ID198" s="354"/>
      <c r="IE198" s="354"/>
      <c r="IF198" s="354"/>
      <c r="IG198" s="354"/>
      <c r="IH198" s="354"/>
      <c r="II198" s="354"/>
      <c r="IJ198" s="354"/>
      <c r="IK198" s="354"/>
      <c r="IL198" s="354"/>
      <c r="IM198" s="354"/>
      <c r="IN198" s="354"/>
      <c r="IO198" s="354"/>
      <c r="IP198" s="354"/>
      <c r="IQ198" s="354"/>
      <c r="IR198" s="354"/>
      <c r="IS198" s="354"/>
      <c r="IT198" s="354"/>
      <c r="IU198" s="354"/>
      <c r="IV198" s="354"/>
      <c r="IW198" s="354"/>
      <c r="IX198" s="354"/>
      <c r="IY198" s="354"/>
      <c r="IZ198" s="354"/>
      <c r="JA198" s="354"/>
      <c r="JB198" s="354"/>
      <c r="JC198" s="354"/>
      <c r="JD198" s="354"/>
      <c r="JE198" s="354"/>
      <c r="JF198" s="354"/>
      <c r="JG198" s="354"/>
      <c r="JH198" s="354"/>
      <c r="JI198" s="354"/>
      <c r="JJ198" s="354"/>
      <c r="JK198" s="354"/>
      <c r="JL198" s="354"/>
      <c r="JM198" s="354"/>
      <c r="JN198" s="354"/>
      <c r="JO198" s="354"/>
      <c r="JP198" s="354"/>
      <c r="JQ198" s="354"/>
      <c r="JR198" s="354"/>
      <c r="JS198" s="354"/>
      <c r="JT198" s="354"/>
      <c r="JU198" s="354"/>
      <c r="JV198" s="354"/>
      <c r="JW198" s="354"/>
      <c r="JX198" s="354"/>
      <c r="JY198" s="354"/>
      <c r="JZ198" s="354"/>
      <c r="KA198" s="354"/>
      <c r="KB198" s="354"/>
      <c r="KC198" s="354"/>
      <c r="KD198" s="354"/>
      <c r="KE198" s="354"/>
      <c r="KF198" s="354"/>
      <c r="KG198" s="354"/>
      <c r="KH198" s="354"/>
      <c r="KI198" s="354"/>
      <c r="KJ198" s="354"/>
      <c r="KK198" s="354"/>
      <c r="KL198" s="354"/>
      <c r="KM198" s="354"/>
      <c r="KN198" s="354"/>
      <c r="KO198" s="354"/>
      <c r="KP198" s="354"/>
      <c r="KQ198" s="354"/>
      <c r="KR198" s="354"/>
      <c r="KS198" s="354"/>
      <c r="KT198" s="354"/>
      <c r="KU198" s="354"/>
      <c r="KV198" s="354"/>
      <c r="KW198" s="354"/>
      <c r="KX198" s="354"/>
      <c r="KY198" s="354"/>
      <c r="KZ198" s="354"/>
      <c r="LA198" s="354"/>
      <c r="LB198" s="354"/>
      <c r="LC198" s="354"/>
      <c r="LD198" s="354"/>
      <c r="LE198" s="354"/>
      <c r="LF198" s="354"/>
      <c r="LG198" s="354"/>
      <c r="LH198" s="354"/>
      <c r="LI198" s="354"/>
      <c r="LJ198" s="354"/>
      <c r="LK198" s="354"/>
      <c r="LL198" s="354"/>
      <c r="LM198" s="354"/>
      <c r="LN198" s="354"/>
      <c r="LO198" s="354"/>
      <c r="LP198" s="354"/>
      <c r="LQ198" s="354"/>
      <c r="LR198" s="354"/>
      <c r="LS198" s="354"/>
      <c r="LT198" s="354"/>
      <c r="LU198" s="354"/>
      <c r="LV198" s="354"/>
      <c r="LW198" s="354"/>
      <c r="LX198" s="354"/>
      <c r="LY198" s="354"/>
      <c r="LZ198" s="354"/>
      <c r="MA198" s="354"/>
      <c r="MB198" s="354"/>
      <c r="MC198" s="354"/>
      <c r="MD198" s="354"/>
      <c r="ME198" s="354"/>
      <c r="MF198" s="354"/>
      <c r="MG198" s="354"/>
      <c r="MH198" s="354"/>
      <c r="MI198" s="354"/>
      <c r="MJ198" s="354"/>
      <c r="MK198" s="354"/>
      <c r="ML198" s="354"/>
      <c r="MM198" s="354"/>
      <c r="MN198" s="354"/>
      <c r="MO198" s="354"/>
      <c r="MP198" s="354"/>
      <c r="MQ198" s="354"/>
      <c r="MR198" s="354"/>
      <c r="MS198" s="354"/>
      <c r="MT198" s="354"/>
      <c r="MU198" s="354"/>
      <c r="MV198" s="354"/>
      <c r="MW198" s="354"/>
      <c r="MX198" s="354"/>
      <c r="MY198" s="354"/>
      <c r="MZ198" s="354"/>
      <c r="NA198" s="354"/>
      <c r="NB198" s="354"/>
      <c r="NC198" s="354"/>
      <c r="ND198" s="354"/>
      <c r="NE198" s="354"/>
      <c r="NF198" s="354"/>
      <c r="NG198" s="354"/>
      <c r="NH198" s="354"/>
      <c r="NI198" s="354"/>
      <c r="NJ198" s="354"/>
      <c r="NK198" s="354"/>
      <c r="NL198" s="354"/>
      <c r="NM198" s="354"/>
      <c r="NN198" s="354"/>
      <c r="NO198" s="354"/>
      <c r="NP198" s="354"/>
      <c r="NQ198" s="354"/>
      <c r="NR198" s="354"/>
      <c r="NS198" s="354"/>
      <c r="NT198" s="354"/>
      <c r="NU198" s="354"/>
      <c r="NV198" s="354"/>
      <c r="NW198" s="354"/>
      <c r="NX198" s="354"/>
      <c r="NY198" s="354"/>
      <c r="NZ198" s="354"/>
      <c r="OA198" s="354"/>
      <c r="OB198" s="354"/>
      <c r="OC198" s="354"/>
      <c r="OD198" s="354"/>
      <c r="OE198" s="354"/>
      <c r="OF198" s="354"/>
      <c r="OG198" s="354"/>
      <c r="OH198" s="354"/>
      <c r="OI198" s="354"/>
      <c r="OJ198" s="354"/>
      <c r="OK198" s="354"/>
      <c r="OL198" s="354"/>
      <c r="OM198" s="354"/>
      <c r="ON198" s="354"/>
      <c r="OO198" s="354"/>
      <c r="OP198" s="354"/>
      <c r="OQ198" s="354"/>
      <c r="OR198" s="354"/>
      <c r="OS198" s="354"/>
      <c r="OT198" s="354"/>
      <c r="OU198" s="354"/>
      <c r="OV198" s="354"/>
      <c r="OW198" s="354"/>
      <c r="OX198" s="354"/>
      <c r="OY198" s="354"/>
      <c r="OZ198" s="354"/>
      <c r="PA198" s="354"/>
      <c r="PB198" s="354"/>
      <c r="PC198" s="354"/>
      <c r="PD198" s="354"/>
      <c r="PE198" s="354"/>
      <c r="PF198" s="354"/>
      <c r="PG198" s="354"/>
      <c r="PH198" s="354"/>
      <c r="PI198" s="354"/>
      <c r="PJ198" s="354"/>
      <c r="PK198" s="354"/>
      <c r="PL198" s="354"/>
      <c r="PM198" s="354"/>
      <c r="PN198" s="354"/>
      <c r="PO198" s="354"/>
      <c r="PP198" s="354"/>
      <c r="PQ198" s="354"/>
      <c r="PR198" s="354"/>
      <c r="PS198" s="354"/>
      <c r="PT198" s="354"/>
      <c r="PU198" s="354"/>
      <c r="PV198" s="354"/>
      <c r="PW198" s="354"/>
      <c r="PX198" s="354"/>
      <c r="PY198" s="354"/>
      <c r="PZ198" s="354"/>
      <c r="QA198" s="354"/>
    </row>
    <row r="199" spans="1:443" s="354" customFormat="1" ht="15.6" customHeight="1" thickBot="1">
      <c r="A199" s="378"/>
      <c r="B199" s="355">
        <v>191</v>
      </c>
      <c r="C199" s="356">
        <v>339</v>
      </c>
      <c r="D199" s="699" t="s">
        <v>1703</v>
      </c>
      <c r="E199" s="381" t="s">
        <v>1329</v>
      </c>
      <c r="F199" s="381" t="s">
        <v>1329</v>
      </c>
      <c r="G199" s="381" t="s">
        <v>1329</v>
      </c>
      <c r="H199" s="381" t="s">
        <v>1329</v>
      </c>
      <c r="I199" s="700"/>
      <c r="J199" s="381"/>
      <c r="K199" s="330"/>
      <c r="L199" s="332" t="s">
        <v>1329</v>
      </c>
      <c r="M199" s="335" t="s">
        <v>2046</v>
      </c>
      <c r="N199" s="333" t="s">
        <v>1701</v>
      </c>
      <c r="O199" s="334" t="s">
        <v>1702</v>
      </c>
      <c r="P199" s="357" t="s">
        <v>1701</v>
      </c>
      <c r="Q199" s="334" t="s">
        <v>1704</v>
      </c>
      <c r="R199" s="335" t="s">
        <v>1705</v>
      </c>
      <c r="S199" s="336" t="s">
        <v>1706</v>
      </c>
      <c r="T199" s="337" t="s">
        <v>1707</v>
      </c>
      <c r="U199" s="337" t="s">
        <v>1708</v>
      </c>
      <c r="V199" s="338" t="s">
        <v>1709</v>
      </c>
      <c r="W199" s="339"/>
      <c r="X199" s="781" t="str">
        <f>IF(CZ!Y199="ANO","YES","NO")</f>
        <v>YES</v>
      </c>
      <c r="Y199" s="781" t="str">
        <f>IF(CZ!Z199="Mimoevropská země","Non-European countries","European countries")</f>
        <v>European countries</v>
      </c>
      <c r="Z199" s="781" t="str">
        <f>CZ!AA199</f>
        <v>2 kg</v>
      </c>
      <c r="AA199" s="781" t="str">
        <f>CZ!AB199</f>
        <v>D+4-6</v>
      </c>
      <c r="AB199" s="781">
        <f>CZ!AC199</f>
        <v>0</v>
      </c>
      <c r="AC199" s="781">
        <f>CZ!AD199</f>
        <v>0</v>
      </c>
      <c r="AD199" s="781" t="str">
        <f>IF(CZ!AE199="ANO","YES","NO")</f>
        <v>YES</v>
      </c>
      <c r="AE199" s="781" t="str">
        <f>IF(CZ!AF199="Mimoevropská země","Non-European countries","European countries")</f>
        <v>European countries</v>
      </c>
      <c r="AF199" s="781" t="str">
        <f>CZ!AG199</f>
        <v>2 kg</v>
      </c>
      <c r="AG199" s="781" t="str">
        <f>CZ!AH199</f>
        <v>D+4-6</v>
      </c>
      <c r="AH199" s="781" t="str">
        <f>IF(CZ!AI199="ANO","YES",IF(CZ!AI199="NE","NO",CZ!AI199))</f>
        <v>YES</v>
      </c>
      <c r="AI199" s="781" t="str">
        <f>IF(CZ!AJ199="ANO","YES",IF(CZ!AJ199="ANO, jen s Dodejkou","YES, only with Certificate of Delivery",CZ!AJ199))</f>
        <v>YES</v>
      </c>
      <c r="AJ199" s="781" t="str">
        <f>CZ!AK199</f>
        <v>---</v>
      </c>
      <c r="AK199" s="781">
        <f>CZ!AL199</f>
        <v>0</v>
      </c>
      <c r="AL199" s="781">
        <f>CZ!AM199</f>
        <v>0</v>
      </c>
      <c r="AM199" s="781" t="str">
        <f>IF(CZ!AN199="ANO","YES",IF(CZ!AN199="NE","NO",CZ!AN199))</f>
        <v>YES</v>
      </c>
      <c r="AN199" s="781">
        <f>CZ!AO199</f>
        <v>122146</v>
      </c>
      <c r="AO199" s="781" t="str">
        <f>IF(CZ!AP199="Mimoevropská země","Non-European countries",IF(CZ!AP199="Evropská země","European countries",CZ!AP199))</f>
        <v>European countries</v>
      </c>
      <c r="AP199" s="781" t="str">
        <f>CZ!AQ199</f>
        <v>2 kg</v>
      </c>
      <c r="AQ199" s="781" t="str">
        <f>CZ!AR199</f>
        <v>D+4-6</v>
      </c>
      <c r="AR199" s="781" t="str">
        <f>IF(CZ!AS199="ANO","YES",IF(CZ!AS199="NE","NO",CZ!AS199))</f>
        <v>YES</v>
      </c>
      <c r="AS199" s="781" t="str">
        <f>IF(CZ!AT199="ANO","YES",IF(CZ!AT199="ANO, jen s Dodejkou","YES, only with Certificate of Delivery",CZ!AT199))</f>
        <v>YES</v>
      </c>
      <c r="AT199" s="781" t="str">
        <f>CZ!AU199</f>
        <v>---</v>
      </c>
      <c r="AU199" s="781">
        <f>CZ!AV199</f>
        <v>0</v>
      </c>
      <c r="AV199" s="781" t="str">
        <f>IF(CZ!AW199="ANO","YES",IF(CZ!AW199="NE","NO",CZ!AW199))</f>
        <v>YES</v>
      </c>
      <c r="AW199" s="781">
        <f>CZ!AX199</f>
        <v>3</v>
      </c>
      <c r="AX199" s="781" t="str">
        <f>CZ!AY199</f>
        <v>30 kg</v>
      </c>
      <c r="AY199" s="781" t="str">
        <f>CZ!AZ199</f>
        <v>D+5-7</v>
      </c>
      <c r="AZ199" s="781" t="str">
        <f>IF(CZ!BA199="ANO","YES",IF(CZ!BA199="NE","NO",CZ!BA199))</f>
        <v>---</v>
      </c>
      <c r="BA199" s="781" t="str">
        <f>CZ!BB199</f>
        <v>---</v>
      </c>
      <c r="BB199" s="781" t="str">
        <f>IF(CZ!BC199="ANO","YES",IF(CZ!BC199="NE","NO",CZ!BC199))</f>
        <v>---</v>
      </c>
      <c r="BC199" s="781">
        <f>CZ!BD199</f>
        <v>0</v>
      </c>
      <c r="BD199" s="781" t="str">
        <f>IF(CZ!BE199="ANO","YES",IF(CZ!BE199="NE","NO",CZ!BE199))</f>
        <v>YES</v>
      </c>
      <c r="BE199" s="781">
        <f>CZ!BF199</f>
        <v>23</v>
      </c>
      <c r="BF199" s="781" t="str">
        <f>CZ!BG199</f>
        <v>30 kg</v>
      </c>
      <c r="BG199" s="781" t="str">
        <f>CZ!BH199</f>
        <v>D+7-9</v>
      </c>
      <c r="BH199" s="781" t="str">
        <f>IF(CZ!BI199="ANO","YES",IF(CZ!BI199="NE","NO",CZ!BI199))</f>
        <v>---</v>
      </c>
      <c r="BI199" s="781" t="str">
        <f>IF(CZ!BJ199="ANO","YES",IF(CZ!BJ199="NE","NO",CZ!BJ199))</f>
        <v>---</v>
      </c>
      <c r="BJ199" s="781" t="str">
        <f>IF(CZ!BK199="ANO","YES",IF(CZ!BK199="NE","NO",CZ!BK199))</f>
        <v>---</v>
      </c>
      <c r="BK199" s="781">
        <f>IF(CZ!BL199="ANO","YES",IF(CZ!BL199="NE","NO",CZ!BL199))</f>
        <v>0</v>
      </c>
      <c r="BL199" s="781" t="str">
        <f>IF(CZ!BM199="ANO","YES",IF(CZ!BM199="NE","NO",CZ!BM199))</f>
        <v>YES</v>
      </c>
      <c r="BM199" s="781">
        <f>IF(CZ!BN199="ANO","YES",IF(CZ!BN199="NE","NO",CZ!BN199))</f>
        <v>122146</v>
      </c>
      <c r="BN199" s="781">
        <f>IF(CZ!BO199="ANO","YES",IF(CZ!BO199="NE","NO",CZ!BO199))</f>
        <v>3</v>
      </c>
      <c r="BO199" s="781" t="str">
        <f>IF(CZ!BP199="ANO","YES",IF(CZ!BP199="NE","NO",CZ!BP199))</f>
        <v>30 kg</v>
      </c>
      <c r="BP199" s="781" t="str">
        <f>IF(CZ!BQ199="ANO","YES",IF(CZ!BQ199="NE","NO",CZ!BQ199))</f>
        <v>D+5-7</v>
      </c>
      <c r="BQ199" s="781" t="str">
        <f>IF(CZ!BR199="ANO","YES",IF(CZ!BR199="NE","NO",CZ!BR199))</f>
        <v>---</v>
      </c>
      <c r="BR199" s="781" t="str">
        <f>IF(CZ!BS199="ANO","YES",IF(CZ!BS199="NE","NO",CZ!BS199))</f>
        <v>---</v>
      </c>
      <c r="BS199" s="781" t="str">
        <f>IF(CZ!BT199="ANO","YES",IF(CZ!BT199="NE","NO",CZ!BT199))</f>
        <v>---</v>
      </c>
      <c r="BT199" s="781">
        <f>IF(CZ!BU199="ANO","YES",IF(CZ!BU199="NE","NO",CZ!BU199))</f>
        <v>0</v>
      </c>
      <c r="BU199" s="781" t="str">
        <f>IF(CZ!BV199="ANO","YES",IF(CZ!BV199="NE","NO",CZ!BV199))</f>
        <v>YES</v>
      </c>
      <c r="BV199" s="781">
        <f>IF(CZ!BW199="ANO","YES",IF(CZ!BW199="NE","NO",CZ!BW199))</f>
        <v>122146</v>
      </c>
      <c r="BW199" s="781">
        <f>IF(CZ!BX199="ANO","YES",IF(CZ!BX199="NE","NO",CZ!BX199))</f>
        <v>23</v>
      </c>
      <c r="BX199" s="781" t="str">
        <f>IF(CZ!BY199="ANO","YES",IF(CZ!BY199="NE","NO",CZ!BY199))</f>
        <v>30 kg</v>
      </c>
      <c r="BY199" s="781" t="str">
        <f>IF(CZ!BZ199="ANO","YES",IF(CZ!BZ199="NE","NO",CZ!BZ199))</f>
        <v>D+7-9</v>
      </c>
      <c r="BZ199" s="781" t="str">
        <f>IF(CZ!CA199="ANO","YES",IF(CZ!CA199="NE","NO",CZ!CA199))</f>
        <v>---</v>
      </c>
      <c r="CA199" s="781" t="str">
        <f>IF(CZ!CB199="ANO","YES",IF(CZ!CB199="NE","NO",CZ!CB199))</f>
        <v>---</v>
      </c>
      <c r="CB199" s="781" t="str">
        <f>IF(CZ!CC199="ANO","YES",IF(CZ!CC199="NE","NO",CZ!CC199))</f>
        <v>---</v>
      </c>
      <c r="CC199" s="781">
        <f>IF(CZ!CD199="ANO","YES",IF(CZ!CD199="NE","NO",CZ!CD199))</f>
        <v>0</v>
      </c>
      <c r="CD199" s="781" t="str">
        <f>IF(CZ!CE199="ANO","YES",IF(CZ!CE199="NE","NO",CZ!CE199))</f>
        <v>YES</v>
      </c>
      <c r="CE199" s="781">
        <f>IF(CZ!CF199="ANO","YES",IF(CZ!CF199="NE","NO",CZ!CF199))</f>
        <v>102</v>
      </c>
      <c r="CF199" s="781" t="str">
        <f>IF(CZ!CG199="ANO","YES",IF(CZ!CG199="NE","NO",CZ!CG199))</f>
        <v>30 kg</v>
      </c>
      <c r="CG199" s="781">
        <f>IF(CZ!CH199="ANO","YES",IF(CZ!CH199="NE","NO",CZ!CH199))</f>
        <v>0</v>
      </c>
      <c r="CH199" s="781">
        <f>IF(CZ!CI199="ANO","YES",IF(CZ!CI199="NE","NO",CZ!CI199))</f>
        <v>0</v>
      </c>
      <c r="CI199" s="781" t="str">
        <f>IF(CZ!CJ199="ANO","YES",IF(CZ!CJ199="NE","NO",CZ!CJ199))</f>
        <v>NO</v>
      </c>
      <c r="CJ199" s="781" t="str">
        <f>IF(CZ!CK199="ANO","YES",IF(CZ!CK199="NE","NO",CZ!CK199))</f>
        <v>---</v>
      </c>
      <c r="CK199" s="781" t="str">
        <f>IF(CZ!CL199="ANO","YES",IF(CZ!CL199="NE","NO",CZ!CL199))</f>
        <v>---</v>
      </c>
      <c r="CL199" s="781" t="str">
        <f>IF(CZ!CM199="ANO","YES",IF(CZ!CM199="NE","NO",CZ!CM199))</f>
        <v>---</v>
      </c>
      <c r="CM199" s="781" t="str">
        <f>IF(CZ!CN199="ANO","YES",IF(CZ!CN199="NE","NO",CZ!CN199))</f>
        <v>---</v>
      </c>
      <c r="CN199" s="781">
        <f>IF(CZ!CO199="ANO","YES",IF(CZ!CO199="NE","NO",CZ!CO199))</f>
        <v>0</v>
      </c>
      <c r="CO199" s="781" t="str">
        <f>IF(CZ!CP199="ANO","YES",IF(CZ!CP199="NE","NO",CZ!CP199))</f>
        <v>NO</v>
      </c>
      <c r="CP199" s="781">
        <f>IF(CZ!CQ199="ANO","YES",IF(CZ!CQ199="NE","NO",CZ!CQ199))</f>
        <v>0</v>
      </c>
      <c r="CQ199" s="781" t="str">
        <f>IF(CZ!CR199="ANO","YES",IF(CZ!CR199="NE","NO",CZ!CR199))</f>
        <v>NO</v>
      </c>
      <c r="CR199" s="781">
        <f>IF(CZ!CS199="ANO","YES",IF(CZ!CS199="NE","NO",CZ!CS199))</f>
        <v>0</v>
      </c>
      <c r="CS199" s="781" t="str">
        <f>IF(CZ!CT199="ANO","YES",IF(CZ!CT199="NE","NO",CZ!CT199))</f>
        <v>NO</v>
      </c>
      <c r="CT199" s="781" t="str">
        <f>IF(CZ!CU199="ANO","YES",IF(CZ!CU199="NE","NO",CZ!CU199))</f>
        <v>---</v>
      </c>
      <c r="CU199" s="781" t="str">
        <f>IF(CZ!CV199="ANO","YES",IF(CZ!CV199="NE","NO",CZ!CV199))</f>
        <v>---</v>
      </c>
      <c r="CV199" s="781">
        <f>IF(CZ!CW199="ANO","YES",IF(CZ!CW199="NE","NO",CZ!CW199))</f>
        <v>0</v>
      </c>
    </row>
    <row r="200" spans="1:443" s="706" customFormat="1" ht="15.6" customHeight="1" thickBot="1">
      <c r="A200" s="704"/>
      <c r="B200" s="410">
        <v>192</v>
      </c>
      <c r="C200" s="411">
        <v>340</v>
      </c>
      <c r="D200" s="696" t="s">
        <v>1713</v>
      </c>
      <c r="E200" s="412" t="s">
        <v>1329</v>
      </c>
      <c r="F200" s="412" t="s">
        <v>1329</v>
      </c>
      <c r="G200" s="412" t="s">
        <v>1329</v>
      </c>
      <c r="H200" s="412" t="s">
        <v>1329</v>
      </c>
      <c r="I200" s="608">
        <v>43914</v>
      </c>
      <c r="J200" s="412" t="s">
        <v>2046</v>
      </c>
      <c r="K200" s="413">
        <v>43962</v>
      </c>
      <c r="L200" s="382" t="s">
        <v>1329</v>
      </c>
      <c r="M200" s="382" t="s">
        <v>1329</v>
      </c>
      <c r="N200" s="383" t="s">
        <v>1711</v>
      </c>
      <c r="O200" s="384" t="s">
        <v>1712</v>
      </c>
      <c r="P200" s="411" t="s">
        <v>1710</v>
      </c>
      <c r="Q200" s="384" t="s">
        <v>1714</v>
      </c>
      <c r="R200" s="385" t="s">
        <v>1715</v>
      </c>
      <c r="S200" s="386" t="s">
        <v>1716</v>
      </c>
      <c r="T200" s="387" t="s">
        <v>1717</v>
      </c>
      <c r="U200" s="387" t="s">
        <v>1718</v>
      </c>
      <c r="V200" s="388" t="s">
        <v>1719</v>
      </c>
      <c r="W200" s="705"/>
      <c r="X200" s="694" t="str">
        <f>IF(CZ!Y200="ANO","YES","NO")</f>
        <v>YES</v>
      </c>
      <c r="Y200" s="694" t="str">
        <f>IF(CZ!Z200="Mimoevropská země","Non-European countries","European countries")</f>
        <v>Non-European countries</v>
      </c>
      <c r="Z200" s="694" t="str">
        <f>CZ!AA200</f>
        <v>2 kg</v>
      </c>
      <c r="AA200" s="694" t="str">
        <f>CZ!AB200</f>
        <v>D+6-8</v>
      </c>
      <c r="AB200" s="694">
        <f>CZ!AC200</f>
        <v>0</v>
      </c>
      <c r="AC200" s="694">
        <f>CZ!AD200</f>
        <v>0</v>
      </c>
      <c r="AD200" s="694" t="str">
        <f>IF(CZ!AE200="ANO","YES","NO")</f>
        <v>YES</v>
      </c>
      <c r="AE200" s="694" t="str">
        <f>IF(CZ!AF200="Mimoevropská země","Non-European countries","European countries")</f>
        <v>Non-European countries</v>
      </c>
      <c r="AF200" s="694" t="str">
        <f>CZ!AG200</f>
        <v>2 kg</v>
      </c>
      <c r="AG200" s="694" t="str">
        <f>CZ!AH200</f>
        <v>D+6-8</v>
      </c>
      <c r="AH200" s="694" t="str">
        <f>IF(CZ!AI200="ANO","YES",IF(CZ!AI200="NE","NO",CZ!AI200))</f>
        <v>YES</v>
      </c>
      <c r="AI200" s="694" t="str">
        <f>IF(CZ!AJ200="ANO","YES",IF(CZ!AJ200="ANO, jen s Dodejkou","YES, only with Certificate of Delivery",CZ!AJ200))</f>
        <v>YES</v>
      </c>
      <c r="AJ200" s="694" t="str">
        <f>CZ!AK200</f>
        <v>---</v>
      </c>
      <c r="AK200" s="694">
        <f>CZ!AL200</f>
        <v>0</v>
      </c>
      <c r="AL200" s="694">
        <f>CZ!AM200</f>
        <v>0</v>
      </c>
      <c r="AM200" s="694" t="str">
        <f>IF(CZ!AN200="ANO","YES",IF(CZ!AN200="NE","NO",CZ!AN200))</f>
        <v>YES</v>
      </c>
      <c r="AN200" s="694">
        <f>CZ!AO200</f>
        <v>1948</v>
      </c>
      <c r="AO200" s="694" t="str">
        <f>IF(CZ!AP200="Mimoevropská země","Non-European countries",IF(CZ!AP200="Evropská země","European countries",CZ!AP200))</f>
        <v>Non-European countries</v>
      </c>
      <c r="AP200" s="694" t="str">
        <f>CZ!AQ200</f>
        <v>2 kg</v>
      </c>
      <c r="AQ200" s="694" t="str">
        <f>CZ!AR200</f>
        <v>D+6-8</v>
      </c>
      <c r="AR200" s="694" t="str">
        <f>IF(CZ!AS200="ANO","YES",IF(CZ!AS200="NE","NO",CZ!AS200))</f>
        <v>YES</v>
      </c>
      <c r="AS200" s="694" t="str">
        <f>IF(CZ!AT200="ANO","YES",IF(CZ!AT200="ANO, jen s Dodejkou","YES, only with Certificate of Delivery",CZ!AT200))</f>
        <v>YES</v>
      </c>
      <c r="AT200" s="694" t="str">
        <f>CZ!AU200</f>
        <v>---</v>
      </c>
      <c r="AU200" s="694">
        <f>CZ!AV200</f>
        <v>0</v>
      </c>
      <c r="AV200" s="694" t="str">
        <f>IF(CZ!AW200="ANO","YES",IF(CZ!AW200="NE","NO",CZ!AW200))</f>
        <v>YES</v>
      </c>
      <c r="AW200" s="694">
        <f>CZ!AX200</f>
        <v>6</v>
      </c>
      <c r="AX200" s="694" t="str">
        <f>CZ!AY200</f>
        <v>30 kg</v>
      </c>
      <c r="AY200" s="694" t="str">
        <f>CZ!AZ200</f>
        <v>D+10-12</v>
      </c>
      <c r="AZ200" s="694" t="str">
        <f>IF(CZ!BA200="ANO","YES",IF(CZ!BA200="NE","NO",CZ!BA200))</f>
        <v>---</v>
      </c>
      <c r="BA200" s="694" t="str">
        <f>CZ!BB200</f>
        <v>---</v>
      </c>
      <c r="BB200" s="694" t="str">
        <f>IF(CZ!BC200="ANO","YES",IF(CZ!BC200="NE","NO",CZ!BC200))</f>
        <v>---</v>
      </c>
      <c r="BC200" s="694">
        <f>CZ!BD200</f>
        <v>0</v>
      </c>
      <c r="BD200" s="694" t="str">
        <f>IF(CZ!BE200="ANO","YES",IF(CZ!BE200="NE","NO",CZ!BE200))</f>
        <v>YES</v>
      </c>
      <c r="BE200" s="694">
        <f>CZ!BF200</f>
        <v>26</v>
      </c>
      <c r="BF200" s="694" t="str">
        <f>CZ!BG200</f>
        <v>30 kg</v>
      </c>
      <c r="BG200" s="694" t="str">
        <f>CZ!BH200</f>
        <v>D+40-70</v>
      </c>
      <c r="BH200" s="694" t="str">
        <f>IF(CZ!BI200="ANO","YES",IF(CZ!BI200="NE","NO",CZ!BI200))</f>
        <v>---</v>
      </c>
      <c r="BI200" s="694" t="str">
        <f>IF(CZ!BJ200="ANO","YES",IF(CZ!BJ200="NE","NO",CZ!BJ200))</f>
        <v>---</v>
      </c>
      <c r="BJ200" s="694" t="str">
        <f>IF(CZ!BK200="ANO","YES",IF(CZ!BK200="NE","NO",CZ!BK200))</f>
        <v>---</v>
      </c>
      <c r="BK200" s="694">
        <f>IF(CZ!BL200="ANO","YES",IF(CZ!BL200="NE","NO",CZ!BL200))</f>
        <v>0</v>
      </c>
      <c r="BL200" s="694" t="str">
        <f>IF(CZ!BM200="ANO","YES",IF(CZ!BM200="NE","NO",CZ!BM200))</f>
        <v>NO</v>
      </c>
      <c r="BM200" s="694" t="str">
        <f>IF(CZ!BN200="ANO","YES",IF(CZ!BN200="NE","NO",CZ!BN200))</f>
        <v>---</v>
      </c>
      <c r="BN200" s="694">
        <f>IF(CZ!BO200="ANO","YES",IF(CZ!BO200="NE","NO",CZ!BO200))</f>
        <v>6</v>
      </c>
      <c r="BO200" s="694" t="str">
        <f>IF(CZ!BP200="ANO","YES",IF(CZ!BP200="NE","NO",CZ!BP200))</f>
        <v xml:space="preserve"> --- </v>
      </c>
      <c r="BP200" s="694" t="str">
        <f>IF(CZ!BQ200="ANO","YES",IF(CZ!BQ200="NE","NO",CZ!BQ200))</f>
        <v xml:space="preserve"> --- </v>
      </c>
      <c r="BQ200" s="694" t="str">
        <f>IF(CZ!BR200="ANO","YES",IF(CZ!BR200="NE","NO",CZ!BR200))</f>
        <v>---</v>
      </c>
      <c r="BR200" s="694" t="str">
        <f>IF(CZ!BS200="ANO","YES",IF(CZ!BS200="NE","NO",CZ!BS200))</f>
        <v>---</v>
      </c>
      <c r="BS200" s="694" t="str">
        <f>IF(CZ!BT200="ANO","YES",IF(CZ!BT200="NE","NO",CZ!BT200))</f>
        <v>---</v>
      </c>
      <c r="BT200" s="694">
        <f>IF(CZ!BU200="ANO","YES",IF(CZ!BU200="NE","NO",CZ!BU200))</f>
        <v>0</v>
      </c>
      <c r="BU200" s="694" t="str">
        <f>IF(CZ!BV200="ANO","YES",IF(CZ!BV200="NE","NO",CZ!BV200))</f>
        <v>NO</v>
      </c>
      <c r="BV200" s="694" t="str">
        <f>IF(CZ!BW200="ANO","YES",IF(CZ!BW200="NE","NO",CZ!BW200))</f>
        <v>---</v>
      </c>
      <c r="BW200" s="694">
        <f>IF(CZ!BX200="ANO","YES",IF(CZ!BX200="NE","NO",CZ!BX200))</f>
        <v>26</v>
      </c>
      <c r="BX200" s="694" t="str">
        <f>IF(CZ!BY200="ANO","YES",IF(CZ!BY200="NE","NO",CZ!BY200))</f>
        <v xml:space="preserve"> --- </v>
      </c>
      <c r="BY200" s="694" t="str">
        <f>IF(CZ!BZ200="ANO","YES",IF(CZ!BZ200="NE","NO",CZ!BZ200))</f>
        <v xml:space="preserve"> --- </v>
      </c>
      <c r="BZ200" s="694" t="str">
        <f>IF(CZ!CA200="ANO","YES",IF(CZ!CA200="NE","NO",CZ!CA200))</f>
        <v>---</v>
      </c>
      <c r="CA200" s="694" t="str">
        <f>IF(CZ!CB200="ANO","YES",IF(CZ!CB200="NE","NO",CZ!CB200))</f>
        <v>---</v>
      </c>
      <c r="CB200" s="694" t="str">
        <f>IF(CZ!CC200="ANO","YES",IF(CZ!CC200="NE","NO",CZ!CC200))</f>
        <v>---</v>
      </c>
      <c r="CC200" s="694">
        <f>IF(CZ!CD200="ANO","YES",IF(CZ!CD200="NE","NO",CZ!CD200))</f>
        <v>0</v>
      </c>
      <c r="CD200" s="694" t="str">
        <f>IF(CZ!CE200="ANO","YES",IF(CZ!CE200="NE","NO",CZ!CE200))</f>
        <v>YES</v>
      </c>
      <c r="CE200" s="694">
        <f>IF(CZ!CF200="ANO","YES",IF(CZ!CF200="NE","NO",CZ!CF200))</f>
        <v>105</v>
      </c>
      <c r="CF200" s="694" t="str">
        <f>IF(CZ!CG200="ANO","YES",IF(CZ!CG200="NE","NO",CZ!CG200))</f>
        <v>30 kg</v>
      </c>
      <c r="CG200" s="694">
        <f>IF(CZ!CH200="ANO","YES",IF(CZ!CH200="NE","NO",CZ!CH200))</f>
        <v>0</v>
      </c>
      <c r="CH200" s="694">
        <f>IF(CZ!CI200="ANO","YES",IF(CZ!CI200="NE","NO",CZ!CI200))</f>
        <v>0</v>
      </c>
      <c r="CI200" s="694" t="str">
        <f>IF(CZ!CJ200="ANO","YES",IF(CZ!CJ200="NE","NO",CZ!CJ200))</f>
        <v>NO</v>
      </c>
      <c r="CJ200" s="694" t="str">
        <f>IF(CZ!CK200="ANO","YES",IF(CZ!CK200="NE","NO",CZ!CK200))</f>
        <v>---</v>
      </c>
      <c r="CK200" s="694" t="str">
        <f>IF(CZ!CL200="ANO","YES",IF(CZ!CL200="NE","NO",CZ!CL200))</f>
        <v>---</v>
      </c>
      <c r="CL200" s="694" t="str">
        <f>IF(CZ!CM200="ANO","YES",IF(CZ!CM200="NE","NO",CZ!CM200))</f>
        <v>---</v>
      </c>
      <c r="CM200" s="694" t="str">
        <f>IF(CZ!CN200="ANO","YES",IF(CZ!CN200="NE","NO",CZ!CN200))</f>
        <v>---</v>
      </c>
      <c r="CN200" s="694">
        <f>IF(CZ!CO200="ANO","YES",IF(CZ!CO200="NE","NO",CZ!CO200))</f>
        <v>0</v>
      </c>
      <c r="CO200" s="694" t="str">
        <f>IF(CZ!CP200="ANO","YES",IF(CZ!CP200="NE","NO",CZ!CP200))</f>
        <v>NO</v>
      </c>
      <c r="CP200" s="694">
        <f>IF(CZ!CQ200="ANO","YES",IF(CZ!CQ200="NE","NO",CZ!CQ200))</f>
        <v>0</v>
      </c>
      <c r="CQ200" s="694" t="str">
        <f>IF(CZ!CR200="ANO","YES",IF(CZ!CR200="NE","NO",CZ!CR200))</f>
        <v>NO</v>
      </c>
      <c r="CR200" s="694">
        <f>IF(CZ!CS200="ANO","YES",IF(CZ!CS200="NE","NO",CZ!CS200))</f>
        <v>0</v>
      </c>
      <c r="CS200" s="694" t="str">
        <f>IF(CZ!CT200="ANO","YES",IF(CZ!CT200="NE","NO",CZ!CT200))</f>
        <v>NO</v>
      </c>
      <c r="CT200" s="694" t="str">
        <f>IF(CZ!CU200="ANO","YES",IF(CZ!CU200="NE","NO",CZ!CU200))</f>
        <v>---</v>
      </c>
      <c r="CU200" s="694" t="str">
        <f>IF(CZ!CV200="ANO","YES",IF(CZ!CV200="NE","NO",CZ!CV200))</f>
        <v>---</v>
      </c>
      <c r="CV200" s="694">
        <f>IF(CZ!CW200="ANO","YES",IF(CZ!CW200="NE","NO",CZ!CW200))</f>
        <v>0</v>
      </c>
      <c r="CW200" s="354"/>
      <c r="CX200" s="354"/>
      <c r="CY200" s="354"/>
      <c r="CZ200" s="354"/>
      <c r="DA200" s="354"/>
      <c r="DB200" s="354"/>
      <c r="DC200" s="354"/>
      <c r="DD200" s="354"/>
      <c r="DE200" s="354"/>
      <c r="DF200" s="354"/>
      <c r="DG200" s="354"/>
      <c r="DH200" s="354"/>
      <c r="DI200" s="354"/>
      <c r="DJ200" s="354"/>
      <c r="DK200" s="354"/>
      <c r="DL200" s="354"/>
      <c r="DM200" s="354"/>
      <c r="DN200" s="354"/>
      <c r="DO200" s="354"/>
      <c r="DP200" s="354"/>
      <c r="DQ200" s="354"/>
      <c r="DR200" s="354"/>
      <c r="DS200" s="354"/>
      <c r="DT200" s="354"/>
      <c r="DU200" s="354"/>
      <c r="DV200" s="354"/>
      <c r="DW200" s="354"/>
      <c r="DX200" s="354"/>
      <c r="DY200" s="354"/>
      <c r="DZ200" s="354"/>
      <c r="EA200" s="354"/>
      <c r="EB200" s="354"/>
      <c r="EC200" s="354"/>
      <c r="ED200" s="354"/>
      <c r="EE200" s="354"/>
      <c r="EF200" s="354"/>
      <c r="EG200" s="354"/>
      <c r="EH200" s="354"/>
      <c r="EI200" s="354"/>
      <c r="EJ200" s="354"/>
      <c r="EK200" s="354"/>
      <c r="EL200" s="354"/>
      <c r="EM200" s="354"/>
      <c r="EN200" s="354"/>
      <c r="EO200" s="354"/>
      <c r="EP200" s="354"/>
      <c r="EQ200" s="354"/>
      <c r="ER200" s="354"/>
      <c r="ES200" s="354"/>
      <c r="ET200" s="354"/>
      <c r="EU200" s="354"/>
      <c r="EV200" s="354"/>
      <c r="EW200" s="354"/>
      <c r="EX200" s="354"/>
      <c r="EY200" s="354"/>
      <c r="EZ200" s="354"/>
      <c r="FA200" s="354"/>
      <c r="FB200" s="354"/>
      <c r="FC200" s="354"/>
      <c r="FD200" s="354"/>
      <c r="FE200" s="354"/>
      <c r="FF200" s="354"/>
      <c r="FG200" s="354"/>
      <c r="FH200" s="354"/>
      <c r="FI200" s="354"/>
      <c r="FJ200" s="354"/>
      <c r="FK200" s="354"/>
      <c r="FL200" s="354"/>
      <c r="FM200" s="354"/>
      <c r="FN200" s="354"/>
      <c r="FO200" s="354"/>
      <c r="FP200" s="354"/>
      <c r="FQ200" s="354"/>
      <c r="FR200" s="354"/>
      <c r="FS200" s="354"/>
      <c r="FT200" s="354"/>
      <c r="FU200" s="354"/>
      <c r="FV200" s="354"/>
      <c r="FW200" s="354"/>
      <c r="FX200" s="354"/>
      <c r="FY200" s="354"/>
      <c r="FZ200" s="354"/>
      <c r="GA200" s="354"/>
      <c r="GB200" s="354"/>
      <c r="GC200" s="354"/>
      <c r="GD200" s="354"/>
      <c r="GE200" s="354"/>
      <c r="GF200" s="354"/>
      <c r="GG200" s="354"/>
      <c r="GH200" s="354"/>
      <c r="GI200" s="354"/>
      <c r="GJ200" s="354"/>
      <c r="GK200" s="354"/>
      <c r="GL200" s="354"/>
      <c r="GM200" s="354"/>
      <c r="GN200" s="354"/>
      <c r="GO200" s="354"/>
      <c r="GP200" s="354"/>
      <c r="GQ200" s="354"/>
      <c r="GR200" s="354"/>
      <c r="GS200" s="354"/>
      <c r="GT200" s="354"/>
      <c r="GU200" s="354"/>
      <c r="GV200" s="354"/>
      <c r="GW200" s="354"/>
      <c r="GX200" s="354"/>
      <c r="GY200" s="354"/>
      <c r="GZ200" s="354"/>
      <c r="HA200" s="354"/>
      <c r="HB200" s="354"/>
      <c r="HC200" s="354"/>
      <c r="HD200" s="354"/>
      <c r="HE200" s="354"/>
      <c r="HF200" s="354"/>
      <c r="HG200" s="354"/>
      <c r="HH200" s="354"/>
      <c r="HI200" s="354"/>
      <c r="HJ200" s="354"/>
      <c r="HK200" s="354"/>
      <c r="HL200" s="354"/>
      <c r="HM200" s="354"/>
      <c r="HN200" s="354"/>
      <c r="HO200" s="354"/>
      <c r="HP200" s="354"/>
      <c r="HQ200" s="354"/>
      <c r="HR200" s="354"/>
      <c r="HS200" s="354"/>
      <c r="HT200" s="354"/>
      <c r="HU200" s="354"/>
      <c r="HV200" s="354"/>
      <c r="HW200" s="354"/>
      <c r="HX200" s="354"/>
      <c r="HY200" s="354"/>
      <c r="HZ200" s="354"/>
      <c r="IA200" s="354"/>
      <c r="IB200" s="354"/>
      <c r="IC200" s="354"/>
      <c r="ID200" s="354"/>
      <c r="IE200" s="354"/>
      <c r="IF200" s="354"/>
      <c r="IG200" s="354"/>
      <c r="IH200" s="354"/>
      <c r="II200" s="354"/>
      <c r="IJ200" s="354"/>
      <c r="IK200" s="354"/>
      <c r="IL200" s="354"/>
      <c r="IM200" s="354"/>
      <c r="IN200" s="354"/>
      <c r="IO200" s="354"/>
      <c r="IP200" s="354"/>
      <c r="IQ200" s="354"/>
      <c r="IR200" s="354"/>
      <c r="IS200" s="354"/>
      <c r="IT200" s="354"/>
      <c r="IU200" s="354"/>
      <c r="IV200" s="354"/>
      <c r="IW200" s="354"/>
      <c r="IX200" s="354"/>
      <c r="IY200" s="354"/>
      <c r="IZ200" s="354"/>
      <c r="JA200" s="354"/>
      <c r="JB200" s="354"/>
      <c r="JC200" s="354"/>
      <c r="JD200" s="354"/>
      <c r="JE200" s="354"/>
      <c r="JF200" s="354"/>
      <c r="JG200" s="354"/>
      <c r="JH200" s="354"/>
      <c r="JI200" s="354"/>
      <c r="JJ200" s="354"/>
      <c r="JK200" s="354"/>
      <c r="JL200" s="354"/>
      <c r="JM200" s="354"/>
      <c r="JN200" s="354"/>
      <c r="JO200" s="354"/>
      <c r="JP200" s="354"/>
      <c r="JQ200" s="354"/>
      <c r="JR200" s="354"/>
      <c r="JS200" s="354"/>
      <c r="JT200" s="354"/>
      <c r="JU200" s="354"/>
      <c r="JV200" s="354"/>
      <c r="JW200" s="354"/>
      <c r="JX200" s="354"/>
      <c r="JY200" s="354"/>
      <c r="JZ200" s="354"/>
      <c r="KA200" s="354"/>
      <c r="KB200" s="354"/>
      <c r="KC200" s="354"/>
      <c r="KD200" s="354"/>
      <c r="KE200" s="354"/>
      <c r="KF200" s="354"/>
      <c r="KG200" s="354"/>
      <c r="KH200" s="354"/>
      <c r="KI200" s="354"/>
      <c r="KJ200" s="354"/>
      <c r="KK200" s="354"/>
      <c r="KL200" s="354"/>
      <c r="KM200" s="354"/>
      <c r="KN200" s="354"/>
      <c r="KO200" s="354"/>
      <c r="KP200" s="354"/>
      <c r="KQ200" s="354"/>
      <c r="KR200" s="354"/>
      <c r="KS200" s="354"/>
      <c r="KT200" s="354"/>
      <c r="KU200" s="354"/>
      <c r="KV200" s="354"/>
      <c r="KW200" s="354"/>
      <c r="KX200" s="354"/>
      <c r="KY200" s="354"/>
      <c r="KZ200" s="354"/>
      <c r="LA200" s="354"/>
      <c r="LB200" s="354"/>
      <c r="LC200" s="354"/>
      <c r="LD200" s="354"/>
      <c r="LE200" s="354"/>
      <c r="LF200" s="354"/>
      <c r="LG200" s="354"/>
      <c r="LH200" s="354"/>
      <c r="LI200" s="354"/>
      <c r="LJ200" s="354"/>
      <c r="LK200" s="354"/>
      <c r="LL200" s="354"/>
      <c r="LM200" s="354"/>
      <c r="LN200" s="354"/>
      <c r="LO200" s="354"/>
      <c r="LP200" s="354"/>
      <c r="LQ200" s="354"/>
      <c r="LR200" s="354"/>
      <c r="LS200" s="354"/>
      <c r="LT200" s="354"/>
      <c r="LU200" s="354"/>
      <c r="LV200" s="354"/>
      <c r="LW200" s="354"/>
      <c r="LX200" s="354"/>
      <c r="LY200" s="354"/>
      <c r="LZ200" s="354"/>
      <c r="MA200" s="354"/>
      <c r="MB200" s="354"/>
      <c r="MC200" s="354"/>
      <c r="MD200" s="354"/>
      <c r="ME200" s="354"/>
      <c r="MF200" s="354"/>
      <c r="MG200" s="354"/>
      <c r="MH200" s="354"/>
      <c r="MI200" s="354"/>
      <c r="MJ200" s="354"/>
      <c r="MK200" s="354"/>
      <c r="ML200" s="354"/>
      <c r="MM200" s="354"/>
      <c r="MN200" s="354"/>
      <c r="MO200" s="354"/>
      <c r="MP200" s="354"/>
      <c r="MQ200" s="354"/>
      <c r="MR200" s="354"/>
      <c r="MS200" s="354"/>
      <c r="MT200" s="354"/>
      <c r="MU200" s="354"/>
      <c r="MV200" s="354"/>
      <c r="MW200" s="354"/>
      <c r="MX200" s="354"/>
      <c r="MY200" s="354"/>
      <c r="MZ200" s="354"/>
      <c r="NA200" s="354"/>
      <c r="NB200" s="354"/>
      <c r="NC200" s="354"/>
      <c r="ND200" s="354"/>
      <c r="NE200" s="354"/>
      <c r="NF200" s="354"/>
      <c r="NG200" s="354"/>
      <c r="NH200" s="354"/>
      <c r="NI200" s="354"/>
      <c r="NJ200" s="354"/>
      <c r="NK200" s="354"/>
      <c r="NL200" s="354"/>
      <c r="NM200" s="354"/>
      <c r="NN200" s="354"/>
      <c r="NO200" s="354"/>
      <c r="NP200" s="354"/>
      <c r="NQ200" s="354"/>
      <c r="NR200" s="354"/>
      <c r="NS200" s="354"/>
      <c r="NT200" s="354"/>
      <c r="NU200" s="354"/>
      <c r="NV200" s="354"/>
      <c r="NW200" s="354"/>
      <c r="NX200" s="354"/>
      <c r="NY200" s="354"/>
      <c r="NZ200" s="354"/>
      <c r="OA200" s="354"/>
      <c r="OB200" s="354"/>
      <c r="OC200" s="354"/>
      <c r="OD200" s="354"/>
      <c r="OE200" s="354"/>
      <c r="OF200" s="354"/>
      <c r="OG200" s="354"/>
      <c r="OH200" s="354"/>
      <c r="OI200" s="354"/>
      <c r="OJ200" s="354"/>
      <c r="OK200" s="354"/>
      <c r="OL200" s="354"/>
      <c r="OM200" s="354"/>
      <c r="ON200" s="354"/>
      <c r="OO200" s="354"/>
      <c r="OP200" s="354"/>
      <c r="OQ200" s="354"/>
      <c r="OR200" s="354"/>
      <c r="OS200" s="354"/>
      <c r="OT200" s="354"/>
      <c r="OU200" s="354"/>
      <c r="OV200" s="354"/>
      <c r="OW200" s="354"/>
      <c r="OX200" s="354"/>
      <c r="OY200" s="354"/>
      <c r="OZ200" s="354"/>
      <c r="PA200" s="354"/>
      <c r="PB200" s="354"/>
      <c r="PC200" s="354"/>
      <c r="PD200" s="354"/>
      <c r="PE200" s="354"/>
      <c r="PF200" s="354"/>
      <c r="PG200" s="354"/>
      <c r="PH200" s="354"/>
      <c r="PI200" s="354"/>
      <c r="PJ200" s="354"/>
      <c r="PK200" s="354"/>
      <c r="PL200" s="354"/>
      <c r="PM200" s="354"/>
      <c r="PN200" s="354"/>
      <c r="PO200" s="354"/>
      <c r="PP200" s="354"/>
      <c r="PQ200" s="354"/>
      <c r="PR200" s="354"/>
      <c r="PS200" s="354"/>
      <c r="PT200" s="354"/>
      <c r="PU200" s="354"/>
      <c r="PV200" s="354"/>
      <c r="PW200" s="354"/>
      <c r="PX200" s="354"/>
      <c r="PY200" s="354"/>
      <c r="PZ200" s="354"/>
      <c r="QA200" s="354"/>
    </row>
    <row r="201" spans="1:443" s="354" customFormat="1" ht="15.6" customHeight="1" thickBot="1">
      <c r="A201" s="378"/>
      <c r="B201" s="355">
        <v>193</v>
      </c>
      <c r="C201" s="356">
        <v>341</v>
      </c>
      <c r="D201" s="699" t="s">
        <v>1721</v>
      </c>
      <c r="E201" s="330" t="s">
        <v>1329</v>
      </c>
      <c r="F201" s="330" t="s">
        <v>2046</v>
      </c>
      <c r="G201" s="330" t="s">
        <v>2046</v>
      </c>
      <c r="H201" s="330" t="s">
        <v>55</v>
      </c>
      <c r="I201" s="330">
        <v>43943</v>
      </c>
      <c r="J201" s="330"/>
      <c r="K201" s="330"/>
      <c r="L201" s="332" t="s">
        <v>1329</v>
      </c>
      <c r="M201" s="332" t="s">
        <v>1329</v>
      </c>
      <c r="N201" s="333" t="s">
        <v>1720</v>
      </c>
      <c r="O201" s="334" t="s">
        <v>1720</v>
      </c>
      <c r="P201" s="357" t="s">
        <v>1720</v>
      </c>
      <c r="Q201" s="334" t="s">
        <v>1722</v>
      </c>
      <c r="R201" s="335" t="s">
        <v>1723</v>
      </c>
      <c r="S201" s="377" t="s">
        <v>55</v>
      </c>
      <c r="T201" s="337" t="s">
        <v>1724</v>
      </c>
      <c r="U201" s="337" t="s">
        <v>1725</v>
      </c>
      <c r="V201" s="338" t="s">
        <v>1726</v>
      </c>
      <c r="W201" s="339"/>
      <c r="X201" s="781" t="str">
        <f>IF(CZ!Y201="ANO","YES","NO")</f>
        <v>YES</v>
      </c>
      <c r="Y201" s="781" t="str">
        <f>IF(CZ!Z201="Mimoevropská země","Non-European countries","European countries")</f>
        <v>Non-European countries</v>
      </c>
      <c r="Z201" s="781" t="str">
        <f>CZ!AA201</f>
        <v>2 kg</v>
      </c>
      <c r="AA201" s="781" t="str">
        <f>CZ!AB201</f>
        <v>D+8-10</v>
      </c>
      <c r="AB201" s="781">
        <f>CZ!AC201</f>
        <v>0</v>
      </c>
      <c r="AC201" s="781">
        <f>CZ!AD201</f>
        <v>0</v>
      </c>
      <c r="AD201" s="781" t="str">
        <f>IF(CZ!AE201="ANO","YES","NO")</f>
        <v>YES</v>
      </c>
      <c r="AE201" s="781" t="str">
        <f>IF(CZ!AF201="Mimoevropská země","Non-European countries","European countries")</f>
        <v>Non-European countries</v>
      </c>
      <c r="AF201" s="781" t="str">
        <f>CZ!AG201</f>
        <v>2 kg</v>
      </c>
      <c r="AG201" s="781" t="str">
        <f>CZ!AH201</f>
        <v>D+8-10</v>
      </c>
      <c r="AH201" s="781" t="str">
        <f>IF(CZ!AI201="ANO","YES",IF(CZ!AI201="NE","NO",CZ!AI201))</f>
        <v>YES</v>
      </c>
      <c r="AI201" s="781" t="str">
        <f>IF(CZ!AJ201="ANO","YES",IF(CZ!AJ201="ANO, jen s Dodejkou","YES, only with Certificate of Delivery",CZ!AJ201))</f>
        <v>YES</v>
      </c>
      <c r="AJ201" s="781" t="str">
        <f>CZ!AK201</f>
        <v>---</v>
      </c>
      <c r="AK201" s="781">
        <f>CZ!AL201</f>
        <v>0</v>
      </c>
      <c r="AL201" s="781">
        <f>CZ!AM201</f>
        <v>0</v>
      </c>
      <c r="AM201" s="781" t="str">
        <f>IF(CZ!AN201="ANO","YES",IF(CZ!AN201="NE","NO",CZ!AN201))</f>
        <v>NO</v>
      </c>
      <c r="AN201" s="781" t="str">
        <f>CZ!AO201</f>
        <v>---</v>
      </c>
      <c r="AO201" s="781" t="str">
        <f>IF(CZ!AP201="Mimoevropská země","Non-European countries",IF(CZ!AP201="Evropská země","European countries",CZ!AP201))</f>
        <v>---</v>
      </c>
      <c r="AP201" s="781" t="str">
        <f>CZ!AQ201</f>
        <v>---</v>
      </c>
      <c r="AQ201" s="781" t="str">
        <f>CZ!AR201</f>
        <v>---</v>
      </c>
      <c r="AR201" s="781" t="str">
        <f>IF(CZ!AS201="ANO","YES",IF(CZ!AS201="NE","NO",CZ!AS201))</f>
        <v>---</v>
      </c>
      <c r="AS201" s="781" t="str">
        <f>IF(CZ!AT201="ANO","YES",IF(CZ!AT201="ANO, jen s Dodejkou","YES, only with Certificate of Delivery",CZ!AT201))</f>
        <v>---</v>
      </c>
      <c r="AT201" s="781" t="str">
        <f>CZ!AU201</f>
        <v>---</v>
      </c>
      <c r="AU201" s="781">
        <f>CZ!AV201</f>
        <v>0</v>
      </c>
      <c r="AV201" s="781" t="str">
        <f>IF(CZ!AW201="ANO","YES",IF(CZ!AW201="NE","NO",CZ!AW201))</f>
        <v>NO</v>
      </c>
      <c r="AW201" s="781">
        <f>CZ!AX201</f>
        <v>3</v>
      </c>
      <c r="AX201" s="781" t="str">
        <f>CZ!AY201</f>
        <v>30 kg</v>
      </c>
      <c r="AY201" s="781" t="str">
        <f>CZ!AZ201</f>
        <v>D+20-30</v>
      </c>
      <c r="AZ201" s="781" t="str">
        <f>IF(CZ!BA201="ANO","YES",IF(CZ!BA201="NE","NO",CZ!BA201))</f>
        <v>---</v>
      </c>
      <c r="BA201" s="781" t="str">
        <f>CZ!BB201</f>
        <v>---</v>
      </c>
      <c r="BB201" s="781" t="str">
        <f>IF(CZ!BC201="ANO","YES",IF(CZ!BC201="NE","NO",CZ!BC201))</f>
        <v>---</v>
      </c>
      <c r="BC201" s="781">
        <f>CZ!BD201</f>
        <v>0</v>
      </c>
      <c r="BD201" s="781" t="str">
        <f>IF(CZ!BE201="ANO","YES",IF(CZ!BE201="NE","NO",CZ!BE201))</f>
        <v>NO</v>
      </c>
      <c r="BE201" s="781">
        <f>CZ!BF201</f>
        <v>23</v>
      </c>
      <c r="BF201" s="781" t="str">
        <f>CZ!BG201</f>
        <v>30 kg</v>
      </c>
      <c r="BG201" s="781" t="str">
        <f>CZ!BH201</f>
        <v>D+40-70</v>
      </c>
      <c r="BH201" s="781" t="str">
        <f>IF(CZ!BI201="ANO","YES",IF(CZ!BI201="NE","NO",CZ!BI201))</f>
        <v>---</v>
      </c>
      <c r="BI201" s="781" t="str">
        <f>IF(CZ!BJ201="ANO","YES",IF(CZ!BJ201="NE","NO",CZ!BJ201))</f>
        <v>---</v>
      </c>
      <c r="BJ201" s="781" t="str">
        <f>IF(CZ!BK201="ANO","YES",IF(CZ!BK201="NE","NO",CZ!BK201))</f>
        <v>---</v>
      </c>
      <c r="BK201" s="781">
        <f>IF(CZ!BL201="ANO","YES",IF(CZ!BL201="NE","NO",CZ!BL201))</f>
        <v>0</v>
      </c>
      <c r="BL201" s="781" t="str">
        <f>IF(CZ!BM201="ANO","YES",IF(CZ!BM201="NE","NO",CZ!BM201))</f>
        <v>NO</v>
      </c>
      <c r="BM201" s="781" t="str">
        <f>IF(CZ!BN201="ANO","YES",IF(CZ!BN201="NE","NO",CZ!BN201))</f>
        <v>---</v>
      </c>
      <c r="BN201" s="781">
        <f>IF(CZ!BO201="ANO","YES",IF(CZ!BO201="NE","NO",CZ!BO201))</f>
        <v>3</v>
      </c>
      <c r="BO201" s="781" t="str">
        <f>IF(CZ!BP201="ANO","YES",IF(CZ!BP201="NE","NO",CZ!BP201))</f>
        <v>30 kg</v>
      </c>
      <c r="BP201" s="781" t="str">
        <f>IF(CZ!BQ201="ANO","YES",IF(CZ!BQ201="NE","NO",CZ!BQ201))</f>
        <v>D+20-30</v>
      </c>
      <c r="BQ201" s="781" t="str">
        <f>IF(CZ!BR201="ANO","YES",IF(CZ!BR201="NE","NO",CZ!BR201))</f>
        <v>---</v>
      </c>
      <c r="BR201" s="781" t="str">
        <f>IF(CZ!BS201="ANO","YES",IF(CZ!BS201="NE","NO",CZ!BS201))</f>
        <v>---</v>
      </c>
      <c r="BS201" s="781" t="str">
        <f>IF(CZ!BT201="ANO","YES",IF(CZ!BT201="NE","NO",CZ!BT201))</f>
        <v>---</v>
      </c>
      <c r="BT201" s="781">
        <f>IF(CZ!BU201="ANO","YES",IF(CZ!BU201="NE","NO",CZ!BU201))</f>
        <v>0</v>
      </c>
      <c r="BU201" s="781" t="str">
        <f>IF(CZ!BV201="ANO","YES",IF(CZ!BV201="NE","NO",CZ!BV201))</f>
        <v>NO</v>
      </c>
      <c r="BV201" s="781" t="str">
        <f>IF(CZ!BW201="ANO","YES",IF(CZ!BW201="NE","NO",CZ!BW201))</f>
        <v>---</v>
      </c>
      <c r="BW201" s="781">
        <f>IF(CZ!BX201="ANO","YES",IF(CZ!BX201="NE","NO",CZ!BX201))</f>
        <v>23</v>
      </c>
      <c r="BX201" s="781" t="str">
        <f>IF(CZ!BY201="ANO","YES",IF(CZ!BY201="NE","NO",CZ!BY201))</f>
        <v>---</v>
      </c>
      <c r="BY201" s="781" t="str">
        <f>IF(CZ!BZ201="ANO","YES",IF(CZ!BZ201="NE","NO",CZ!BZ201))</f>
        <v>---</v>
      </c>
      <c r="BZ201" s="781" t="str">
        <f>IF(CZ!CA201="ANO","YES",IF(CZ!CA201="NE","NO",CZ!CA201))</f>
        <v>---</v>
      </c>
      <c r="CA201" s="781" t="str">
        <f>IF(CZ!CB201="ANO","YES",IF(CZ!CB201="NE","NO",CZ!CB201))</f>
        <v>---</v>
      </c>
      <c r="CB201" s="781" t="str">
        <f>IF(CZ!CC201="ANO","YES",IF(CZ!CC201="NE","NO",CZ!CC201))</f>
        <v>---</v>
      </c>
      <c r="CC201" s="781">
        <f>IF(CZ!CD201="ANO","YES",IF(CZ!CD201="NE","NO",CZ!CD201))</f>
        <v>0</v>
      </c>
      <c r="CD201" s="781" t="str">
        <f>IF(CZ!CE201="ANO","YES",IF(CZ!CE201="NE","NO",CZ!CE201))</f>
        <v>NO</v>
      </c>
      <c r="CE201" s="781" t="str">
        <f>IF(CZ!CF201="ANO","YES",IF(CZ!CF201="NE","NO",CZ!CF201))</f>
        <v>---</v>
      </c>
      <c r="CF201" s="781" t="str">
        <f>IF(CZ!CG201="ANO","YES",IF(CZ!CG201="NE","NO",CZ!CG201))</f>
        <v>---</v>
      </c>
      <c r="CG201" s="781">
        <f>IF(CZ!CH201="ANO","YES",IF(CZ!CH201="NE","NO",CZ!CH201))</f>
        <v>0</v>
      </c>
      <c r="CH201" s="781">
        <f>IF(CZ!CI201="ANO","YES",IF(CZ!CI201="NE","NO",CZ!CI201))</f>
        <v>0</v>
      </c>
      <c r="CI201" s="781" t="str">
        <f>IF(CZ!CJ201="ANO","YES",IF(CZ!CJ201="NE","NO",CZ!CJ201))</f>
        <v>NO</v>
      </c>
      <c r="CJ201" s="781" t="str">
        <f>IF(CZ!CK201="ANO","YES",IF(CZ!CK201="NE","NO",CZ!CK201))</f>
        <v>---</v>
      </c>
      <c r="CK201" s="781" t="str">
        <f>IF(CZ!CL201="ANO","YES",IF(CZ!CL201="NE","NO",CZ!CL201))</f>
        <v>---</v>
      </c>
      <c r="CL201" s="781" t="str">
        <f>IF(CZ!CM201="ANO","YES",IF(CZ!CM201="NE","NO",CZ!CM201))</f>
        <v>---</v>
      </c>
      <c r="CM201" s="781" t="str">
        <f>IF(CZ!CN201="ANO","YES",IF(CZ!CN201="NE","NO",CZ!CN201))</f>
        <v>---</v>
      </c>
      <c r="CN201" s="781">
        <f>IF(CZ!CO201="ANO","YES",IF(CZ!CO201="NE","NO",CZ!CO201))</f>
        <v>0</v>
      </c>
      <c r="CO201" s="781" t="str">
        <f>IF(CZ!CP201="ANO","YES",IF(CZ!CP201="NE","NO",CZ!CP201))</f>
        <v>NO</v>
      </c>
      <c r="CP201" s="781">
        <f>IF(CZ!CQ201="ANO","YES",IF(CZ!CQ201="NE","NO",CZ!CQ201))</f>
        <v>0</v>
      </c>
      <c r="CQ201" s="781" t="str">
        <f>IF(CZ!CR201="ANO","YES",IF(CZ!CR201="NE","NO",CZ!CR201))</f>
        <v>NO</v>
      </c>
      <c r="CR201" s="781">
        <f>IF(CZ!CS201="ANO","YES",IF(CZ!CS201="NE","NO",CZ!CS201))</f>
        <v>0</v>
      </c>
      <c r="CS201" s="781" t="str">
        <f>IF(CZ!CT201="ANO","YES",IF(CZ!CT201="NE","NO",CZ!CT201))</f>
        <v>NO</v>
      </c>
      <c r="CT201" s="781" t="str">
        <f>IF(CZ!CU201="ANO","YES",IF(CZ!CU201="NE","NO",CZ!CU201))</f>
        <v>---</v>
      </c>
      <c r="CU201" s="781" t="str">
        <f>IF(CZ!CV201="ANO","YES",IF(CZ!CV201="NE","NO",CZ!CV201))</f>
        <v>---</v>
      </c>
      <c r="CV201" s="781">
        <f>IF(CZ!CW201="ANO","YES",IF(CZ!CW201="NE","NO",CZ!CW201))</f>
        <v>0</v>
      </c>
    </row>
    <row r="202" spans="1:443" s="706" customFormat="1" ht="15.6" customHeight="1" thickBot="1">
      <c r="A202" s="704"/>
      <c r="B202" s="410">
        <v>194</v>
      </c>
      <c r="C202" s="411">
        <v>342</v>
      </c>
      <c r="D202" s="696" t="s">
        <v>1729</v>
      </c>
      <c r="E202" s="412" t="s">
        <v>1329</v>
      </c>
      <c r="F202" s="412" t="s">
        <v>1329</v>
      </c>
      <c r="G202" s="412" t="s">
        <v>1329</v>
      </c>
      <c r="H202" s="412" t="s">
        <v>55</v>
      </c>
      <c r="I202" s="608"/>
      <c r="J202" s="412"/>
      <c r="K202" s="413"/>
      <c r="L202" s="382" t="s">
        <v>1329</v>
      </c>
      <c r="M202" s="382" t="s">
        <v>1329</v>
      </c>
      <c r="N202" s="383" t="s">
        <v>1727</v>
      </c>
      <c r="O202" s="384" t="s">
        <v>1728</v>
      </c>
      <c r="P202" s="411" t="s">
        <v>1727</v>
      </c>
      <c r="Q202" s="384" t="s">
        <v>1730</v>
      </c>
      <c r="R202" s="385" t="s">
        <v>1731</v>
      </c>
      <c r="S202" s="386" t="s">
        <v>55</v>
      </c>
      <c r="T202" s="387" t="s">
        <v>1732</v>
      </c>
      <c r="U202" s="387" t="s">
        <v>1733</v>
      </c>
      <c r="V202" s="388">
        <v>729</v>
      </c>
      <c r="W202" s="705"/>
      <c r="X202" s="694" t="str">
        <f>IF(CZ!Y202="ANO","YES","NO")</f>
        <v>YES</v>
      </c>
      <c r="Y202" s="694" t="str">
        <f>IF(CZ!Z202="Mimoevropská země","Non-European countries","European countries")</f>
        <v>Non-European countries</v>
      </c>
      <c r="Z202" s="694" t="str">
        <f>CZ!AA202</f>
        <v>2 kg</v>
      </c>
      <c r="AA202" s="694" t="str">
        <f>CZ!AB202</f>
        <v>D+8-10</v>
      </c>
      <c r="AB202" s="694">
        <f>CZ!AC202</f>
        <v>0</v>
      </c>
      <c r="AC202" s="694">
        <f>CZ!AD202</f>
        <v>0</v>
      </c>
      <c r="AD202" s="694" t="str">
        <f>IF(CZ!AE202="ANO","YES","NO")</f>
        <v>YES</v>
      </c>
      <c r="AE202" s="694" t="str">
        <f>IF(CZ!AF202="Mimoevropská země","Non-European countries","European countries")</f>
        <v>Non-European countries</v>
      </c>
      <c r="AF202" s="694" t="str">
        <f>CZ!AG202</f>
        <v>2 kg</v>
      </c>
      <c r="AG202" s="694" t="str">
        <f>CZ!AH202</f>
        <v>D+8-10</v>
      </c>
      <c r="AH202" s="694" t="str">
        <f>IF(CZ!AI202="ANO","YES",IF(CZ!AI202="NE","NO",CZ!AI202))</f>
        <v>YES</v>
      </c>
      <c r="AI202" s="694" t="str">
        <f>IF(CZ!AJ202="ANO","YES",IF(CZ!AJ202="ANO, jen s Dodejkou","YES, only with Certificate of Delivery",CZ!AJ202))</f>
        <v>---</v>
      </c>
      <c r="AJ202" s="694" t="str">
        <f>CZ!AK202</f>
        <v>---</v>
      </c>
      <c r="AK202" s="694">
        <f>CZ!AL202</f>
        <v>0</v>
      </c>
      <c r="AL202" s="694">
        <f>CZ!AM202</f>
        <v>0</v>
      </c>
      <c r="AM202" s="694" t="str">
        <f>IF(CZ!AN202="ANO","YES",IF(CZ!AN202="NE","NO",CZ!AN202))</f>
        <v>NO</v>
      </c>
      <c r="AN202" s="694" t="str">
        <f>CZ!AO202</f>
        <v>---</v>
      </c>
      <c r="AO202" s="694" t="str">
        <f>IF(CZ!AP202="Mimoevropská země","Non-European countries",IF(CZ!AP202="Evropská země","European countries",CZ!AP202))</f>
        <v>---</v>
      </c>
      <c r="AP202" s="694" t="str">
        <f>CZ!AQ202</f>
        <v>---</v>
      </c>
      <c r="AQ202" s="694" t="str">
        <f>CZ!AR202</f>
        <v>---</v>
      </c>
      <c r="AR202" s="694" t="str">
        <f>IF(CZ!AS202="ANO","YES",IF(CZ!AS202="NE","NO",CZ!AS202))</f>
        <v>---</v>
      </c>
      <c r="AS202" s="694" t="str">
        <f>IF(CZ!AT202="ANO","YES",IF(CZ!AT202="ANO, jen s Dodejkou","YES, only with Certificate of Delivery",CZ!AT202))</f>
        <v>---</v>
      </c>
      <c r="AT202" s="694" t="str">
        <f>CZ!AU202</f>
        <v>---</v>
      </c>
      <c r="AU202" s="694">
        <f>CZ!AV202</f>
        <v>0</v>
      </c>
      <c r="AV202" s="694" t="str">
        <f>IF(CZ!AW202="ANO","YES",IF(CZ!AW202="NE","NO",CZ!AW202))</f>
        <v>YES</v>
      </c>
      <c r="AW202" s="694">
        <f>CZ!AX202</f>
        <v>8</v>
      </c>
      <c r="AX202" s="694" t="str">
        <f>CZ!AY202</f>
        <v>30 kg</v>
      </c>
      <c r="AY202" s="694" t="str">
        <f>CZ!AZ202</f>
        <v>D+11-13</v>
      </c>
      <c r="AZ202" s="694" t="str">
        <f>IF(CZ!BA202="ANO","YES",IF(CZ!BA202="NE","NO",CZ!BA202))</f>
        <v>---</v>
      </c>
      <c r="BA202" s="694" t="str">
        <f>CZ!BB202</f>
        <v>---</v>
      </c>
      <c r="BB202" s="694" t="str">
        <f>IF(CZ!BC202="ANO","YES",IF(CZ!BC202="NE","NO",CZ!BC202))</f>
        <v>---</v>
      </c>
      <c r="BC202" s="694">
        <f>CZ!BD202</f>
        <v>0</v>
      </c>
      <c r="BD202" s="694" t="str">
        <f>IF(CZ!BE202="ANO","YES",IF(CZ!BE202="NE","NO",CZ!BE202))</f>
        <v>YES</v>
      </c>
      <c r="BE202" s="694">
        <f>CZ!BF202</f>
        <v>28</v>
      </c>
      <c r="BF202" s="694" t="str">
        <f>CZ!BG202</f>
        <v>30 kg</v>
      </c>
      <c r="BG202" s="694" t="str">
        <f>CZ!BH202</f>
        <v>D+40-70</v>
      </c>
      <c r="BH202" s="694" t="str">
        <f>IF(CZ!BI202="ANO","YES",IF(CZ!BI202="NE","NO",CZ!BI202))</f>
        <v>---</v>
      </c>
      <c r="BI202" s="694" t="str">
        <f>IF(CZ!BJ202="ANO","YES",IF(CZ!BJ202="NE","NO",CZ!BJ202))</f>
        <v>---</v>
      </c>
      <c r="BJ202" s="694" t="str">
        <f>IF(CZ!BK202="ANO","YES",IF(CZ!BK202="NE","NO",CZ!BK202))</f>
        <v>---</v>
      </c>
      <c r="BK202" s="694">
        <f>IF(CZ!BL202="ANO","YES",IF(CZ!BL202="NE","NO",CZ!BL202))</f>
        <v>0</v>
      </c>
      <c r="BL202" s="694" t="str">
        <f>IF(CZ!BM202="ANO","YES",IF(CZ!BM202="NE","NO",CZ!BM202))</f>
        <v>NO</v>
      </c>
      <c r="BM202" s="694" t="str">
        <f>IF(CZ!BN202="ANO","YES",IF(CZ!BN202="NE","NO",CZ!BN202))</f>
        <v>---</v>
      </c>
      <c r="BN202" s="694">
        <f>IF(CZ!BO202="ANO","YES",IF(CZ!BO202="NE","NO",CZ!BO202))</f>
        <v>8</v>
      </c>
      <c r="BO202" s="694" t="str">
        <f>IF(CZ!BP202="ANO","YES",IF(CZ!BP202="NE","NO",CZ!BP202))</f>
        <v>---</v>
      </c>
      <c r="BP202" s="694" t="str">
        <f>IF(CZ!BQ202="ANO","YES",IF(CZ!BQ202="NE","NO",CZ!BQ202))</f>
        <v>---</v>
      </c>
      <c r="BQ202" s="694" t="str">
        <f>IF(CZ!BR202="ANO","YES",IF(CZ!BR202="NE","NO",CZ!BR202))</f>
        <v>---</v>
      </c>
      <c r="BR202" s="694" t="str">
        <f>IF(CZ!BS202="ANO","YES",IF(CZ!BS202="NE","NO",CZ!BS202))</f>
        <v>---</v>
      </c>
      <c r="BS202" s="694" t="str">
        <f>IF(CZ!BT202="ANO","YES",IF(CZ!BT202="NE","NO",CZ!BT202))</f>
        <v>---</v>
      </c>
      <c r="BT202" s="694">
        <f>IF(CZ!BU202="ANO","YES",IF(CZ!BU202="NE","NO",CZ!BU202))</f>
        <v>0</v>
      </c>
      <c r="BU202" s="694" t="str">
        <f>IF(CZ!BV202="ANO","YES",IF(CZ!BV202="NE","NO",CZ!BV202))</f>
        <v>NO</v>
      </c>
      <c r="BV202" s="694" t="str">
        <f>IF(CZ!BW202="ANO","YES",IF(CZ!BW202="NE","NO",CZ!BW202))</f>
        <v>---</v>
      </c>
      <c r="BW202" s="694">
        <f>IF(CZ!BX202="ANO","YES",IF(CZ!BX202="NE","NO",CZ!BX202))</f>
        <v>28</v>
      </c>
      <c r="BX202" s="694" t="str">
        <f>IF(CZ!BY202="ANO","YES",IF(CZ!BY202="NE","NO",CZ!BY202))</f>
        <v>---</v>
      </c>
      <c r="BY202" s="694" t="str">
        <f>IF(CZ!BZ202="ANO","YES",IF(CZ!BZ202="NE","NO",CZ!BZ202))</f>
        <v>---</v>
      </c>
      <c r="BZ202" s="694" t="str">
        <f>IF(CZ!CA202="ANO","YES",IF(CZ!CA202="NE","NO",CZ!CA202))</f>
        <v>---</v>
      </c>
      <c r="CA202" s="694" t="str">
        <f>IF(CZ!CB202="ANO","YES",IF(CZ!CB202="NE","NO",CZ!CB202))</f>
        <v>---</v>
      </c>
      <c r="CB202" s="694" t="str">
        <f>IF(CZ!CC202="ANO","YES",IF(CZ!CC202="NE","NO",CZ!CC202))</f>
        <v>---</v>
      </c>
      <c r="CC202" s="694">
        <f>IF(CZ!CD202="ANO","YES",IF(CZ!CD202="NE","NO",CZ!CD202))</f>
        <v>0</v>
      </c>
      <c r="CD202" s="694" t="str">
        <f>IF(CZ!CE202="ANO","YES",IF(CZ!CE202="NE","NO",CZ!CE202))</f>
        <v>NO</v>
      </c>
      <c r="CE202" s="694" t="str">
        <f>IF(CZ!CF202="ANO","YES",IF(CZ!CF202="NE","NO",CZ!CF202))</f>
        <v>---</v>
      </c>
      <c r="CF202" s="694" t="str">
        <f>IF(CZ!CG202="ANO","YES",IF(CZ!CG202="NE","NO",CZ!CG202))</f>
        <v>---</v>
      </c>
      <c r="CG202" s="694">
        <f>IF(CZ!CH202="ANO","YES",IF(CZ!CH202="NE","NO",CZ!CH202))</f>
        <v>0</v>
      </c>
      <c r="CH202" s="694">
        <f>IF(CZ!CI202="ANO","YES",IF(CZ!CI202="NE","NO",CZ!CI202))</f>
        <v>0</v>
      </c>
      <c r="CI202" s="694" t="str">
        <f>IF(CZ!CJ202="ANO","YES",IF(CZ!CJ202="NE","NO",CZ!CJ202))</f>
        <v>NO</v>
      </c>
      <c r="CJ202" s="694" t="str">
        <f>IF(CZ!CK202="ANO","YES",IF(CZ!CK202="NE","NO",CZ!CK202))</f>
        <v>---</v>
      </c>
      <c r="CK202" s="694" t="str">
        <f>IF(CZ!CL202="ANO","YES",IF(CZ!CL202="NE","NO",CZ!CL202))</f>
        <v>---</v>
      </c>
      <c r="CL202" s="694" t="str">
        <f>IF(CZ!CM202="ANO","YES",IF(CZ!CM202="NE","NO",CZ!CM202))</f>
        <v>---</v>
      </c>
      <c r="CM202" s="694" t="str">
        <f>IF(CZ!CN202="ANO","YES",IF(CZ!CN202="NE","NO",CZ!CN202))</f>
        <v>---</v>
      </c>
      <c r="CN202" s="694">
        <f>IF(CZ!CO202="ANO","YES",IF(CZ!CO202="NE","NO",CZ!CO202))</f>
        <v>0</v>
      </c>
      <c r="CO202" s="694" t="str">
        <f>IF(CZ!CP202="ANO","YES",IF(CZ!CP202="NE","NO",CZ!CP202))</f>
        <v>NO</v>
      </c>
      <c r="CP202" s="694">
        <f>IF(CZ!CQ202="ANO","YES",IF(CZ!CQ202="NE","NO",CZ!CQ202))</f>
        <v>0</v>
      </c>
      <c r="CQ202" s="694" t="str">
        <f>IF(CZ!CR202="ANO","YES",IF(CZ!CR202="NE","NO",CZ!CR202))</f>
        <v>NO</v>
      </c>
      <c r="CR202" s="694">
        <f>IF(CZ!CS202="ANO","YES",IF(CZ!CS202="NE","NO",CZ!CS202))</f>
        <v>0</v>
      </c>
      <c r="CS202" s="694" t="str">
        <f>IF(CZ!CT202="ANO","YES",IF(CZ!CT202="NE","NO",CZ!CT202))</f>
        <v>NO</v>
      </c>
      <c r="CT202" s="694" t="str">
        <f>IF(CZ!CU202="ANO","YES",IF(CZ!CU202="NE","NO",CZ!CU202))</f>
        <v>---</v>
      </c>
      <c r="CU202" s="694" t="str">
        <f>IF(CZ!CV202="ANO","YES",IF(CZ!CV202="NE","NO",CZ!CV202))</f>
        <v>---</v>
      </c>
      <c r="CV202" s="694">
        <f>IF(CZ!CW202="ANO","YES",IF(CZ!CW202="NE","NO",CZ!CW202))</f>
        <v>0</v>
      </c>
      <c r="CW202" s="354"/>
      <c r="CX202" s="354"/>
      <c r="CY202" s="354"/>
      <c r="CZ202" s="354"/>
      <c r="DA202" s="354"/>
      <c r="DB202" s="354"/>
      <c r="DC202" s="354"/>
      <c r="DD202" s="354"/>
      <c r="DE202" s="354"/>
      <c r="DF202" s="354"/>
      <c r="DG202" s="354"/>
      <c r="DH202" s="354"/>
      <c r="DI202" s="354"/>
      <c r="DJ202" s="354"/>
      <c r="DK202" s="354"/>
      <c r="DL202" s="354"/>
      <c r="DM202" s="354"/>
      <c r="DN202" s="354"/>
      <c r="DO202" s="354"/>
      <c r="DP202" s="354"/>
      <c r="DQ202" s="354"/>
      <c r="DR202" s="354"/>
      <c r="DS202" s="354"/>
      <c r="DT202" s="354"/>
      <c r="DU202" s="354"/>
      <c r="DV202" s="354"/>
      <c r="DW202" s="354"/>
      <c r="DX202" s="354"/>
      <c r="DY202" s="354"/>
      <c r="DZ202" s="354"/>
      <c r="EA202" s="354"/>
      <c r="EB202" s="354"/>
      <c r="EC202" s="354"/>
      <c r="ED202" s="354"/>
      <c r="EE202" s="354"/>
      <c r="EF202" s="354"/>
      <c r="EG202" s="354"/>
      <c r="EH202" s="354"/>
      <c r="EI202" s="354"/>
      <c r="EJ202" s="354"/>
      <c r="EK202" s="354"/>
      <c r="EL202" s="354"/>
      <c r="EM202" s="354"/>
      <c r="EN202" s="354"/>
      <c r="EO202" s="354"/>
      <c r="EP202" s="354"/>
      <c r="EQ202" s="354"/>
      <c r="ER202" s="354"/>
      <c r="ES202" s="354"/>
      <c r="ET202" s="354"/>
      <c r="EU202" s="354"/>
      <c r="EV202" s="354"/>
      <c r="EW202" s="354"/>
      <c r="EX202" s="354"/>
      <c r="EY202" s="354"/>
      <c r="EZ202" s="354"/>
      <c r="FA202" s="354"/>
      <c r="FB202" s="354"/>
      <c r="FC202" s="354"/>
      <c r="FD202" s="354"/>
      <c r="FE202" s="354"/>
      <c r="FF202" s="354"/>
      <c r="FG202" s="354"/>
      <c r="FH202" s="354"/>
      <c r="FI202" s="354"/>
      <c r="FJ202" s="354"/>
      <c r="FK202" s="354"/>
      <c r="FL202" s="354"/>
      <c r="FM202" s="354"/>
      <c r="FN202" s="354"/>
      <c r="FO202" s="354"/>
      <c r="FP202" s="354"/>
      <c r="FQ202" s="354"/>
      <c r="FR202" s="354"/>
      <c r="FS202" s="354"/>
      <c r="FT202" s="354"/>
      <c r="FU202" s="354"/>
      <c r="FV202" s="354"/>
      <c r="FW202" s="354"/>
      <c r="FX202" s="354"/>
      <c r="FY202" s="354"/>
      <c r="FZ202" s="354"/>
      <c r="GA202" s="354"/>
      <c r="GB202" s="354"/>
      <c r="GC202" s="354"/>
      <c r="GD202" s="354"/>
      <c r="GE202" s="354"/>
      <c r="GF202" s="354"/>
      <c r="GG202" s="354"/>
      <c r="GH202" s="354"/>
      <c r="GI202" s="354"/>
      <c r="GJ202" s="354"/>
      <c r="GK202" s="354"/>
      <c r="GL202" s="354"/>
      <c r="GM202" s="354"/>
      <c r="GN202" s="354"/>
      <c r="GO202" s="354"/>
      <c r="GP202" s="354"/>
      <c r="GQ202" s="354"/>
      <c r="GR202" s="354"/>
      <c r="GS202" s="354"/>
      <c r="GT202" s="354"/>
      <c r="GU202" s="354"/>
      <c r="GV202" s="354"/>
      <c r="GW202" s="354"/>
      <c r="GX202" s="354"/>
      <c r="GY202" s="354"/>
      <c r="GZ202" s="354"/>
      <c r="HA202" s="354"/>
      <c r="HB202" s="354"/>
      <c r="HC202" s="354"/>
      <c r="HD202" s="354"/>
      <c r="HE202" s="354"/>
      <c r="HF202" s="354"/>
      <c r="HG202" s="354"/>
      <c r="HH202" s="354"/>
      <c r="HI202" s="354"/>
      <c r="HJ202" s="354"/>
      <c r="HK202" s="354"/>
      <c r="HL202" s="354"/>
      <c r="HM202" s="354"/>
      <c r="HN202" s="354"/>
      <c r="HO202" s="354"/>
      <c r="HP202" s="354"/>
      <c r="HQ202" s="354"/>
      <c r="HR202" s="354"/>
      <c r="HS202" s="354"/>
      <c r="HT202" s="354"/>
      <c r="HU202" s="354"/>
      <c r="HV202" s="354"/>
      <c r="HW202" s="354"/>
      <c r="HX202" s="354"/>
      <c r="HY202" s="354"/>
      <c r="HZ202" s="354"/>
      <c r="IA202" s="354"/>
      <c r="IB202" s="354"/>
      <c r="IC202" s="354"/>
      <c r="ID202" s="354"/>
      <c r="IE202" s="354"/>
      <c r="IF202" s="354"/>
      <c r="IG202" s="354"/>
      <c r="IH202" s="354"/>
      <c r="II202" s="354"/>
      <c r="IJ202" s="354"/>
      <c r="IK202" s="354"/>
      <c r="IL202" s="354"/>
      <c r="IM202" s="354"/>
      <c r="IN202" s="354"/>
      <c r="IO202" s="354"/>
      <c r="IP202" s="354"/>
      <c r="IQ202" s="354"/>
      <c r="IR202" s="354"/>
      <c r="IS202" s="354"/>
      <c r="IT202" s="354"/>
      <c r="IU202" s="354"/>
      <c r="IV202" s="354"/>
      <c r="IW202" s="354"/>
      <c r="IX202" s="354"/>
      <c r="IY202" s="354"/>
      <c r="IZ202" s="354"/>
      <c r="JA202" s="354"/>
      <c r="JB202" s="354"/>
      <c r="JC202" s="354"/>
      <c r="JD202" s="354"/>
      <c r="JE202" s="354"/>
      <c r="JF202" s="354"/>
      <c r="JG202" s="354"/>
      <c r="JH202" s="354"/>
      <c r="JI202" s="354"/>
      <c r="JJ202" s="354"/>
      <c r="JK202" s="354"/>
      <c r="JL202" s="354"/>
      <c r="JM202" s="354"/>
      <c r="JN202" s="354"/>
      <c r="JO202" s="354"/>
      <c r="JP202" s="354"/>
      <c r="JQ202" s="354"/>
      <c r="JR202" s="354"/>
      <c r="JS202" s="354"/>
      <c r="JT202" s="354"/>
      <c r="JU202" s="354"/>
      <c r="JV202" s="354"/>
      <c r="JW202" s="354"/>
      <c r="JX202" s="354"/>
      <c r="JY202" s="354"/>
      <c r="JZ202" s="354"/>
      <c r="KA202" s="354"/>
      <c r="KB202" s="354"/>
      <c r="KC202" s="354"/>
      <c r="KD202" s="354"/>
      <c r="KE202" s="354"/>
      <c r="KF202" s="354"/>
      <c r="KG202" s="354"/>
      <c r="KH202" s="354"/>
      <c r="KI202" s="354"/>
      <c r="KJ202" s="354"/>
      <c r="KK202" s="354"/>
      <c r="KL202" s="354"/>
      <c r="KM202" s="354"/>
      <c r="KN202" s="354"/>
      <c r="KO202" s="354"/>
      <c r="KP202" s="354"/>
      <c r="KQ202" s="354"/>
      <c r="KR202" s="354"/>
      <c r="KS202" s="354"/>
      <c r="KT202" s="354"/>
      <c r="KU202" s="354"/>
      <c r="KV202" s="354"/>
      <c r="KW202" s="354"/>
      <c r="KX202" s="354"/>
      <c r="KY202" s="354"/>
      <c r="KZ202" s="354"/>
      <c r="LA202" s="354"/>
      <c r="LB202" s="354"/>
      <c r="LC202" s="354"/>
      <c r="LD202" s="354"/>
      <c r="LE202" s="354"/>
      <c r="LF202" s="354"/>
      <c r="LG202" s="354"/>
      <c r="LH202" s="354"/>
      <c r="LI202" s="354"/>
      <c r="LJ202" s="354"/>
      <c r="LK202" s="354"/>
      <c r="LL202" s="354"/>
      <c r="LM202" s="354"/>
      <c r="LN202" s="354"/>
      <c r="LO202" s="354"/>
      <c r="LP202" s="354"/>
      <c r="LQ202" s="354"/>
      <c r="LR202" s="354"/>
      <c r="LS202" s="354"/>
      <c r="LT202" s="354"/>
      <c r="LU202" s="354"/>
      <c r="LV202" s="354"/>
      <c r="LW202" s="354"/>
      <c r="LX202" s="354"/>
      <c r="LY202" s="354"/>
      <c r="LZ202" s="354"/>
      <c r="MA202" s="354"/>
      <c r="MB202" s="354"/>
      <c r="MC202" s="354"/>
      <c r="MD202" s="354"/>
      <c r="ME202" s="354"/>
      <c r="MF202" s="354"/>
      <c r="MG202" s="354"/>
      <c r="MH202" s="354"/>
      <c r="MI202" s="354"/>
      <c r="MJ202" s="354"/>
      <c r="MK202" s="354"/>
      <c r="ML202" s="354"/>
      <c r="MM202" s="354"/>
      <c r="MN202" s="354"/>
      <c r="MO202" s="354"/>
      <c r="MP202" s="354"/>
      <c r="MQ202" s="354"/>
      <c r="MR202" s="354"/>
      <c r="MS202" s="354"/>
      <c r="MT202" s="354"/>
      <c r="MU202" s="354"/>
      <c r="MV202" s="354"/>
      <c r="MW202" s="354"/>
      <c r="MX202" s="354"/>
      <c r="MY202" s="354"/>
      <c r="MZ202" s="354"/>
      <c r="NA202" s="354"/>
      <c r="NB202" s="354"/>
      <c r="NC202" s="354"/>
      <c r="ND202" s="354"/>
      <c r="NE202" s="354"/>
      <c r="NF202" s="354"/>
      <c r="NG202" s="354"/>
      <c r="NH202" s="354"/>
      <c r="NI202" s="354"/>
      <c r="NJ202" s="354"/>
      <c r="NK202" s="354"/>
      <c r="NL202" s="354"/>
      <c r="NM202" s="354"/>
      <c r="NN202" s="354"/>
      <c r="NO202" s="354"/>
      <c r="NP202" s="354"/>
      <c r="NQ202" s="354"/>
      <c r="NR202" s="354"/>
      <c r="NS202" s="354"/>
      <c r="NT202" s="354"/>
      <c r="NU202" s="354"/>
      <c r="NV202" s="354"/>
      <c r="NW202" s="354"/>
      <c r="NX202" s="354"/>
      <c r="NY202" s="354"/>
      <c r="NZ202" s="354"/>
      <c r="OA202" s="354"/>
      <c r="OB202" s="354"/>
      <c r="OC202" s="354"/>
      <c r="OD202" s="354"/>
      <c r="OE202" s="354"/>
      <c r="OF202" s="354"/>
      <c r="OG202" s="354"/>
      <c r="OH202" s="354"/>
      <c r="OI202" s="354"/>
      <c r="OJ202" s="354"/>
      <c r="OK202" s="354"/>
      <c r="OL202" s="354"/>
      <c r="OM202" s="354"/>
      <c r="ON202" s="354"/>
      <c r="OO202" s="354"/>
      <c r="OP202" s="354"/>
      <c r="OQ202" s="354"/>
      <c r="OR202" s="354"/>
      <c r="OS202" s="354"/>
      <c r="OT202" s="354"/>
      <c r="OU202" s="354"/>
      <c r="OV202" s="354"/>
      <c r="OW202" s="354"/>
      <c r="OX202" s="354"/>
      <c r="OY202" s="354"/>
      <c r="OZ202" s="354"/>
      <c r="PA202" s="354"/>
      <c r="PB202" s="354"/>
      <c r="PC202" s="354"/>
      <c r="PD202" s="354"/>
      <c r="PE202" s="354"/>
      <c r="PF202" s="354"/>
      <c r="PG202" s="354"/>
      <c r="PH202" s="354"/>
      <c r="PI202" s="354"/>
      <c r="PJ202" s="354"/>
      <c r="PK202" s="354"/>
      <c r="PL202" s="354"/>
      <c r="PM202" s="354"/>
      <c r="PN202" s="354"/>
      <c r="PO202" s="354"/>
      <c r="PP202" s="354"/>
      <c r="PQ202" s="354"/>
      <c r="PR202" s="354"/>
      <c r="PS202" s="354"/>
      <c r="PT202" s="354"/>
      <c r="PU202" s="354"/>
      <c r="PV202" s="354"/>
      <c r="PW202" s="354"/>
      <c r="PX202" s="354"/>
      <c r="PY202" s="354"/>
      <c r="PZ202" s="354"/>
      <c r="QA202" s="354"/>
    </row>
    <row r="203" spans="1:443" s="354" customFormat="1" ht="15" customHeight="1" thickBot="1">
      <c r="A203" s="378"/>
      <c r="B203" s="355">
        <v>195</v>
      </c>
      <c r="C203" s="356">
        <v>343</v>
      </c>
      <c r="D203" s="699" t="s">
        <v>1736</v>
      </c>
      <c r="E203" s="330" t="s">
        <v>1329</v>
      </c>
      <c r="F203" s="330" t="s">
        <v>2046</v>
      </c>
      <c r="G203" s="330" t="s">
        <v>2046</v>
      </c>
      <c r="H203" s="330" t="s">
        <v>55</v>
      </c>
      <c r="I203" s="330">
        <v>43910</v>
      </c>
      <c r="J203" s="330"/>
      <c r="K203" s="330"/>
      <c r="L203" s="332" t="s">
        <v>1329</v>
      </c>
      <c r="M203" s="332" t="s">
        <v>1329</v>
      </c>
      <c r="N203" s="333" t="s">
        <v>1734</v>
      </c>
      <c r="O203" s="334" t="s">
        <v>1735</v>
      </c>
      <c r="P203" s="357" t="s">
        <v>1734</v>
      </c>
      <c r="Q203" s="334" t="s">
        <v>1737</v>
      </c>
      <c r="R203" s="335" t="s">
        <v>1738</v>
      </c>
      <c r="S203" s="336" t="s">
        <v>1739</v>
      </c>
      <c r="T203" s="337" t="s">
        <v>1740</v>
      </c>
      <c r="U203" s="337" t="s">
        <v>1741</v>
      </c>
      <c r="V203" s="338" t="s">
        <v>1742</v>
      </c>
      <c r="W203" s="339"/>
      <c r="X203" s="781" t="str">
        <f>IF(CZ!Y203="ANO","YES","NO")</f>
        <v>YES</v>
      </c>
      <c r="Y203" s="781" t="str">
        <f>IF(CZ!Z203="Mimoevropská země","Non-European countries","European countries")</f>
        <v>Non-European countries</v>
      </c>
      <c r="Z203" s="781" t="str">
        <f>CZ!AA203</f>
        <v>2 kg</v>
      </c>
      <c r="AA203" s="781" t="str">
        <f>CZ!AB203</f>
        <v>D+10-12</v>
      </c>
      <c r="AB203" s="781">
        <f>CZ!AC203</f>
        <v>0</v>
      </c>
      <c r="AC203" s="781">
        <f>CZ!AD203</f>
        <v>0</v>
      </c>
      <c r="AD203" s="781" t="str">
        <f>IF(CZ!AE203="ANO","YES","NO")</f>
        <v>YES</v>
      </c>
      <c r="AE203" s="781" t="str">
        <f>IF(CZ!AF203="Mimoevropská země","Non-European countries","European countries")</f>
        <v>Non-European countries</v>
      </c>
      <c r="AF203" s="781" t="str">
        <f>CZ!AG203</f>
        <v>2 kg</v>
      </c>
      <c r="AG203" s="781" t="str">
        <f>CZ!AH203</f>
        <v>D+10-12</v>
      </c>
      <c r="AH203" s="781" t="str">
        <f>IF(CZ!AI203="ANO","YES",IF(CZ!AI203="NE","NO",CZ!AI203))</f>
        <v>YES</v>
      </c>
      <c r="AI203" s="781" t="str">
        <f>IF(CZ!AJ203="ANO","YES",IF(CZ!AJ203="ANO, jen s Dodejkou","YES, only with Certificate of Delivery",CZ!AJ203))</f>
        <v>YES</v>
      </c>
      <c r="AJ203" s="781" t="str">
        <f>CZ!AK203</f>
        <v>---</v>
      </c>
      <c r="AK203" s="781">
        <f>CZ!AL203</f>
        <v>0</v>
      </c>
      <c r="AL203" s="781">
        <f>CZ!AM203</f>
        <v>0</v>
      </c>
      <c r="AM203" s="781" t="str">
        <f>IF(CZ!AN203="ANO","YES",IF(CZ!AN203="NE","NO",CZ!AN203))</f>
        <v>NO</v>
      </c>
      <c r="AN203" s="781" t="str">
        <f>CZ!AO203</f>
        <v>---</v>
      </c>
      <c r="AO203" s="781" t="str">
        <f>IF(CZ!AP203="Mimoevropská země","Non-European countries",IF(CZ!AP203="Evropská země","European countries",CZ!AP203))</f>
        <v>---</v>
      </c>
      <c r="AP203" s="781" t="str">
        <f>CZ!AQ203</f>
        <v>---</v>
      </c>
      <c r="AQ203" s="781" t="str">
        <f>CZ!AR203</f>
        <v>---</v>
      </c>
      <c r="AR203" s="781" t="str">
        <f>IF(CZ!AS203="ANO","YES",IF(CZ!AS203="NE","NO",CZ!AS203))</f>
        <v>---</v>
      </c>
      <c r="AS203" s="781" t="str">
        <f>IF(CZ!AT203="ANO","YES",IF(CZ!AT203="ANO, jen s Dodejkou","YES, only with Certificate of Delivery",CZ!AT203))</f>
        <v>---</v>
      </c>
      <c r="AT203" s="781" t="str">
        <f>CZ!AU203</f>
        <v>---</v>
      </c>
      <c r="AU203" s="781">
        <f>CZ!AV203</f>
        <v>0</v>
      </c>
      <c r="AV203" s="781" t="str">
        <f>IF(CZ!AW203="ANO","YES",IF(CZ!AW203="NE","NO",CZ!AW203))</f>
        <v>NO</v>
      </c>
      <c r="AW203" s="781">
        <f>CZ!AX203</f>
        <v>8</v>
      </c>
      <c r="AX203" s="781" t="str">
        <f>CZ!AY203</f>
        <v>30 kg</v>
      </c>
      <c r="AY203" s="781" t="str">
        <f>CZ!AZ203</f>
        <v>D+13-15</v>
      </c>
      <c r="AZ203" s="781" t="str">
        <f>IF(CZ!BA203="ANO","YES",IF(CZ!BA203="NE","NO",CZ!BA203))</f>
        <v>---</v>
      </c>
      <c r="BA203" s="781" t="str">
        <f>CZ!BB203</f>
        <v>---</v>
      </c>
      <c r="BB203" s="781" t="str">
        <f>IF(CZ!BC203="ANO","YES",IF(CZ!BC203="NE","NO",CZ!BC203))</f>
        <v>---</v>
      </c>
      <c r="BC203" s="781">
        <f>CZ!BD203</f>
        <v>0</v>
      </c>
      <c r="BD203" s="781" t="str">
        <f>IF(CZ!BE203="ANO","YES",IF(CZ!BE203="NE","NO",CZ!BE203))</f>
        <v>NO</v>
      </c>
      <c r="BE203" s="781">
        <f>CZ!BF203</f>
        <v>28</v>
      </c>
      <c r="BF203" s="781" t="str">
        <f>CZ!BG203</f>
        <v>30 kg</v>
      </c>
      <c r="BG203" s="781" t="str">
        <f>CZ!BH203</f>
        <v>D+50-80</v>
      </c>
      <c r="BH203" s="781" t="str">
        <f>IF(CZ!BI203="ANO","YES",IF(CZ!BI203="NE","NO",CZ!BI203))</f>
        <v>---</v>
      </c>
      <c r="BI203" s="781" t="str">
        <f>IF(CZ!BJ203="ANO","YES",IF(CZ!BJ203="NE","NO",CZ!BJ203))</f>
        <v>---</v>
      </c>
      <c r="BJ203" s="781" t="str">
        <f>IF(CZ!BK203="ANO","YES",IF(CZ!BK203="NE","NO",CZ!BK203))</f>
        <v>---</v>
      </c>
      <c r="BK203" s="781">
        <f>IF(CZ!BL203="ANO","YES",IF(CZ!BL203="NE","NO",CZ!BL203))</f>
        <v>0</v>
      </c>
      <c r="BL203" s="781" t="str">
        <f>IF(CZ!BM203="ANO","YES",IF(CZ!BM203="NE","NO",CZ!BM203))</f>
        <v>NO</v>
      </c>
      <c r="BM203" s="781" t="str">
        <f>IF(CZ!BN203="ANO","YES",IF(CZ!BN203="NE","NO",CZ!BN203))</f>
        <v>---</v>
      </c>
      <c r="BN203" s="781">
        <f>IF(CZ!BO203="ANO","YES",IF(CZ!BO203="NE","NO",CZ!BO203))</f>
        <v>8</v>
      </c>
      <c r="BO203" s="781" t="str">
        <f>IF(CZ!BP203="ANO","YES",IF(CZ!BP203="NE","NO",CZ!BP203))</f>
        <v>---</v>
      </c>
      <c r="BP203" s="781" t="str">
        <f>IF(CZ!BQ203="ANO","YES",IF(CZ!BQ203="NE","NO",CZ!BQ203))</f>
        <v>---</v>
      </c>
      <c r="BQ203" s="781" t="str">
        <f>IF(CZ!BR203="ANO","YES",IF(CZ!BR203="NE","NO",CZ!BR203))</f>
        <v>---</v>
      </c>
      <c r="BR203" s="781" t="str">
        <f>IF(CZ!BS203="ANO","YES",IF(CZ!BS203="NE","NO",CZ!BS203))</f>
        <v>---</v>
      </c>
      <c r="BS203" s="781" t="str">
        <f>IF(CZ!BT203="ANO","YES",IF(CZ!BT203="NE","NO",CZ!BT203))</f>
        <v>---</v>
      </c>
      <c r="BT203" s="781">
        <f>IF(CZ!BU203="ANO","YES",IF(CZ!BU203="NE","NO",CZ!BU203))</f>
        <v>0</v>
      </c>
      <c r="BU203" s="781" t="str">
        <f>IF(CZ!BV203="ANO","YES",IF(CZ!BV203="NE","NO",CZ!BV203))</f>
        <v>NO</v>
      </c>
      <c r="BV203" s="781" t="str">
        <f>IF(CZ!BW203="ANO","YES",IF(CZ!BW203="NE","NO",CZ!BW203))</f>
        <v>---</v>
      </c>
      <c r="BW203" s="781">
        <f>IF(CZ!BX203="ANO","YES",IF(CZ!BX203="NE","NO",CZ!BX203))</f>
        <v>28</v>
      </c>
      <c r="BX203" s="781" t="str">
        <f>IF(CZ!BY203="ANO","YES",IF(CZ!BY203="NE","NO",CZ!BY203))</f>
        <v>---</v>
      </c>
      <c r="BY203" s="781" t="str">
        <f>IF(CZ!BZ203="ANO","YES",IF(CZ!BZ203="NE","NO",CZ!BZ203))</f>
        <v>---</v>
      </c>
      <c r="BZ203" s="781" t="str">
        <f>IF(CZ!CA203="ANO","YES",IF(CZ!CA203="NE","NO",CZ!CA203))</f>
        <v>---</v>
      </c>
      <c r="CA203" s="781" t="str">
        <f>IF(CZ!CB203="ANO","YES",IF(CZ!CB203="NE","NO",CZ!CB203))</f>
        <v>---</v>
      </c>
      <c r="CB203" s="781" t="str">
        <f>IF(CZ!CC203="ANO","YES",IF(CZ!CC203="NE","NO",CZ!CC203))</f>
        <v>---</v>
      </c>
      <c r="CC203" s="781">
        <f>IF(CZ!CD203="ANO","YES",IF(CZ!CD203="NE","NO",CZ!CD203))</f>
        <v>0</v>
      </c>
      <c r="CD203" s="781" t="str">
        <f>IF(CZ!CE203="ANO","YES",IF(CZ!CE203="NE","NO",CZ!CE203))</f>
        <v>NO</v>
      </c>
      <c r="CE203" s="781" t="str">
        <f>IF(CZ!CF203="ANO","YES",IF(CZ!CF203="NE","NO",CZ!CF203))</f>
        <v>---</v>
      </c>
      <c r="CF203" s="781" t="str">
        <f>IF(CZ!CG203="ANO","YES",IF(CZ!CG203="NE","NO",CZ!CG203))</f>
        <v>---</v>
      </c>
      <c r="CG203" s="781">
        <f>IF(CZ!CH203="ANO","YES",IF(CZ!CH203="NE","NO",CZ!CH203))</f>
        <v>0</v>
      </c>
      <c r="CH203" s="781">
        <f>IF(CZ!CI203="ANO","YES",IF(CZ!CI203="NE","NO",CZ!CI203))</f>
        <v>0</v>
      </c>
      <c r="CI203" s="781" t="str">
        <f>IF(CZ!CJ203="ANO","YES",IF(CZ!CJ203="NE","NO",CZ!CJ203))</f>
        <v>NO</v>
      </c>
      <c r="CJ203" s="781" t="str">
        <f>IF(CZ!CK203="ANO","YES",IF(CZ!CK203="NE","NO",CZ!CK203))</f>
        <v>---</v>
      </c>
      <c r="CK203" s="781" t="str">
        <f>IF(CZ!CL203="ANO","YES",IF(CZ!CL203="NE","NO",CZ!CL203))</f>
        <v>---</v>
      </c>
      <c r="CL203" s="781" t="str">
        <f>IF(CZ!CM203="ANO","YES",IF(CZ!CM203="NE","NO",CZ!CM203))</f>
        <v>---</v>
      </c>
      <c r="CM203" s="781" t="str">
        <f>IF(CZ!CN203="ANO","YES",IF(CZ!CN203="NE","NO",CZ!CN203))</f>
        <v>---</v>
      </c>
      <c r="CN203" s="781">
        <f>IF(CZ!CO203="ANO","YES",IF(CZ!CO203="NE","NO",CZ!CO203))</f>
        <v>0</v>
      </c>
      <c r="CO203" s="781" t="str">
        <f>IF(CZ!CP203="ANO","YES",IF(CZ!CP203="NE","NO",CZ!CP203))</f>
        <v>NO</v>
      </c>
      <c r="CP203" s="781">
        <f>IF(CZ!CQ203="ANO","YES",IF(CZ!CQ203="NE","NO",CZ!CQ203))</f>
        <v>0</v>
      </c>
      <c r="CQ203" s="781" t="str">
        <f>IF(CZ!CR203="ANO","YES",IF(CZ!CR203="NE","NO",CZ!CR203))</f>
        <v>NO</v>
      </c>
      <c r="CR203" s="781">
        <f>IF(CZ!CS203="ANO","YES",IF(CZ!CS203="NE","NO",CZ!CS203))</f>
        <v>0</v>
      </c>
      <c r="CS203" s="781" t="str">
        <f>IF(CZ!CT203="ANO","YES",IF(CZ!CT203="NE","NO",CZ!CT203))</f>
        <v>NO</v>
      </c>
      <c r="CT203" s="781" t="str">
        <f>IF(CZ!CU203="ANO","YES",IF(CZ!CU203="NE","NO",CZ!CU203))</f>
        <v>---</v>
      </c>
      <c r="CU203" s="781" t="str">
        <f>IF(CZ!CV203="ANO","YES",IF(CZ!CV203="NE","NO",CZ!CV203))</f>
        <v>---</v>
      </c>
      <c r="CV203" s="781">
        <f>IF(CZ!CW203="ANO","YES",IF(CZ!CW203="NE","NO",CZ!CW203))</f>
        <v>0</v>
      </c>
    </row>
    <row r="204" spans="1:443" s="755" customFormat="1" ht="15.6" customHeight="1" thickBot="1">
      <c r="A204" s="743"/>
      <c r="B204" s="355">
        <v>197</v>
      </c>
      <c r="C204" s="744">
        <v>345</v>
      </c>
      <c r="D204" s="745" t="s">
        <v>1745</v>
      </c>
      <c r="E204" s="746" t="s">
        <v>2046</v>
      </c>
      <c r="F204" s="746" t="s">
        <v>2046</v>
      </c>
      <c r="G204" s="746" t="s">
        <v>2046</v>
      </c>
      <c r="H204" s="746" t="s">
        <v>55</v>
      </c>
      <c r="I204" s="700"/>
      <c r="J204" s="746"/>
      <c r="K204" s="747"/>
      <c r="L204" s="748" t="s">
        <v>1329</v>
      </c>
      <c r="M204" s="748" t="s">
        <v>1329</v>
      </c>
      <c r="N204" s="749" t="s">
        <v>1743</v>
      </c>
      <c r="O204" s="749" t="s">
        <v>1744</v>
      </c>
      <c r="P204" s="750" t="s">
        <v>1743</v>
      </c>
      <c r="Q204" s="749" t="s">
        <v>1746</v>
      </c>
      <c r="R204" s="751" t="s">
        <v>1747</v>
      </c>
      <c r="S204" s="752" t="s">
        <v>1748</v>
      </c>
      <c r="T204" s="753" t="s">
        <v>1749</v>
      </c>
      <c r="U204" s="753" t="s">
        <v>1750</v>
      </c>
      <c r="V204" s="754" t="s">
        <v>1751</v>
      </c>
      <c r="W204" s="339"/>
      <c r="X204" s="694" t="str">
        <f>IF(CZ!Y204="ANO","YES","NO")</f>
        <v>NO</v>
      </c>
      <c r="Y204" s="694" t="str">
        <f>IF(CZ!Z204="Mimoevropská země","Non-European countries","European countries")</f>
        <v>Non-European countries</v>
      </c>
      <c r="Z204" s="694" t="str">
        <f>CZ!AA204</f>
        <v>2 kg</v>
      </c>
      <c r="AA204" s="694" t="str">
        <f>CZ!AB204</f>
        <v>D+6-8</v>
      </c>
      <c r="AB204" s="694">
        <f>CZ!AC204</f>
        <v>0</v>
      </c>
      <c r="AC204" s="694">
        <f>CZ!AD204</f>
        <v>0</v>
      </c>
      <c r="AD204" s="694" t="str">
        <f>IF(CZ!AE204="ANO","YES","NO")</f>
        <v>NO</v>
      </c>
      <c r="AE204" s="694" t="str">
        <f>IF(CZ!AF204="Mimoevropská země","Non-European countries","European countries")</f>
        <v>Non-European countries</v>
      </c>
      <c r="AF204" s="694" t="str">
        <f>CZ!AG204</f>
        <v>2 kg</v>
      </c>
      <c r="AG204" s="694" t="str">
        <f>CZ!AH204</f>
        <v>D+6-8</v>
      </c>
      <c r="AH204" s="694" t="str">
        <f>IF(CZ!AI204="ANO","YES",IF(CZ!AI204="NE","NO",CZ!AI204))</f>
        <v>YES</v>
      </c>
      <c r="AI204" s="694" t="str">
        <f>IF(CZ!AJ204="ANO","YES",IF(CZ!AJ204="ANO, jen s Dodejkou","YES, only with Certificate of Delivery",CZ!AJ204))</f>
        <v>YES</v>
      </c>
      <c r="AJ204" s="694" t="str">
        <f>CZ!AK204</f>
        <v>---</v>
      </c>
      <c r="AK204" s="694">
        <f>CZ!AL204</f>
        <v>0</v>
      </c>
      <c r="AL204" s="694">
        <f>CZ!AM204</f>
        <v>0</v>
      </c>
      <c r="AM204" s="694" t="str">
        <f>IF(CZ!AN204="ANO","YES",IF(CZ!AN204="NE","NO",CZ!AN204))</f>
        <v>NO</v>
      </c>
      <c r="AN204" s="694" t="str">
        <f>CZ!AO204</f>
        <v>---</v>
      </c>
      <c r="AO204" s="694" t="str">
        <f>IF(CZ!AP204="Mimoevropská země","Non-European countries",IF(CZ!AP204="Evropská země","European countries",CZ!AP204))</f>
        <v>---</v>
      </c>
      <c r="AP204" s="694" t="str">
        <f>CZ!AQ204</f>
        <v>---</v>
      </c>
      <c r="AQ204" s="694" t="str">
        <f>CZ!AR204</f>
        <v>---</v>
      </c>
      <c r="AR204" s="694" t="str">
        <f>IF(CZ!AS204="ANO","YES",IF(CZ!AS204="NE","NO",CZ!AS204))</f>
        <v>---</v>
      </c>
      <c r="AS204" s="694" t="str">
        <f>IF(CZ!AT204="ANO","YES",IF(CZ!AT204="ANO, jen s Dodejkou","YES, only with Certificate of Delivery",CZ!AT204))</f>
        <v>---</v>
      </c>
      <c r="AT204" s="694" t="str">
        <f>CZ!AU204</f>
        <v>---</v>
      </c>
      <c r="AU204" s="694">
        <f>CZ!AV204</f>
        <v>0</v>
      </c>
      <c r="AV204" s="694" t="str">
        <f>IF(CZ!AW204="ANO","YES",IF(CZ!AW204="NE","NO",CZ!AW204))</f>
        <v>NO</v>
      </c>
      <c r="AW204" s="694">
        <f>CZ!AX204</f>
        <v>6</v>
      </c>
      <c r="AX204" s="694" t="str">
        <f>CZ!AY204</f>
        <v>30 kg</v>
      </c>
      <c r="AY204" s="694" t="str">
        <f>CZ!AZ204</f>
        <v>D+7-9</v>
      </c>
      <c r="AZ204" s="694" t="str">
        <f>IF(CZ!BA204="ANO","YES",IF(CZ!BA204="NE","NO",CZ!BA204))</f>
        <v>---</v>
      </c>
      <c r="BA204" s="694" t="str">
        <f>CZ!BB204</f>
        <v>---</v>
      </c>
      <c r="BB204" s="694" t="str">
        <f>IF(CZ!BC204="ANO","YES",IF(CZ!BC204="NE","NO",CZ!BC204))</f>
        <v>---</v>
      </c>
      <c r="BC204" s="694">
        <f>CZ!BD204</f>
        <v>0</v>
      </c>
      <c r="BD204" s="694" t="str">
        <f>IF(CZ!BE204="ANO","YES",IF(CZ!BE204="NE","NO",CZ!BE204))</f>
        <v>NO</v>
      </c>
      <c r="BE204" s="694">
        <f>CZ!BF204</f>
        <v>26</v>
      </c>
      <c r="BF204" s="694" t="str">
        <f>CZ!BG204</f>
        <v>30 kg</v>
      </c>
      <c r="BG204" s="694" t="str">
        <f>CZ!BH204</f>
        <v>D+9-11</v>
      </c>
      <c r="BH204" s="694" t="str">
        <f>IF(CZ!BI204="ANO","YES",IF(CZ!BI204="NE","NO",CZ!BI204))</f>
        <v>---</v>
      </c>
      <c r="BI204" s="694" t="str">
        <f>IF(CZ!BJ204="ANO","YES",IF(CZ!BJ204="NE","NO",CZ!BJ204))</f>
        <v>---</v>
      </c>
      <c r="BJ204" s="694" t="str">
        <f>IF(CZ!BK204="ANO","YES",IF(CZ!BK204="NE","NO",CZ!BK204))</f>
        <v>---</v>
      </c>
      <c r="BK204" s="694">
        <f>IF(CZ!BL204="ANO","YES",IF(CZ!BL204="NE","NO",CZ!BL204))</f>
        <v>0</v>
      </c>
      <c r="BL204" s="694" t="str">
        <f>IF(CZ!BM204="ANO","YES",IF(CZ!BM204="NE","NO",CZ!BM204))</f>
        <v>NO</v>
      </c>
      <c r="BM204" s="694">
        <f>IF(CZ!BN204="ANO","YES",IF(CZ!BN204="NE","NO",CZ!BN204))</f>
        <v>119453</v>
      </c>
      <c r="BN204" s="694">
        <f>IF(CZ!BO204="ANO","YES",IF(CZ!BO204="NE","NO",CZ!BO204))</f>
        <v>6</v>
      </c>
      <c r="BO204" s="694" t="str">
        <f>IF(CZ!BP204="ANO","YES",IF(CZ!BP204="NE","NO",CZ!BP204))</f>
        <v>30 kg</v>
      </c>
      <c r="BP204" s="694" t="str">
        <f>IF(CZ!BQ204="ANO","YES",IF(CZ!BQ204="NE","NO",CZ!BQ204))</f>
        <v>D+7-9</v>
      </c>
      <c r="BQ204" s="694" t="str">
        <f>IF(CZ!BR204="ANO","YES",IF(CZ!BR204="NE","NO",CZ!BR204))</f>
        <v>---</v>
      </c>
      <c r="BR204" s="694" t="str">
        <f>IF(CZ!BS204="ANO","YES",IF(CZ!BS204="NE","NO",CZ!BS204))</f>
        <v>---</v>
      </c>
      <c r="BS204" s="694" t="str">
        <f>IF(CZ!BT204="ANO","YES",IF(CZ!BT204="NE","NO",CZ!BT204))</f>
        <v>---</v>
      </c>
      <c r="BT204" s="694">
        <f>IF(CZ!BU204="ANO","YES",IF(CZ!BU204="NE","NO",CZ!BU204))</f>
        <v>0</v>
      </c>
      <c r="BU204" s="694" t="str">
        <f>IF(CZ!BV204="ANO","YES",IF(CZ!BV204="NE","NO",CZ!BV204))</f>
        <v>NO</v>
      </c>
      <c r="BV204" s="694">
        <f>IF(CZ!BW204="ANO","YES",IF(CZ!BW204="NE","NO",CZ!BW204))</f>
        <v>119453</v>
      </c>
      <c r="BW204" s="694">
        <f>IF(CZ!BX204="ANO","YES",IF(CZ!BX204="NE","NO",CZ!BX204))</f>
        <v>26</v>
      </c>
      <c r="BX204" s="694" t="str">
        <f>IF(CZ!BY204="ANO","YES",IF(CZ!BY204="NE","NO",CZ!BY204))</f>
        <v>30 kg</v>
      </c>
      <c r="BY204" s="694" t="str">
        <f>IF(CZ!BZ204="ANO","YES",IF(CZ!BZ204="NE","NO",CZ!BZ204))</f>
        <v>D+9-11</v>
      </c>
      <c r="BZ204" s="694" t="str">
        <f>IF(CZ!CA204="ANO","YES",IF(CZ!CA204="NE","NO",CZ!CA204))</f>
        <v>---</v>
      </c>
      <c r="CA204" s="694" t="str">
        <f>IF(CZ!CB204="ANO","YES",IF(CZ!CB204="NE","NO",CZ!CB204))</f>
        <v>---</v>
      </c>
      <c r="CB204" s="694" t="str">
        <f>IF(CZ!CC204="ANO","YES",IF(CZ!CC204="NE","NO",CZ!CC204))</f>
        <v>---</v>
      </c>
      <c r="CC204" s="694">
        <f>IF(CZ!CD204="ANO","YES",IF(CZ!CD204="NE","NO",CZ!CD204))</f>
        <v>0</v>
      </c>
      <c r="CD204" s="694" t="str">
        <f>IF(CZ!CE204="ANO","YES",IF(CZ!CE204="NE","NO",CZ!CE204))</f>
        <v>NO</v>
      </c>
      <c r="CE204" s="694" t="str">
        <f>IF(CZ!CF204="ANO","YES",IF(CZ!CF204="NE","NO",CZ!CF204))</f>
        <v>---</v>
      </c>
      <c r="CF204" s="694" t="str">
        <f>IF(CZ!CG204="ANO","YES",IF(CZ!CG204="NE","NO",CZ!CG204))</f>
        <v>---</v>
      </c>
      <c r="CG204" s="694">
        <f>IF(CZ!CH204="ANO","YES",IF(CZ!CH204="NE","NO",CZ!CH204))</f>
        <v>0</v>
      </c>
      <c r="CH204" s="694">
        <f>IF(CZ!CI204="ANO","YES",IF(CZ!CI204="NE","NO",CZ!CI204))</f>
        <v>0</v>
      </c>
      <c r="CI204" s="694" t="str">
        <f>IF(CZ!CJ204="ANO","YES",IF(CZ!CJ204="NE","NO",CZ!CJ204))</f>
        <v>NO</v>
      </c>
      <c r="CJ204" s="694" t="str">
        <f>IF(CZ!CK204="ANO","YES",IF(CZ!CK204="NE","NO",CZ!CK204))</f>
        <v>---</v>
      </c>
      <c r="CK204" s="694" t="str">
        <f>IF(CZ!CL204="ANO","YES",IF(CZ!CL204="NE","NO",CZ!CL204))</f>
        <v>---</v>
      </c>
      <c r="CL204" s="694" t="str">
        <f>IF(CZ!CM204="ANO","YES",IF(CZ!CM204="NE","NO",CZ!CM204))</f>
        <v>---</v>
      </c>
      <c r="CM204" s="694" t="str">
        <f>IF(CZ!CN204="ANO","YES",IF(CZ!CN204="NE","NO",CZ!CN204))</f>
        <v>---</v>
      </c>
      <c r="CN204" s="694">
        <f>IF(CZ!CO204="ANO","YES",IF(CZ!CO204="NE","NO",CZ!CO204))</f>
        <v>0</v>
      </c>
      <c r="CO204" s="694" t="str">
        <f>IF(CZ!CP204="ANO","YES",IF(CZ!CP204="NE","NO",CZ!CP204))</f>
        <v>NO</v>
      </c>
      <c r="CP204" s="694">
        <f>IF(CZ!CQ204="ANO","YES",IF(CZ!CQ204="NE","NO",CZ!CQ204))</f>
        <v>0</v>
      </c>
      <c r="CQ204" s="694" t="str">
        <f>IF(CZ!CR204="ANO","YES",IF(CZ!CR204="NE","NO",CZ!CR204))</f>
        <v>NO</v>
      </c>
      <c r="CR204" s="694">
        <f>IF(CZ!CS204="ANO","YES",IF(CZ!CS204="NE","NO",CZ!CS204))</f>
        <v>0</v>
      </c>
      <c r="CS204" s="694" t="str">
        <f>IF(CZ!CT204="ANO","YES",IF(CZ!CT204="NE","NO",CZ!CT204))</f>
        <v>NO</v>
      </c>
      <c r="CT204" s="694" t="str">
        <f>IF(CZ!CU204="ANO","YES",IF(CZ!CU204="NE","NO",CZ!CU204))</f>
        <v>---</v>
      </c>
      <c r="CU204" s="694" t="str">
        <f>IF(CZ!CV204="ANO","YES",IF(CZ!CV204="NE","NO",CZ!CV204))</f>
        <v>---</v>
      </c>
      <c r="CV204" s="694">
        <f>IF(CZ!CW204="ANO","YES",IF(CZ!CW204="NE","NO",CZ!CW204))</f>
        <v>0</v>
      </c>
    </row>
    <row r="205" spans="1:443" s="706" customFormat="1" ht="15.6" customHeight="1" thickBot="1">
      <c r="A205" s="704"/>
      <c r="B205" s="410">
        <v>198</v>
      </c>
      <c r="C205" s="411">
        <v>346</v>
      </c>
      <c r="D205" s="696" t="s">
        <v>1753</v>
      </c>
      <c r="E205" s="412" t="s">
        <v>1329</v>
      </c>
      <c r="F205" s="412" t="s">
        <v>1329</v>
      </c>
      <c r="G205" s="412" t="s">
        <v>1329</v>
      </c>
      <c r="H205" s="412" t="s">
        <v>55</v>
      </c>
      <c r="I205" s="608"/>
      <c r="J205" s="412"/>
      <c r="K205" s="413"/>
      <c r="L205" s="382" t="s">
        <v>1329</v>
      </c>
      <c r="M205" s="382" t="s">
        <v>1329</v>
      </c>
      <c r="N205" s="383" t="s">
        <v>1752</v>
      </c>
      <c r="O205" s="384" t="s">
        <v>1752</v>
      </c>
      <c r="P205" s="411" t="s">
        <v>1752</v>
      </c>
      <c r="Q205" s="384" t="s">
        <v>1754</v>
      </c>
      <c r="R205" s="385" t="s">
        <v>1755</v>
      </c>
      <c r="S205" s="386" t="s">
        <v>1756</v>
      </c>
      <c r="T205" s="387" t="s">
        <v>1757</v>
      </c>
      <c r="U205" s="387" t="s">
        <v>1758</v>
      </c>
      <c r="V205" s="388" t="s">
        <v>1759</v>
      </c>
      <c r="W205" s="705"/>
      <c r="X205" s="781" t="str">
        <f>IF(CZ!Y205="ANO","YES","NO")</f>
        <v>YES</v>
      </c>
      <c r="Y205" s="781" t="str">
        <f>IF(CZ!Z205="Mimoevropská země","Non-European countries","European countries")</f>
        <v>Non-European countries</v>
      </c>
      <c r="Z205" s="781" t="str">
        <f>CZ!AA205</f>
        <v>2 kg</v>
      </c>
      <c r="AA205" s="781" t="str">
        <f>CZ!AB205</f>
        <v>D+12-14</v>
      </c>
      <c r="AB205" s="781">
        <f>CZ!AC205</f>
        <v>0</v>
      </c>
      <c r="AC205" s="781">
        <f>CZ!AD205</f>
        <v>0</v>
      </c>
      <c r="AD205" s="781" t="str">
        <f>IF(CZ!AE205="ANO","YES","NO")</f>
        <v>YES</v>
      </c>
      <c r="AE205" s="781" t="str">
        <f>IF(CZ!AF205="Mimoevropská země","Non-European countries","European countries")</f>
        <v>Non-European countries</v>
      </c>
      <c r="AF205" s="781" t="str">
        <f>CZ!AG205</f>
        <v>2 kg</v>
      </c>
      <c r="AG205" s="781" t="str">
        <f>CZ!AH205</f>
        <v>D+12-14</v>
      </c>
      <c r="AH205" s="781" t="str">
        <f>IF(CZ!AI205="ANO","YES",IF(CZ!AI205="NE","NO",CZ!AI205))</f>
        <v>YES</v>
      </c>
      <c r="AI205" s="781" t="str">
        <f>IF(CZ!AJ205="ANO","YES",IF(CZ!AJ205="ANO, jen s Dodejkou","YES, only with Certificate of Delivery",CZ!AJ205))</f>
        <v>YES, only with Certificate of Delivery</v>
      </c>
      <c r="AJ205" s="781" t="str">
        <f>CZ!AK205</f>
        <v>---</v>
      </c>
      <c r="AK205" s="781">
        <f>CZ!AL205</f>
        <v>0</v>
      </c>
      <c r="AL205" s="781">
        <f>CZ!AM205</f>
        <v>0</v>
      </c>
      <c r="AM205" s="781" t="str">
        <f>IF(CZ!AN205="ANO","YES",IF(CZ!AN205="NE","NO",CZ!AN205))</f>
        <v>NO</v>
      </c>
      <c r="AN205" s="781" t="str">
        <f>CZ!AO205</f>
        <v>---</v>
      </c>
      <c r="AO205" s="781" t="str">
        <f>IF(CZ!AP205="Mimoevropská země","Non-European countries",IF(CZ!AP205="Evropská země","European countries",CZ!AP205))</f>
        <v>---</v>
      </c>
      <c r="AP205" s="781" t="str">
        <f>CZ!AQ205</f>
        <v>---</v>
      </c>
      <c r="AQ205" s="781" t="str">
        <f>CZ!AR205</f>
        <v>---</v>
      </c>
      <c r="AR205" s="781" t="str">
        <f>IF(CZ!AS205="ANO","YES",IF(CZ!AS205="NE","NO",CZ!AS205))</f>
        <v>---</v>
      </c>
      <c r="AS205" s="781" t="str">
        <f>IF(CZ!AT205="ANO","YES",IF(CZ!AT205="ANO, jen s Dodejkou","YES, only with Certificate of Delivery",CZ!AT205))</f>
        <v>---</v>
      </c>
      <c r="AT205" s="781" t="str">
        <f>CZ!AU205</f>
        <v>---</v>
      </c>
      <c r="AU205" s="781">
        <f>CZ!AV205</f>
        <v>0</v>
      </c>
      <c r="AV205" s="781" t="str">
        <f>IF(CZ!AW205="ANO","YES",IF(CZ!AW205="NE","NO",CZ!AW205))</f>
        <v>YES</v>
      </c>
      <c r="AW205" s="781">
        <f>CZ!AX205</f>
        <v>3</v>
      </c>
      <c r="AX205" s="781" t="str">
        <f>CZ!AY205</f>
        <v>20 kg</v>
      </c>
      <c r="AY205" s="781" t="str">
        <f>CZ!AZ205</f>
        <v>D+15-17</v>
      </c>
      <c r="AZ205" s="781" t="str">
        <f>IF(CZ!BA205="ANO","YES",IF(CZ!BA205="NE","NO",CZ!BA205))</f>
        <v>---</v>
      </c>
      <c r="BA205" s="781" t="str">
        <f>CZ!BB205</f>
        <v>---</v>
      </c>
      <c r="BB205" s="781" t="str">
        <f>IF(CZ!BC205="ANO","YES",IF(CZ!BC205="NE","NO",CZ!BC205))</f>
        <v>---</v>
      </c>
      <c r="BC205" s="781">
        <f>CZ!BD205</f>
        <v>0</v>
      </c>
      <c r="BD205" s="781" t="str">
        <f>IF(CZ!BE205="ANO","YES",IF(CZ!BE205="NE","NO",CZ!BE205))</f>
        <v>YES</v>
      </c>
      <c r="BE205" s="781">
        <f>CZ!BF205</f>
        <v>23</v>
      </c>
      <c r="BF205" s="781" t="str">
        <f>CZ!BG205</f>
        <v>25 kg</v>
      </c>
      <c r="BG205" s="781" t="str">
        <f>CZ!BH205</f>
        <v>D+60-90</v>
      </c>
      <c r="BH205" s="781" t="str">
        <f>IF(CZ!BI205="ANO","YES",IF(CZ!BI205="NE","NO",CZ!BI205))</f>
        <v>---</v>
      </c>
      <c r="BI205" s="781" t="str">
        <f>IF(CZ!BJ205="ANO","YES",IF(CZ!BJ205="NE","NO",CZ!BJ205))</f>
        <v>---</v>
      </c>
      <c r="BJ205" s="781" t="str">
        <f>IF(CZ!BK205="ANO","YES",IF(CZ!BK205="NE","NO",CZ!BK205))</f>
        <v>---</v>
      </c>
      <c r="BK205" s="781">
        <f>IF(CZ!BL205="ANO","YES",IF(CZ!BL205="NE","NO",CZ!BL205))</f>
        <v>0</v>
      </c>
      <c r="BL205" s="781" t="str">
        <f>IF(CZ!BM205="ANO","YES",IF(CZ!BM205="NE","NO",CZ!BM205))</f>
        <v>NO</v>
      </c>
      <c r="BM205" s="781" t="str">
        <f>IF(CZ!BN205="ANO","YES",IF(CZ!BN205="NE","NO",CZ!BN205))</f>
        <v>---</v>
      </c>
      <c r="BN205" s="781">
        <f>IF(CZ!BO205="ANO","YES",IF(CZ!BO205="NE","NO",CZ!BO205))</f>
        <v>3</v>
      </c>
      <c r="BO205" s="781" t="str">
        <f>IF(CZ!BP205="ANO","YES",IF(CZ!BP205="NE","NO",CZ!BP205))</f>
        <v>---</v>
      </c>
      <c r="BP205" s="781" t="str">
        <f>IF(CZ!BQ205="ANO","YES",IF(CZ!BQ205="NE","NO",CZ!BQ205))</f>
        <v>---</v>
      </c>
      <c r="BQ205" s="781" t="str">
        <f>IF(CZ!BR205="ANO","YES",IF(CZ!BR205="NE","NO",CZ!BR205))</f>
        <v>---</v>
      </c>
      <c r="BR205" s="781" t="str">
        <f>IF(CZ!BS205="ANO","YES",IF(CZ!BS205="NE","NO",CZ!BS205))</f>
        <v>---</v>
      </c>
      <c r="BS205" s="781" t="str">
        <f>IF(CZ!BT205="ANO","YES",IF(CZ!BT205="NE","NO",CZ!BT205))</f>
        <v>---</v>
      </c>
      <c r="BT205" s="781">
        <f>IF(CZ!BU205="ANO","YES",IF(CZ!BU205="NE","NO",CZ!BU205))</f>
        <v>0</v>
      </c>
      <c r="BU205" s="781" t="str">
        <f>IF(CZ!BV205="ANO","YES",IF(CZ!BV205="NE","NO",CZ!BV205))</f>
        <v>NO</v>
      </c>
      <c r="BV205" s="781" t="str">
        <f>IF(CZ!BW205="ANO","YES",IF(CZ!BW205="NE","NO",CZ!BW205))</f>
        <v>---</v>
      </c>
      <c r="BW205" s="781">
        <f>IF(CZ!BX205="ANO","YES",IF(CZ!BX205="NE","NO",CZ!BX205))</f>
        <v>23</v>
      </c>
      <c r="BX205" s="781" t="str">
        <f>IF(CZ!BY205="ANO","YES",IF(CZ!BY205="NE","NO",CZ!BY205))</f>
        <v>---</v>
      </c>
      <c r="BY205" s="781" t="str">
        <f>IF(CZ!BZ205="ANO","YES",IF(CZ!BZ205="NE","NO",CZ!BZ205))</f>
        <v>---</v>
      </c>
      <c r="BZ205" s="781" t="str">
        <f>IF(CZ!CA205="ANO","YES",IF(CZ!CA205="NE","NO",CZ!CA205))</f>
        <v>---</v>
      </c>
      <c r="CA205" s="781" t="str">
        <f>IF(CZ!CB205="ANO","YES",IF(CZ!CB205="NE","NO",CZ!CB205))</f>
        <v>---</v>
      </c>
      <c r="CB205" s="781" t="str">
        <f>IF(CZ!CC205="ANO","YES",IF(CZ!CC205="NE","NO",CZ!CC205))</f>
        <v>---</v>
      </c>
      <c r="CC205" s="781">
        <f>IF(CZ!CD205="ANO","YES",IF(CZ!CD205="NE","NO",CZ!CD205))</f>
        <v>0</v>
      </c>
      <c r="CD205" s="781" t="str">
        <f>IF(CZ!CE205="ANO","YES",IF(CZ!CE205="NE","NO",CZ!CE205))</f>
        <v>NO</v>
      </c>
      <c r="CE205" s="781" t="str">
        <f>IF(CZ!CF205="ANO","YES",IF(CZ!CF205="NE","NO",CZ!CF205))</f>
        <v>---</v>
      </c>
      <c r="CF205" s="781" t="str">
        <f>IF(CZ!CG205="ANO","YES",IF(CZ!CG205="NE","NO",CZ!CG205))</f>
        <v>---</v>
      </c>
      <c r="CG205" s="781">
        <f>IF(CZ!CH205="ANO","YES",IF(CZ!CH205="NE","NO",CZ!CH205))</f>
        <v>0</v>
      </c>
      <c r="CH205" s="781">
        <f>IF(CZ!CI205="ANO","YES",IF(CZ!CI205="NE","NO",CZ!CI205))</f>
        <v>0</v>
      </c>
      <c r="CI205" s="781" t="str">
        <f>IF(CZ!CJ205="ANO","YES",IF(CZ!CJ205="NE","NO",CZ!CJ205))</f>
        <v>NO</v>
      </c>
      <c r="CJ205" s="781" t="str">
        <f>IF(CZ!CK205="ANO","YES",IF(CZ!CK205="NE","NO",CZ!CK205))</f>
        <v>---</v>
      </c>
      <c r="CK205" s="781" t="str">
        <f>IF(CZ!CL205="ANO","YES",IF(CZ!CL205="NE","NO",CZ!CL205))</f>
        <v>---</v>
      </c>
      <c r="CL205" s="781" t="str">
        <f>IF(CZ!CM205="ANO","YES",IF(CZ!CM205="NE","NO",CZ!CM205))</f>
        <v>---</v>
      </c>
      <c r="CM205" s="781" t="str">
        <f>IF(CZ!CN205="ANO","YES",IF(CZ!CN205="NE","NO",CZ!CN205))</f>
        <v>---</v>
      </c>
      <c r="CN205" s="781">
        <f>IF(CZ!CO205="ANO","YES",IF(CZ!CO205="NE","NO",CZ!CO205))</f>
        <v>0</v>
      </c>
      <c r="CO205" s="781" t="str">
        <f>IF(CZ!CP205="ANO","YES",IF(CZ!CP205="NE","NO",CZ!CP205))</f>
        <v>NO</v>
      </c>
      <c r="CP205" s="781">
        <f>IF(CZ!CQ205="ANO","YES",IF(CZ!CQ205="NE","NO",CZ!CQ205))</f>
        <v>0</v>
      </c>
      <c r="CQ205" s="781" t="str">
        <f>IF(CZ!CR205="ANO","YES",IF(CZ!CR205="NE","NO",CZ!CR205))</f>
        <v>NO</v>
      </c>
      <c r="CR205" s="781">
        <f>IF(CZ!CS205="ANO","YES",IF(CZ!CS205="NE","NO",CZ!CS205))</f>
        <v>0</v>
      </c>
      <c r="CS205" s="781" t="str">
        <f>IF(CZ!CT205="ANO","YES",IF(CZ!CT205="NE","NO",CZ!CT205))</f>
        <v>NO</v>
      </c>
      <c r="CT205" s="781" t="str">
        <f>IF(CZ!CU205="ANO","YES",IF(CZ!CU205="NE","NO",CZ!CU205))</f>
        <v>---</v>
      </c>
      <c r="CU205" s="781" t="str">
        <f>IF(CZ!CV205="ANO","YES",IF(CZ!CV205="NE","NO",CZ!CV205))</f>
        <v>---</v>
      </c>
      <c r="CV205" s="781">
        <f>IF(CZ!CW205="ANO","YES",IF(CZ!CW205="NE","NO",CZ!CW205))</f>
        <v>0</v>
      </c>
      <c r="CW205" s="354"/>
      <c r="CX205" s="354"/>
      <c r="CY205" s="354"/>
      <c r="CZ205" s="354"/>
      <c r="DA205" s="354"/>
      <c r="DB205" s="354"/>
      <c r="DC205" s="354"/>
      <c r="DD205" s="354"/>
      <c r="DE205" s="354"/>
      <c r="DF205" s="354"/>
      <c r="DG205" s="354"/>
      <c r="DH205" s="354"/>
      <c r="DI205" s="354"/>
      <c r="DJ205" s="354"/>
      <c r="DK205" s="354"/>
      <c r="DL205" s="354"/>
      <c r="DM205" s="354"/>
      <c r="DN205" s="354"/>
      <c r="DO205" s="354"/>
      <c r="DP205" s="354"/>
      <c r="DQ205" s="354"/>
      <c r="DR205" s="354"/>
      <c r="DS205" s="354"/>
      <c r="DT205" s="354"/>
      <c r="DU205" s="354"/>
      <c r="DV205" s="354"/>
      <c r="DW205" s="354"/>
      <c r="DX205" s="354"/>
      <c r="DY205" s="354"/>
      <c r="DZ205" s="354"/>
      <c r="EA205" s="354"/>
      <c r="EB205" s="354"/>
      <c r="EC205" s="354"/>
      <c r="ED205" s="354"/>
      <c r="EE205" s="354"/>
      <c r="EF205" s="354"/>
      <c r="EG205" s="354"/>
      <c r="EH205" s="354"/>
      <c r="EI205" s="354"/>
      <c r="EJ205" s="354"/>
      <c r="EK205" s="354"/>
      <c r="EL205" s="354"/>
      <c r="EM205" s="354"/>
      <c r="EN205" s="354"/>
      <c r="EO205" s="354"/>
      <c r="EP205" s="354"/>
      <c r="EQ205" s="354"/>
      <c r="ER205" s="354"/>
      <c r="ES205" s="354"/>
      <c r="ET205" s="354"/>
      <c r="EU205" s="354"/>
      <c r="EV205" s="354"/>
      <c r="EW205" s="354"/>
      <c r="EX205" s="354"/>
      <c r="EY205" s="354"/>
      <c r="EZ205" s="354"/>
      <c r="FA205" s="354"/>
      <c r="FB205" s="354"/>
      <c r="FC205" s="354"/>
      <c r="FD205" s="354"/>
      <c r="FE205" s="354"/>
      <c r="FF205" s="354"/>
      <c r="FG205" s="354"/>
      <c r="FH205" s="354"/>
      <c r="FI205" s="354"/>
      <c r="FJ205" s="354"/>
      <c r="FK205" s="354"/>
      <c r="FL205" s="354"/>
      <c r="FM205" s="354"/>
      <c r="FN205" s="354"/>
      <c r="FO205" s="354"/>
      <c r="FP205" s="354"/>
      <c r="FQ205" s="354"/>
      <c r="FR205" s="354"/>
      <c r="FS205" s="354"/>
      <c r="FT205" s="354"/>
      <c r="FU205" s="354"/>
      <c r="FV205" s="354"/>
      <c r="FW205" s="354"/>
      <c r="FX205" s="354"/>
      <c r="FY205" s="354"/>
      <c r="FZ205" s="354"/>
      <c r="GA205" s="354"/>
      <c r="GB205" s="354"/>
      <c r="GC205" s="354"/>
      <c r="GD205" s="354"/>
      <c r="GE205" s="354"/>
      <c r="GF205" s="354"/>
      <c r="GG205" s="354"/>
      <c r="GH205" s="354"/>
      <c r="GI205" s="354"/>
      <c r="GJ205" s="354"/>
      <c r="GK205" s="354"/>
      <c r="GL205" s="354"/>
      <c r="GM205" s="354"/>
      <c r="GN205" s="354"/>
      <c r="GO205" s="354"/>
      <c r="GP205" s="354"/>
      <c r="GQ205" s="354"/>
      <c r="GR205" s="354"/>
      <c r="GS205" s="354"/>
      <c r="GT205" s="354"/>
      <c r="GU205" s="354"/>
      <c r="GV205" s="354"/>
      <c r="GW205" s="354"/>
      <c r="GX205" s="354"/>
      <c r="GY205" s="354"/>
      <c r="GZ205" s="354"/>
      <c r="HA205" s="354"/>
      <c r="HB205" s="354"/>
      <c r="HC205" s="354"/>
      <c r="HD205" s="354"/>
      <c r="HE205" s="354"/>
      <c r="HF205" s="354"/>
      <c r="HG205" s="354"/>
      <c r="HH205" s="354"/>
      <c r="HI205" s="354"/>
      <c r="HJ205" s="354"/>
      <c r="HK205" s="354"/>
      <c r="HL205" s="354"/>
      <c r="HM205" s="354"/>
      <c r="HN205" s="354"/>
      <c r="HO205" s="354"/>
      <c r="HP205" s="354"/>
      <c r="HQ205" s="354"/>
      <c r="HR205" s="354"/>
      <c r="HS205" s="354"/>
      <c r="HT205" s="354"/>
      <c r="HU205" s="354"/>
      <c r="HV205" s="354"/>
      <c r="HW205" s="354"/>
      <c r="HX205" s="354"/>
      <c r="HY205" s="354"/>
      <c r="HZ205" s="354"/>
      <c r="IA205" s="354"/>
      <c r="IB205" s="354"/>
      <c r="IC205" s="354"/>
      <c r="ID205" s="354"/>
      <c r="IE205" s="354"/>
      <c r="IF205" s="354"/>
      <c r="IG205" s="354"/>
      <c r="IH205" s="354"/>
      <c r="II205" s="354"/>
      <c r="IJ205" s="354"/>
      <c r="IK205" s="354"/>
      <c r="IL205" s="354"/>
      <c r="IM205" s="354"/>
      <c r="IN205" s="354"/>
      <c r="IO205" s="354"/>
      <c r="IP205" s="354"/>
      <c r="IQ205" s="354"/>
      <c r="IR205" s="354"/>
      <c r="IS205" s="354"/>
      <c r="IT205" s="354"/>
      <c r="IU205" s="354"/>
      <c r="IV205" s="354"/>
      <c r="IW205" s="354"/>
      <c r="IX205" s="354"/>
      <c r="IY205" s="354"/>
      <c r="IZ205" s="354"/>
      <c r="JA205" s="354"/>
      <c r="JB205" s="354"/>
      <c r="JC205" s="354"/>
      <c r="JD205" s="354"/>
      <c r="JE205" s="354"/>
      <c r="JF205" s="354"/>
      <c r="JG205" s="354"/>
      <c r="JH205" s="354"/>
      <c r="JI205" s="354"/>
      <c r="JJ205" s="354"/>
      <c r="JK205" s="354"/>
      <c r="JL205" s="354"/>
      <c r="JM205" s="354"/>
      <c r="JN205" s="354"/>
      <c r="JO205" s="354"/>
      <c r="JP205" s="354"/>
      <c r="JQ205" s="354"/>
      <c r="JR205" s="354"/>
      <c r="JS205" s="354"/>
      <c r="JT205" s="354"/>
      <c r="JU205" s="354"/>
      <c r="JV205" s="354"/>
      <c r="JW205" s="354"/>
      <c r="JX205" s="354"/>
      <c r="JY205" s="354"/>
      <c r="JZ205" s="354"/>
      <c r="KA205" s="354"/>
      <c r="KB205" s="354"/>
      <c r="KC205" s="354"/>
      <c r="KD205" s="354"/>
      <c r="KE205" s="354"/>
      <c r="KF205" s="354"/>
      <c r="KG205" s="354"/>
      <c r="KH205" s="354"/>
      <c r="KI205" s="354"/>
      <c r="KJ205" s="354"/>
      <c r="KK205" s="354"/>
      <c r="KL205" s="354"/>
      <c r="KM205" s="354"/>
      <c r="KN205" s="354"/>
      <c r="KO205" s="354"/>
      <c r="KP205" s="354"/>
      <c r="KQ205" s="354"/>
      <c r="KR205" s="354"/>
      <c r="KS205" s="354"/>
      <c r="KT205" s="354"/>
      <c r="KU205" s="354"/>
      <c r="KV205" s="354"/>
      <c r="KW205" s="354"/>
      <c r="KX205" s="354"/>
      <c r="KY205" s="354"/>
      <c r="KZ205" s="354"/>
      <c r="LA205" s="354"/>
      <c r="LB205" s="354"/>
      <c r="LC205" s="354"/>
      <c r="LD205" s="354"/>
      <c r="LE205" s="354"/>
      <c r="LF205" s="354"/>
      <c r="LG205" s="354"/>
      <c r="LH205" s="354"/>
      <c r="LI205" s="354"/>
      <c r="LJ205" s="354"/>
      <c r="LK205" s="354"/>
      <c r="LL205" s="354"/>
      <c r="LM205" s="354"/>
      <c r="LN205" s="354"/>
      <c r="LO205" s="354"/>
      <c r="LP205" s="354"/>
      <c r="LQ205" s="354"/>
      <c r="LR205" s="354"/>
      <c r="LS205" s="354"/>
      <c r="LT205" s="354"/>
      <c r="LU205" s="354"/>
      <c r="LV205" s="354"/>
      <c r="LW205" s="354"/>
      <c r="LX205" s="354"/>
      <c r="LY205" s="354"/>
      <c r="LZ205" s="354"/>
      <c r="MA205" s="354"/>
      <c r="MB205" s="354"/>
      <c r="MC205" s="354"/>
      <c r="MD205" s="354"/>
      <c r="ME205" s="354"/>
      <c r="MF205" s="354"/>
      <c r="MG205" s="354"/>
      <c r="MH205" s="354"/>
      <c r="MI205" s="354"/>
      <c r="MJ205" s="354"/>
      <c r="MK205" s="354"/>
      <c r="ML205" s="354"/>
      <c r="MM205" s="354"/>
      <c r="MN205" s="354"/>
      <c r="MO205" s="354"/>
      <c r="MP205" s="354"/>
      <c r="MQ205" s="354"/>
      <c r="MR205" s="354"/>
      <c r="MS205" s="354"/>
      <c r="MT205" s="354"/>
      <c r="MU205" s="354"/>
      <c r="MV205" s="354"/>
      <c r="MW205" s="354"/>
      <c r="MX205" s="354"/>
      <c r="MY205" s="354"/>
      <c r="MZ205" s="354"/>
      <c r="NA205" s="354"/>
      <c r="NB205" s="354"/>
      <c r="NC205" s="354"/>
      <c r="ND205" s="354"/>
      <c r="NE205" s="354"/>
      <c r="NF205" s="354"/>
      <c r="NG205" s="354"/>
      <c r="NH205" s="354"/>
      <c r="NI205" s="354"/>
      <c r="NJ205" s="354"/>
      <c r="NK205" s="354"/>
      <c r="NL205" s="354"/>
      <c r="NM205" s="354"/>
      <c r="NN205" s="354"/>
      <c r="NO205" s="354"/>
      <c r="NP205" s="354"/>
      <c r="NQ205" s="354"/>
      <c r="NR205" s="354"/>
      <c r="NS205" s="354"/>
      <c r="NT205" s="354"/>
      <c r="NU205" s="354"/>
      <c r="NV205" s="354"/>
      <c r="NW205" s="354"/>
      <c r="NX205" s="354"/>
      <c r="NY205" s="354"/>
      <c r="NZ205" s="354"/>
      <c r="OA205" s="354"/>
      <c r="OB205" s="354"/>
      <c r="OC205" s="354"/>
      <c r="OD205" s="354"/>
      <c r="OE205" s="354"/>
      <c r="OF205" s="354"/>
      <c r="OG205" s="354"/>
      <c r="OH205" s="354"/>
      <c r="OI205" s="354"/>
      <c r="OJ205" s="354"/>
      <c r="OK205" s="354"/>
      <c r="OL205" s="354"/>
      <c r="OM205" s="354"/>
      <c r="ON205" s="354"/>
      <c r="OO205" s="354"/>
      <c r="OP205" s="354"/>
      <c r="OQ205" s="354"/>
      <c r="OR205" s="354"/>
      <c r="OS205" s="354"/>
      <c r="OT205" s="354"/>
      <c r="OU205" s="354"/>
      <c r="OV205" s="354"/>
      <c r="OW205" s="354"/>
      <c r="OX205" s="354"/>
      <c r="OY205" s="354"/>
      <c r="OZ205" s="354"/>
      <c r="PA205" s="354"/>
      <c r="PB205" s="354"/>
      <c r="PC205" s="354"/>
      <c r="PD205" s="354"/>
      <c r="PE205" s="354"/>
      <c r="PF205" s="354"/>
      <c r="PG205" s="354"/>
      <c r="PH205" s="354"/>
      <c r="PI205" s="354"/>
      <c r="PJ205" s="354"/>
      <c r="PK205" s="354"/>
      <c r="PL205" s="354"/>
      <c r="PM205" s="354"/>
      <c r="PN205" s="354"/>
      <c r="PO205" s="354"/>
      <c r="PP205" s="354"/>
      <c r="PQ205" s="354"/>
      <c r="PR205" s="354"/>
      <c r="PS205" s="354"/>
      <c r="PT205" s="354"/>
      <c r="PU205" s="354"/>
      <c r="PV205" s="354"/>
      <c r="PW205" s="354"/>
      <c r="PX205" s="354"/>
      <c r="PY205" s="354"/>
      <c r="PZ205" s="354"/>
      <c r="QA205" s="354"/>
    </row>
    <row r="206" spans="1:443" s="354" customFormat="1" ht="15.6" customHeight="1" thickBot="1">
      <c r="A206" s="378"/>
      <c r="B206" s="355">
        <v>199</v>
      </c>
      <c r="C206" s="356">
        <v>347</v>
      </c>
      <c r="D206" s="699" t="s">
        <v>1762</v>
      </c>
      <c r="E206" s="381" t="s">
        <v>1329</v>
      </c>
      <c r="F206" s="381" t="s">
        <v>1329</v>
      </c>
      <c r="G206" s="381" t="s">
        <v>1329</v>
      </c>
      <c r="H206" s="381" t="s">
        <v>1329</v>
      </c>
      <c r="I206" s="700"/>
      <c r="J206" s="381"/>
      <c r="K206" s="330"/>
      <c r="L206" s="335" t="s">
        <v>2046</v>
      </c>
      <c r="M206" s="335" t="s">
        <v>2046</v>
      </c>
      <c r="N206" s="333" t="s">
        <v>1760</v>
      </c>
      <c r="O206" s="334" t="s">
        <v>1761</v>
      </c>
      <c r="P206" s="357" t="s">
        <v>1760</v>
      </c>
      <c r="Q206" s="334" t="s">
        <v>1763</v>
      </c>
      <c r="R206" s="335" t="s">
        <v>1764</v>
      </c>
      <c r="S206" s="336" t="s">
        <v>1765</v>
      </c>
      <c r="T206" s="337" t="s">
        <v>1766</v>
      </c>
      <c r="U206" s="337" t="s">
        <v>1767</v>
      </c>
      <c r="V206" s="338" t="s">
        <v>1768</v>
      </c>
      <c r="W206" s="339"/>
      <c r="X206" s="694" t="str">
        <f>IF(CZ!Y206="ANO","YES","NO")</f>
        <v>YES</v>
      </c>
      <c r="Y206" s="694" t="str">
        <f>IF(CZ!Z206="Mimoevropská země","Non-European countries","European countries")</f>
        <v>European countries</v>
      </c>
      <c r="Z206" s="694" t="str">
        <f>CZ!AA206</f>
        <v>2 kg</v>
      </c>
      <c r="AA206" s="694" t="str">
        <f>CZ!AB206</f>
        <v>D+2-3</v>
      </c>
      <c r="AB206" s="694">
        <f>CZ!AC206</f>
        <v>0</v>
      </c>
      <c r="AC206" s="694">
        <f>CZ!AD206</f>
        <v>0</v>
      </c>
      <c r="AD206" s="694" t="str">
        <f>IF(CZ!AE206="ANO","YES","NO")</f>
        <v>YES</v>
      </c>
      <c r="AE206" s="694" t="str">
        <f>IF(CZ!AF206="Mimoevropská země","Non-European countries","European countries")</f>
        <v>European countries</v>
      </c>
      <c r="AF206" s="694" t="str">
        <f>CZ!AG206</f>
        <v>2 kg</v>
      </c>
      <c r="AG206" s="694" t="str">
        <f>CZ!AH206</f>
        <v>D+2-3</v>
      </c>
      <c r="AH206" s="694" t="str">
        <f>IF(CZ!AI206="ANO","YES",IF(CZ!AI206="NE","NO",CZ!AI206))</f>
        <v>YES</v>
      </c>
      <c r="AI206" s="694" t="str">
        <f>IF(CZ!AJ206="ANO","YES",IF(CZ!AJ206="ANO, jen s Dodejkou","YES, only with Certificate of Delivery",CZ!AJ206))</f>
        <v>---</v>
      </c>
      <c r="AJ206" s="694" t="str">
        <f>CZ!AK206</f>
        <v>---</v>
      </c>
      <c r="AK206" s="694">
        <f>CZ!AL206</f>
        <v>0</v>
      </c>
      <c r="AL206" s="694">
        <f>CZ!AM206</f>
        <v>0</v>
      </c>
      <c r="AM206" s="694" t="str">
        <f>IF(CZ!AN206="ANO","YES",IF(CZ!AN206="NE","NO",CZ!AN206))</f>
        <v>YES</v>
      </c>
      <c r="AN206" s="694">
        <f>CZ!AO206</f>
        <v>74478</v>
      </c>
      <c r="AO206" s="694" t="str">
        <f>IF(CZ!AP206="Mimoevropská země","Non-European countries",IF(CZ!AP206="Evropská země","European countries",CZ!AP206))</f>
        <v>European countries</v>
      </c>
      <c r="AP206" s="694" t="str">
        <f>CZ!AQ206</f>
        <v>2 kg</v>
      </c>
      <c r="AQ206" s="694" t="str">
        <f>CZ!AR206</f>
        <v>D+2-3</v>
      </c>
      <c r="AR206" s="694" t="str">
        <f>IF(CZ!AS206="ANO","YES",IF(CZ!AS206="NE","NO",CZ!AS206))</f>
        <v>YES</v>
      </c>
      <c r="AS206" s="694" t="str">
        <f>IF(CZ!AT206="ANO","YES",IF(CZ!AT206="ANO, jen s Dodejkou","YES, only with Certificate of Delivery",CZ!AT206))</f>
        <v>---</v>
      </c>
      <c r="AT206" s="694" t="str">
        <f>CZ!AU206</f>
        <v>---</v>
      </c>
      <c r="AU206" s="694">
        <f>CZ!AV206</f>
        <v>0</v>
      </c>
      <c r="AV206" s="694" t="str">
        <f>IF(CZ!AW206="ANO","YES",IF(CZ!AW206="NE","NO",CZ!AW206))</f>
        <v>YES</v>
      </c>
      <c r="AW206" s="694">
        <f>CZ!AX206</f>
        <v>3</v>
      </c>
      <c r="AX206" s="694" t="str">
        <f>CZ!AY206</f>
        <v>30 kg</v>
      </c>
      <c r="AY206" s="694" t="str">
        <f>CZ!AZ206</f>
        <v>D+4-6</v>
      </c>
      <c r="AZ206" s="694" t="str">
        <f>IF(CZ!BA206="ANO","YES",IF(CZ!BA206="NE","NO",CZ!BA206))</f>
        <v>---</v>
      </c>
      <c r="BA206" s="694" t="str">
        <f>CZ!BB206</f>
        <v>---</v>
      </c>
      <c r="BB206" s="694" t="str">
        <f>IF(CZ!BC206="ANO","YES",IF(CZ!BC206="NE","NO",CZ!BC206))</f>
        <v>---</v>
      </c>
      <c r="BC206" s="694">
        <f>CZ!BD206</f>
        <v>0</v>
      </c>
      <c r="BD206" s="694" t="str">
        <f>IF(CZ!BE206="ANO","YES",IF(CZ!BE206="NE","NO",CZ!BE206))</f>
        <v>YES</v>
      </c>
      <c r="BE206" s="694">
        <f>CZ!BF206</f>
        <v>23</v>
      </c>
      <c r="BF206" s="694" t="str">
        <f>CZ!BG206</f>
        <v>30 kg</v>
      </c>
      <c r="BG206" s="694" t="str">
        <f>CZ!BH206</f>
        <v>D+11-13</v>
      </c>
      <c r="BH206" s="694" t="str">
        <f>IF(CZ!BI206="ANO","YES",IF(CZ!BI206="NE","NO",CZ!BI206))</f>
        <v>---</v>
      </c>
      <c r="BI206" s="694" t="str">
        <f>IF(CZ!BJ206="ANO","YES",IF(CZ!BJ206="NE","NO",CZ!BJ206))</f>
        <v>---</v>
      </c>
      <c r="BJ206" s="694" t="str">
        <f>IF(CZ!BK206="ANO","YES",IF(CZ!BK206="NE","NO",CZ!BK206))</f>
        <v>---</v>
      </c>
      <c r="BK206" s="694">
        <f>IF(CZ!BL206="ANO","YES",IF(CZ!BL206="NE","NO",CZ!BL206))</f>
        <v>0</v>
      </c>
      <c r="BL206" s="694" t="str">
        <f>IF(CZ!BM206="ANO","YES",IF(CZ!BM206="NE","NO",CZ!BM206))</f>
        <v>YES</v>
      </c>
      <c r="BM206" s="694">
        <f>IF(CZ!BN206="ANO","YES",IF(CZ!BN206="NE","NO",CZ!BN206))</f>
        <v>70233</v>
      </c>
      <c r="BN206" s="694">
        <f>IF(CZ!BO206="ANO","YES",IF(CZ!BO206="NE","NO",CZ!BO206))</f>
        <v>3</v>
      </c>
      <c r="BO206" s="694" t="str">
        <f>IF(CZ!BP206="ANO","YES",IF(CZ!BP206="NE","NO",CZ!BP206))</f>
        <v>30 kg</v>
      </c>
      <c r="BP206" s="694" t="str">
        <f>IF(CZ!BQ206="ANO","YES",IF(CZ!BQ206="NE","NO",CZ!BQ206))</f>
        <v>D+4-6</v>
      </c>
      <c r="BQ206" s="694" t="str">
        <f>IF(CZ!BR206="ANO","YES",IF(CZ!BR206="NE","NO",CZ!BR206))</f>
        <v>---</v>
      </c>
      <c r="BR206" s="694" t="str">
        <f>IF(CZ!BS206="ANO","YES",IF(CZ!BS206="NE","NO",CZ!BS206))</f>
        <v>---</v>
      </c>
      <c r="BS206" s="694" t="str">
        <f>IF(CZ!BT206="ANO","YES",IF(CZ!BT206="NE","NO",CZ!BT206))</f>
        <v>---</v>
      </c>
      <c r="BT206" s="694">
        <f>IF(CZ!BU206="ANO","YES",IF(CZ!BU206="NE","NO",CZ!BU206))</f>
        <v>0</v>
      </c>
      <c r="BU206" s="694" t="str">
        <f>IF(CZ!BV206="ANO","YES",IF(CZ!BV206="NE","NO",CZ!BV206))</f>
        <v>YES</v>
      </c>
      <c r="BV206" s="694">
        <f>IF(CZ!BW206="ANO","YES",IF(CZ!BW206="NE","NO",CZ!BW206))</f>
        <v>70233</v>
      </c>
      <c r="BW206" s="694">
        <f>IF(CZ!BX206="ANO","YES",IF(CZ!BX206="NE","NO",CZ!BX206))</f>
        <v>23</v>
      </c>
      <c r="BX206" s="694" t="str">
        <f>IF(CZ!BY206="ANO","YES",IF(CZ!BY206="NE","NO",CZ!BY206))</f>
        <v>30 kg</v>
      </c>
      <c r="BY206" s="694" t="str">
        <f>IF(CZ!BZ206="ANO","YES",IF(CZ!BZ206="NE","NO",CZ!BZ206))</f>
        <v>D+11-13</v>
      </c>
      <c r="BZ206" s="694" t="str">
        <f>IF(CZ!CA206="ANO","YES",IF(CZ!CA206="NE","NO",CZ!CA206))</f>
        <v>---</v>
      </c>
      <c r="CA206" s="694" t="str">
        <f>IF(CZ!CB206="ANO","YES",IF(CZ!CB206="NE","NO",CZ!CB206))</f>
        <v>---</v>
      </c>
      <c r="CB206" s="694" t="str">
        <f>IF(CZ!CC206="ANO","YES",IF(CZ!CC206="NE","NO",CZ!CC206))</f>
        <v>---</v>
      </c>
      <c r="CC206" s="694">
        <f>IF(CZ!CD206="ANO","YES",IF(CZ!CD206="NE","NO",CZ!CD206))</f>
        <v>0</v>
      </c>
      <c r="CD206" s="694" t="str">
        <f>IF(CZ!CE206="ANO","YES",IF(CZ!CE206="NE","NO",CZ!CE206))</f>
        <v>YES</v>
      </c>
      <c r="CE206" s="694">
        <f>IF(CZ!CF206="ANO","YES",IF(CZ!CF206="NE","NO",CZ!CF206))</f>
        <v>104</v>
      </c>
      <c r="CF206" s="694" t="str">
        <f>IF(CZ!CG206="ANO","YES",IF(CZ!CG206="NE","NO",CZ!CG206))</f>
        <v>20 kg</v>
      </c>
      <c r="CG206" s="694">
        <f>IF(CZ!CH206="ANO","YES",IF(CZ!CH206="NE","NO",CZ!CH206))</f>
        <v>0</v>
      </c>
      <c r="CH206" s="694">
        <f>IF(CZ!CI206="ANO","YES",IF(CZ!CI206="NE","NO",CZ!CI206))</f>
        <v>0</v>
      </c>
      <c r="CI206" s="694" t="str">
        <f>IF(CZ!CJ206="ANO","YES",IF(CZ!CJ206="NE","NO",CZ!CJ206))</f>
        <v>YES</v>
      </c>
      <c r="CJ206" s="694" t="str">
        <f>IF(CZ!CK206="ANO","YES",IF(CZ!CK206="NE","NO",CZ!CK206))</f>
        <v>D+3/D+4/D+5</v>
      </c>
      <c r="CK206" s="694">
        <f>IF(CZ!CL206="ANO","YES",IF(CZ!CL206="NE","NO",CZ!CL206))</f>
        <v>204</v>
      </c>
      <c r="CL206" s="694" t="str">
        <f>IF(CZ!CM206="ANO","YES",IF(CZ!CM206="NE","NO",CZ!CM206))</f>
        <v>30 kg</v>
      </c>
      <c r="CM206" s="694" t="str">
        <f>IF(CZ!CN206="ANO","YES",IF(CZ!CN206="NE","NO",CZ!CN206))</f>
        <v>YES</v>
      </c>
      <c r="CN206" s="694">
        <f>IF(CZ!CO206="ANO","YES",IF(CZ!CO206="NE","NO",CZ!CO206))</f>
        <v>0</v>
      </c>
      <c r="CO206" s="694" t="str">
        <f>IF(CZ!CP206="ANO","YES",IF(CZ!CP206="NE","NO",CZ!CP206))</f>
        <v>NO</v>
      </c>
      <c r="CP206" s="694">
        <f>IF(CZ!CQ206="ANO","YES",IF(CZ!CQ206="NE","NO",CZ!CQ206))</f>
        <v>0</v>
      </c>
      <c r="CQ206" s="694" t="str">
        <f>IF(CZ!CR206="ANO","YES",IF(CZ!CR206="NE","NO",CZ!CR206))</f>
        <v>NO</v>
      </c>
      <c r="CR206" s="694">
        <f>IF(CZ!CS206="ANO","YES",IF(CZ!CS206="NE","NO",CZ!CS206))</f>
        <v>0</v>
      </c>
      <c r="CS206" s="694" t="str">
        <f>IF(CZ!CT206="ANO","YES",IF(CZ!CT206="NE","NO",CZ!CT206))</f>
        <v>NO</v>
      </c>
      <c r="CT206" s="694" t="str">
        <f>IF(CZ!CU206="ANO","YES",IF(CZ!CU206="NE","NO",CZ!CU206))</f>
        <v>---</v>
      </c>
      <c r="CU206" s="694" t="str">
        <f>IF(CZ!CV206="ANO","YES",IF(CZ!CV206="NE","NO",CZ!CV206))</f>
        <v>---</v>
      </c>
      <c r="CV206" s="694">
        <f>IF(CZ!CW206="ANO","YES",IF(CZ!CW206="NE","NO",CZ!CW206))</f>
        <v>0</v>
      </c>
    </row>
    <row r="207" spans="1:443" s="706" customFormat="1" ht="15" customHeight="1" thickBot="1">
      <c r="A207" s="704"/>
      <c r="B207" s="410">
        <v>200</v>
      </c>
      <c r="C207" s="411">
        <v>348</v>
      </c>
      <c r="D207" s="696" t="s">
        <v>1771</v>
      </c>
      <c r="E207" s="412" t="s">
        <v>1329</v>
      </c>
      <c r="F207" s="412" t="s">
        <v>1329</v>
      </c>
      <c r="G207" s="412" t="s">
        <v>1329</v>
      </c>
      <c r="H207" s="412" t="s">
        <v>1329</v>
      </c>
      <c r="I207" s="608"/>
      <c r="J207" s="412"/>
      <c r="K207" s="413"/>
      <c r="L207" s="382" t="s">
        <v>2046</v>
      </c>
      <c r="M207" s="382" t="s">
        <v>2046</v>
      </c>
      <c r="N207" s="383" t="s">
        <v>1769</v>
      </c>
      <c r="O207" s="384" t="s">
        <v>1770</v>
      </c>
      <c r="P207" s="411" t="s">
        <v>1769</v>
      </c>
      <c r="Q207" s="384" t="s">
        <v>1772</v>
      </c>
      <c r="R207" s="385" t="s">
        <v>1773</v>
      </c>
      <c r="S207" s="386" t="s">
        <v>1774</v>
      </c>
      <c r="T207" s="387" t="s">
        <v>1775</v>
      </c>
      <c r="U207" s="387" t="s">
        <v>1776</v>
      </c>
      <c r="V207" s="388" t="s">
        <v>1777</v>
      </c>
      <c r="W207" s="705"/>
      <c r="X207" s="781" t="str">
        <f>IF(CZ!Y207="ANO","YES","NO")</f>
        <v>YES</v>
      </c>
      <c r="Y207" s="781" t="str">
        <f>IF(CZ!Z207="Mimoevropská země","Non-European countries","European countries")</f>
        <v>European countries</v>
      </c>
      <c r="Z207" s="781" t="str">
        <f>CZ!AA207</f>
        <v>2 kg</v>
      </c>
      <c r="AA207" s="781" t="str">
        <f>CZ!AB207</f>
        <v>D+2-3</v>
      </c>
      <c r="AB207" s="781">
        <f>CZ!AC207</f>
        <v>0</v>
      </c>
      <c r="AC207" s="781">
        <f>CZ!AD207</f>
        <v>0</v>
      </c>
      <c r="AD207" s="781" t="str">
        <f>IF(CZ!AE207="ANO","YES","NO")</f>
        <v>YES</v>
      </c>
      <c r="AE207" s="781" t="str">
        <f>IF(CZ!AF207="Mimoevropská země","Non-European countries","European countries")</f>
        <v>European countries</v>
      </c>
      <c r="AF207" s="781" t="str">
        <f>CZ!AG207</f>
        <v>2 kg</v>
      </c>
      <c r="AG207" s="781" t="str">
        <f>CZ!AH207</f>
        <v>D+2-3</v>
      </c>
      <c r="AH207" s="781" t="str">
        <f>IF(CZ!AI207="ANO","YES",IF(CZ!AI207="NE","NO",CZ!AI207))</f>
        <v>YES</v>
      </c>
      <c r="AI207" s="781" t="str">
        <f>IF(CZ!AJ207="ANO","YES",IF(CZ!AJ207="ANO, jen s Dodejkou","YES, only with Certificate of Delivery",CZ!AJ207))</f>
        <v>---</v>
      </c>
      <c r="AJ207" s="781" t="str">
        <f>CZ!AK207</f>
        <v>---</v>
      </c>
      <c r="AK207" s="781">
        <f>CZ!AL207</f>
        <v>0</v>
      </c>
      <c r="AL207" s="781">
        <f>CZ!AM207</f>
        <v>0</v>
      </c>
      <c r="AM207" s="781" t="str">
        <f>IF(CZ!AN207="ANO","YES",IF(CZ!AN207="NE","NO",CZ!AN207))</f>
        <v>YES</v>
      </c>
      <c r="AN207" s="781">
        <f>CZ!AO207</f>
        <v>30536</v>
      </c>
      <c r="AO207" s="781" t="str">
        <f>IF(CZ!AP207="Mimoevropská země","Non-European countries",IF(CZ!AP207="Evropská země","European countries",CZ!AP207))</f>
        <v>European countries</v>
      </c>
      <c r="AP207" s="781" t="str">
        <f>CZ!AQ207</f>
        <v>2 kg</v>
      </c>
      <c r="AQ207" s="781" t="str">
        <f>CZ!AR207</f>
        <v>D+2-3</v>
      </c>
      <c r="AR207" s="781" t="str">
        <f>IF(CZ!AS207="ANO","YES",IF(CZ!AS207="NE","NO",CZ!AS207))</f>
        <v>YES</v>
      </c>
      <c r="AS207" s="781" t="str">
        <f>IF(CZ!AT207="ANO","YES",IF(CZ!AT207="ANO, jen s Dodejkou","YES, only with Certificate of Delivery",CZ!AT207))</f>
        <v>---</v>
      </c>
      <c r="AT207" s="781" t="str">
        <f>CZ!AU207</f>
        <v>---</v>
      </c>
      <c r="AU207" s="781">
        <f>CZ!AV207</f>
        <v>0</v>
      </c>
      <c r="AV207" s="781" t="str">
        <f>IF(CZ!AW207="ANO","YES",IF(CZ!AW207="NE","NO",CZ!AW207))</f>
        <v>YES</v>
      </c>
      <c r="AW207" s="781">
        <f>CZ!AX207</f>
        <v>3</v>
      </c>
      <c r="AX207" s="781" t="str">
        <f>CZ!AY207</f>
        <v>20 kg</v>
      </c>
      <c r="AY207" s="781" t="str">
        <f>CZ!AZ207</f>
        <v>D+5-7</v>
      </c>
      <c r="AZ207" s="781" t="str">
        <f>IF(CZ!BA207="ANO","YES",IF(CZ!BA207="NE","NO",CZ!BA207))</f>
        <v>---</v>
      </c>
      <c r="BA207" s="781" t="str">
        <f>CZ!BB207</f>
        <v>---</v>
      </c>
      <c r="BB207" s="781" t="str">
        <f>IF(CZ!BC207="ANO","YES",IF(CZ!BC207="NE","NO",CZ!BC207))</f>
        <v>---</v>
      </c>
      <c r="BC207" s="781">
        <f>CZ!BD207</f>
        <v>0</v>
      </c>
      <c r="BD207" s="781" t="str">
        <f>IF(CZ!BE207="ANO","YES",IF(CZ!BE207="NE","NO",CZ!BE207))</f>
        <v>YES</v>
      </c>
      <c r="BE207" s="781">
        <f>CZ!BF207</f>
        <v>23</v>
      </c>
      <c r="BF207" s="781" t="str">
        <f>CZ!BG207</f>
        <v>20 kg</v>
      </c>
      <c r="BG207" s="781" t="str">
        <f>CZ!BH207</f>
        <v>D+12-16</v>
      </c>
      <c r="BH207" s="781" t="str">
        <f>IF(CZ!BI207="ANO","YES",IF(CZ!BI207="NE","NO",CZ!BI207))</f>
        <v>---</v>
      </c>
      <c r="BI207" s="781" t="str">
        <f>IF(CZ!BJ207="ANO","YES",IF(CZ!BJ207="NE","NO",CZ!BJ207))</f>
        <v>---</v>
      </c>
      <c r="BJ207" s="781" t="str">
        <f>IF(CZ!BK207="ANO","YES",IF(CZ!BK207="NE","NO",CZ!BK207))</f>
        <v>---</v>
      </c>
      <c r="BK207" s="781">
        <f>IF(CZ!BL207="ANO","YES",IF(CZ!BL207="NE","NO",CZ!BL207))</f>
        <v>0</v>
      </c>
      <c r="BL207" s="781" t="str">
        <f>IF(CZ!BM207="ANO","YES",IF(CZ!BM207="NE","NO",CZ!BM207))</f>
        <v>YES</v>
      </c>
      <c r="BM207" s="781">
        <f>IF(CZ!BN207="ANO","YES",IF(CZ!BN207="NE","NO",CZ!BN207))</f>
        <v>30536</v>
      </c>
      <c r="BN207" s="781">
        <f>IF(CZ!BO207="ANO","YES",IF(CZ!BO207="NE","NO",CZ!BO207))</f>
        <v>3</v>
      </c>
      <c r="BO207" s="781" t="str">
        <f>IF(CZ!BP207="ANO","YES",IF(CZ!BP207="NE","NO",CZ!BP207))</f>
        <v>20 kg</v>
      </c>
      <c r="BP207" s="781" t="str">
        <f>IF(CZ!BQ207="ANO","YES",IF(CZ!BQ207="NE","NO",CZ!BQ207))</f>
        <v>D+5-7</v>
      </c>
      <c r="BQ207" s="781" t="str">
        <f>IF(CZ!BR207="ANO","YES",IF(CZ!BR207="NE","NO",CZ!BR207))</f>
        <v>---</v>
      </c>
      <c r="BR207" s="781" t="str">
        <f>IF(CZ!BS207="ANO","YES",IF(CZ!BS207="NE","NO",CZ!BS207))</f>
        <v>---</v>
      </c>
      <c r="BS207" s="781" t="str">
        <f>IF(CZ!BT207="ANO","YES",IF(CZ!BT207="NE","NO",CZ!BT207))</f>
        <v>---</v>
      </c>
      <c r="BT207" s="781">
        <f>IF(CZ!BU207="ANO","YES",IF(CZ!BU207="NE","NO",CZ!BU207))</f>
        <v>0</v>
      </c>
      <c r="BU207" s="781" t="str">
        <f>IF(CZ!BV207="ANO","YES",IF(CZ!BV207="NE","NO",CZ!BV207))</f>
        <v>YES</v>
      </c>
      <c r="BV207" s="781">
        <f>IF(CZ!BW207="ANO","YES",IF(CZ!BW207="NE","NO",CZ!BW207))</f>
        <v>30536</v>
      </c>
      <c r="BW207" s="781">
        <f>IF(CZ!BX207="ANO","YES",IF(CZ!BX207="NE","NO",CZ!BX207))</f>
        <v>23</v>
      </c>
      <c r="BX207" s="781" t="str">
        <f>IF(CZ!BY207="ANO","YES",IF(CZ!BY207="NE","NO",CZ!BY207))</f>
        <v>20 kg</v>
      </c>
      <c r="BY207" s="781" t="str">
        <f>IF(CZ!BZ207="ANO","YES",IF(CZ!BZ207="NE","NO",CZ!BZ207))</f>
        <v>D+12-16</v>
      </c>
      <c r="BZ207" s="781" t="str">
        <f>IF(CZ!CA207="ANO","YES",IF(CZ!CA207="NE","NO",CZ!CA207))</f>
        <v>---</v>
      </c>
      <c r="CA207" s="781" t="str">
        <f>IF(CZ!CB207="ANO","YES",IF(CZ!CB207="NE","NO",CZ!CB207))</f>
        <v>---</v>
      </c>
      <c r="CB207" s="781" t="str">
        <f>IF(CZ!CC207="ANO","YES",IF(CZ!CC207="NE","NO",CZ!CC207))</f>
        <v>---</v>
      </c>
      <c r="CC207" s="781">
        <f>IF(CZ!CD207="ANO","YES",IF(CZ!CD207="NE","NO",CZ!CD207))</f>
        <v>0</v>
      </c>
      <c r="CD207" s="781" t="str">
        <f>IF(CZ!CE207="ANO","YES",IF(CZ!CE207="NE","NO",CZ!CE207))</f>
        <v>YES</v>
      </c>
      <c r="CE207" s="781">
        <f>IF(CZ!CF207="ANO","YES",IF(CZ!CF207="NE","NO",CZ!CF207))</f>
        <v>104</v>
      </c>
      <c r="CF207" s="781" t="str">
        <f>IF(CZ!CG207="ANO","YES",IF(CZ!CG207="NE","NO",CZ!CG207))</f>
        <v>30 kg</v>
      </c>
      <c r="CG207" s="781">
        <f>IF(CZ!CH207="ANO","YES",IF(CZ!CH207="NE","NO",CZ!CH207))</f>
        <v>0</v>
      </c>
      <c r="CH207" s="781">
        <f>IF(CZ!CI207="ANO","YES",IF(CZ!CI207="NE","NO",CZ!CI207))</f>
        <v>0</v>
      </c>
      <c r="CI207" s="781" t="str">
        <f>IF(CZ!CJ207="ANO","YES",IF(CZ!CJ207="NE","NO",CZ!CJ207))</f>
        <v>YES</v>
      </c>
      <c r="CJ207" s="781" t="str">
        <f>IF(CZ!CK207="ANO","YES",IF(CZ!CK207="NE","NO",CZ!CK207))</f>
        <v>D+3</v>
      </c>
      <c r="CK207" s="781">
        <f>IF(CZ!CL207="ANO","YES",IF(CZ!CL207="NE","NO",CZ!CL207))</f>
        <v>203</v>
      </c>
      <c r="CL207" s="781" t="str">
        <f>IF(CZ!CM207="ANO","YES",IF(CZ!CM207="NE","NO",CZ!CM207))</f>
        <v>30 kg</v>
      </c>
      <c r="CM207" s="781" t="str">
        <f>IF(CZ!CN207="ANO","YES",IF(CZ!CN207="NE","NO",CZ!CN207))</f>
        <v>YES</v>
      </c>
      <c r="CN207" s="781">
        <f>IF(CZ!CO207="ANO","YES",IF(CZ!CO207="NE","NO",CZ!CO207))</f>
        <v>0</v>
      </c>
      <c r="CO207" s="781" t="str">
        <f>IF(CZ!CP207="ANO","YES",IF(CZ!CP207="NE","NO",CZ!CP207))</f>
        <v>NO</v>
      </c>
      <c r="CP207" s="781">
        <f>IF(CZ!CQ207="ANO","YES",IF(CZ!CQ207="NE","NO",CZ!CQ207))</f>
        <v>0</v>
      </c>
      <c r="CQ207" s="781" t="str">
        <f>IF(CZ!CR207="ANO","YES",IF(CZ!CR207="NE","NO",CZ!CR207))</f>
        <v>NO</v>
      </c>
      <c r="CR207" s="781">
        <f>IF(CZ!CS207="ANO","YES",IF(CZ!CS207="NE","NO",CZ!CS207))</f>
        <v>0</v>
      </c>
      <c r="CS207" s="781" t="str">
        <f>IF(CZ!CT207="ANO","YES",IF(CZ!CT207="NE","NO",CZ!CT207))</f>
        <v>NO</v>
      </c>
      <c r="CT207" s="781" t="str">
        <f>IF(CZ!CU207="ANO","YES",IF(CZ!CU207="NE","NO",CZ!CU207))</f>
        <v>---</v>
      </c>
      <c r="CU207" s="781" t="str">
        <f>IF(CZ!CV207="ANO","YES",IF(CZ!CV207="NE","NO",CZ!CV207))</f>
        <v>---</v>
      </c>
      <c r="CV207" s="781">
        <f>IF(CZ!CW207="ANO","YES",IF(CZ!CW207="NE","NO",CZ!CW207))</f>
        <v>0</v>
      </c>
      <c r="CW207" s="354"/>
      <c r="CX207" s="354"/>
      <c r="CY207" s="354"/>
      <c r="CZ207" s="354"/>
      <c r="DA207" s="354"/>
      <c r="DB207" s="354"/>
      <c r="DC207" s="354"/>
      <c r="DD207" s="354"/>
      <c r="DE207" s="354"/>
      <c r="DF207" s="354"/>
      <c r="DG207" s="354"/>
      <c r="DH207" s="354"/>
      <c r="DI207" s="354"/>
      <c r="DJ207" s="354"/>
      <c r="DK207" s="354"/>
      <c r="DL207" s="354"/>
      <c r="DM207" s="354"/>
      <c r="DN207" s="354"/>
      <c r="DO207" s="354"/>
      <c r="DP207" s="354"/>
      <c r="DQ207" s="354"/>
      <c r="DR207" s="354"/>
      <c r="DS207" s="354"/>
      <c r="DT207" s="354"/>
      <c r="DU207" s="354"/>
      <c r="DV207" s="354"/>
      <c r="DW207" s="354"/>
      <c r="DX207" s="354"/>
      <c r="DY207" s="354"/>
      <c r="DZ207" s="354"/>
      <c r="EA207" s="354"/>
      <c r="EB207" s="354"/>
      <c r="EC207" s="354"/>
      <c r="ED207" s="354"/>
      <c r="EE207" s="354"/>
      <c r="EF207" s="354"/>
      <c r="EG207" s="354"/>
      <c r="EH207" s="354"/>
      <c r="EI207" s="354"/>
      <c r="EJ207" s="354"/>
      <c r="EK207" s="354"/>
      <c r="EL207" s="354"/>
      <c r="EM207" s="354"/>
      <c r="EN207" s="354"/>
      <c r="EO207" s="354"/>
      <c r="EP207" s="354"/>
      <c r="EQ207" s="354"/>
      <c r="ER207" s="354"/>
      <c r="ES207" s="354"/>
      <c r="ET207" s="354"/>
      <c r="EU207" s="354"/>
      <c r="EV207" s="354"/>
      <c r="EW207" s="354"/>
      <c r="EX207" s="354"/>
      <c r="EY207" s="354"/>
      <c r="EZ207" s="354"/>
      <c r="FA207" s="354"/>
      <c r="FB207" s="354"/>
      <c r="FC207" s="354"/>
      <c r="FD207" s="354"/>
      <c r="FE207" s="354"/>
      <c r="FF207" s="354"/>
      <c r="FG207" s="354"/>
      <c r="FH207" s="354"/>
      <c r="FI207" s="354"/>
      <c r="FJ207" s="354"/>
      <c r="FK207" s="354"/>
      <c r="FL207" s="354"/>
      <c r="FM207" s="354"/>
      <c r="FN207" s="354"/>
      <c r="FO207" s="354"/>
      <c r="FP207" s="354"/>
      <c r="FQ207" s="354"/>
      <c r="FR207" s="354"/>
      <c r="FS207" s="354"/>
      <c r="FT207" s="354"/>
      <c r="FU207" s="354"/>
      <c r="FV207" s="354"/>
      <c r="FW207" s="354"/>
      <c r="FX207" s="354"/>
      <c r="FY207" s="354"/>
      <c r="FZ207" s="354"/>
      <c r="GA207" s="354"/>
      <c r="GB207" s="354"/>
      <c r="GC207" s="354"/>
      <c r="GD207" s="354"/>
      <c r="GE207" s="354"/>
      <c r="GF207" s="354"/>
      <c r="GG207" s="354"/>
      <c r="GH207" s="354"/>
      <c r="GI207" s="354"/>
      <c r="GJ207" s="354"/>
      <c r="GK207" s="354"/>
      <c r="GL207" s="354"/>
      <c r="GM207" s="354"/>
      <c r="GN207" s="354"/>
      <c r="GO207" s="354"/>
      <c r="GP207" s="354"/>
      <c r="GQ207" s="354"/>
      <c r="GR207" s="354"/>
      <c r="GS207" s="354"/>
      <c r="GT207" s="354"/>
      <c r="GU207" s="354"/>
      <c r="GV207" s="354"/>
      <c r="GW207" s="354"/>
      <c r="GX207" s="354"/>
      <c r="GY207" s="354"/>
      <c r="GZ207" s="354"/>
      <c r="HA207" s="354"/>
      <c r="HB207" s="354"/>
      <c r="HC207" s="354"/>
      <c r="HD207" s="354"/>
      <c r="HE207" s="354"/>
      <c r="HF207" s="354"/>
      <c r="HG207" s="354"/>
      <c r="HH207" s="354"/>
      <c r="HI207" s="354"/>
      <c r="HJ207" s="354"/>
      <c r="HK207" s="354"/>
      <c r="HL207" s="354"/>
      <c r="HM207" s="354"/>
      <c r="HN207" s="354"/>
      <c r="HO207" s="354"/>
      <c r="HP207" s="354"/>
      <c r="HQ207" s="354"/>
      <c r="HR207" s="354"/>
      <c r="HS207" s="354"/>
      <c r="HT207" s="354"/>
      <c r="HU207" s="354"/>
      <c r="HV207" s="354"/>
      <c r="HW207" s="354"/>
      <c r="HX207" s="354"/>
      <c r="HY207" s="354"/>
      <c r="HZ207" s="354"/>
      <c r="IA207" s="354"/>
      <c r="IB207" s="354"/>
      <c r="IC207" s="354"/>
      <c r="ID207" s="354"/>
      <c r="IE207" s="354"/>
      <c r="IF207" s="354"/>
      <c r="IG207" s="354"/>
      <c r="IH207" s="354"/>
      <c r="II207" s="354"/>
      <c r="IJ207" s="354"/>
      <c r="IK207" s="354"/>
      <c r="IL207" s="354"/>
      <c r="IM207" s="354"/>
      <c r="IN207" s="354"/>
      <c r="IO207" s="354"/>
      <c r="IP207" s="354"/>
      <c r="IQ207" s="354"/>
      <c r="IR207" s="354"/>
      <c r="IS207" s="354"/>
      <c r="IT207" s="354"/>
      <c r="IU207" s="354"/>
      <c r="IV207" s="354"/>
      <c r="IW207" s="354"/>
      <c r="IX207" s="354"/>
      <c r="IY207" s="354"/>
      <c r="IZ207" s="354"/>
      <c r="JA207" s="354"/>
      <c r="JB207" s="354"/>
      <c r="JC207" s="354"/>
      <c r="JD207" s="354"/>
      <c r="JE207" s="354"/>
      <c r="JF207" s="354"/>
      <c r="JG207" s="354"/>
      <c r="JH207" s="354"/>
      <c r="JI207" s="354"/>
      <c r="JJ207" s="354"/>
      <c r="JK207" s="354"/>
      <c r="JL207" s="354"/>
      <c r="JM207" s="354"/>
      <c r="JN207" s="354"/>
      <c r="JO207" s="354"/>
      <c r="JP207" s="354"/>
      <c r="JQ207" s="354"/>
      <c r="JR207" s="354"/>
      <c r="JS207" s="354"/>
      <c r="JT207" s="354"/>
      <c r="JU207" s="354"/>
      <c r="JV207" s="354"/>
      <c r="JW207" s="354"/>
      <c r="JX207" s="354"/>
      <c r="JY207" s="354"/>
      <c r="JZ207" s="354"/>
      <c r="KA207" s="354"/>
      <c r="KB207" s="354"/>
      <c r="KC207" s="354"/>
      <c r="KD207" s="354"/>
      <c r="KE207" s="354"/>
      <c r="KF207" s="354"/>
      <c r="KG207" s="354"/>
      <c r="KH207" s="354"/>
      <c r="KI207" s="354"/>
      <c r="KJ207" s="354"/>
      <c r="KK207" s="354"/>
      <c r="KL207" s="354"/>
      <c r="KM207" s="354"/>
      <c r="KN207" s="354"/>
      <c r="KO207" s="354"/>
      <c r="KP207" s="354"/>
      <c r="KQ207" s="354"/>
      <c r="KR207" s="354"/>
      <c r="KS207" s="354"/>
      <c r="KT207" s="354"/>
      <c r="KU207" s="354"/>
      <c r="KV207" s="354"/>
      <c r="KW207" s="354"/>
      <c r="KX207" s="354"/>
      <c r="KY207" s="354"/>
      <c r="KZ207" s="354"/>
      <c r="LA207" s="354"/>
      <c r="LB207" s="354"/>
      <c r="LC207" s="354"/>
      <c r="LD207" s="354"/>
      <c r="LE207" s="354"/>
      <c r="LF207" s="354"/>
      <c r="LG207" s="354"/>
      <c r="LH207" s="354"/>
      <c r="LI207" s="354"/>
      <c r="LJ207" s="354"/>
      <c r="LK207" s="354"/>
      <c r="LL207" s="354"/>
      <c r="LM207" s="354"/>
      <c r="LN207" s="354"/>
      <c r="LO207" s="354"/>
      <c r="LP207" s="354"/>
      <c r="LQ207" s="354"/>
      <c r="LR207" s="354"/>
      <c r="LS207" s="354"/>
      <c r="LT207" s="354"/>
      <c r="LU207" s="354"/>
      <c r="LV207" s="354"/>
      <c r="LW207" s="354"/>
      <c r="LX207" s="354"/>
      <c r="LY207" s="354"/>
      <c r="LZ207" s="354"/>
      <c r="MA207" s="354"/>
      <c r="MB207" s="354"/>
      <c r="MC207" s="354"/>
      <c r="MD207" s="354"/>
      <c r="ME207" s="354"/>
      <c r="MF207" s="354"/>
      <c r="MG207" s="354"/>
      <c r="MH207" s="354"/>
      <c r="MI207" s="354"/>
      <c r="MJ207" s="354"/>
      <c r="MK207" s="354"/>
      <c r="ML207" s="354"/>
      <c r="MM207" s="354"/>
      <c r="MN207" s="354"/>
      <c r="MO207" s="354"/>
      <c r="MP207" s="354"/>
      <c r="MQ207" s="354"/>
      <c r="MR207" s="354"/>
      <c r="MS207" s="354"/>
      <c r="MT207" s="354"/>
      <c r="MU207" s="354"/>
      <c r="MV207" s="354"/>
      <c r="MW207" s="354"/>
      <c r="MX207" s="354"/>
      <c r="MY207" s="354"/>
      <c r="MZ207" s="354"/>
      <c r="NA207" s="354"/>
      <c r="NB207" s="354"/>
      <c r="NC207" s="354"/>
      <c r="ND207" s="354"/>
      <c r="NE207" s="354"/>
      <c r="NF207" s="354"/>
      <c r="NG207" s="354"/>
      <c r="NH207" s="354"/>
      <c r="NI207" s="354"/>
      <c r="NJ207" s="354"/>
      <c r="NK207" s="354"/>
      <c r="NL207" s="354"/>
      <c r="NM207" s="354"/>
      <c r="NN207" s="354"/>
      <c r="NO207" s="354"/>
      <c r="NP207" s="354"/>
      <c r="NQ207" s="354"/>
      <c r="NR207" s="354"/>
      <c r="NS207" s="354"/>
      <c r="NT207" s="354"/>
      <c r="NU207" s="354"/>
      <c r="NV207" s="354"/>
      <c r="NW207" s="354"/>
      <c r="NX207" s="354"/>
      <c r="NY207" s="354"/>
      <c r="NZ207" s="354"/>
      <c r="OA207" s="354"/>
      <c r="OB207" s="354"/>
      <c r="OC207" s="354"/>
      <c r="OD207" s="354"/>
      <c r="OE207" s="354"/>
      <c r="OF207" s="354"/>
      <c r="OG207" s="354"/>
      <c r="OH207" s="354"/>
      <c r="OI207" s="354"/>
      <c r="OJ207" s="354"/>
      <c r="OK207" s="354"/>
      <c r="OL207" s="354"/>
      <c r="OM207" s="354"/>
      <c r="ON207" s="354"/>
      <c r="OO207" s="354"/>
      <c r="OP207" s="354"/>
      <c r="OQ207" s="354"/>
      <c r="OR207" s="354"/>
      <c r="OS207" s="354"/>
      <c r="OT207" s="354"/>
      <c r="OU207" s="354"/>
      <c r="OV207" s="354"/>
      <c r="OW207" s="354"/>
      <c r="OX207" s="354"/>
      <c r="OY207" s="354"/>
      <c r="OZ207" s="354"/>
      <c r="PA207" s="354"/>
      <c r="PB207" s="354"/>
      <c r="PC207" s="354"/>
      <c r="PD207" s="354"/>
      <c r="PE207" s="354"/>
      <c r="PF207" s="354"/>
      <c r="PG207" s="354"/>
      <c r="PH207" s="354"/>
      <c r="PI207" s="354"/>
      <c r="PJ207" s="354"/>
      <c r="PK207" s="354"/>
      <c r="PL207" s="354"/>
      <c r="PM207" s="354"/>
      <c r="PN207" s="354"/>
      <c r="PO207" s="354"/>
      <c r="PP207" s="354"/>
      <c r="PQ207" s="354"/>
      <c r="PR207" s="354"/>
      <c r="PS207" s="354"/>
      <c r="PT207" s="354"/>
      <c r="PU207" s="354"/>
      <c r="PV207" s="354"/>
      <c r="PW207" s="354"/>
      <c r="PX207" s="354"/>
      <c r="PY207" s="354"/>
      <c r="PZ207" s="354"/>
      <c r="QA207" s="354"/>
    </row>
    <row r="208" spans="1:443" s="354" customFormat="1" ht="15.6" customHeight="1" thickBot="1">
      <c r="A208" s="378"/>
      <c r="B208" s="355">
        <v>201</v>
      </c>
      <c r="C208" s="356">
        <v>349</v>
      </c>
      <c r="D208" s="699" t="s">
        <v>1780</v>
      </c>
      <c r="E208" s="381" t="s">
        <v>1329</v>
      </c>
      <c r="F208" s="381" t="s">
        <v>1329</v>
      </c>
      <c r="G208" s="381" t="s">
        <v>1329</v>
      </c>
      <c r="H208" s="381" t="s">
        <v>1329</v>
      </c>
      <c r="I208" s="700"/>
      <c r="J208" s="381"/>
      <c r="K208" s="330"/>
      <c r="L208" s="332" t="s">
        <v>1329</v>
      </c>
      <c r="M208" s="335" t="s">
        <v>2046</v>
      </c>
      <c r="N208" s="333" t="s">
        <v>1778</v>
      </c>
      <c r="O208" s="334" t="s">
        <v>1779</v>
      </c>
      <c r="P208" s="357" t="s">
        <v>1778</v>
      </c>
      <c r="Q208" s="334" t="s">
        <v>1781</v>
      </c>
      <c r="R208" s="335" t="s">
        <v>1782</v>
      </c>
      <c r="S208" s="336" t="s">
        <v>1783</v>
      </c>
      <c r="T208" s="337" t="s">
        <v>1784</v>
      </c>
      <c r="U208" s="337" t="s">
        <v>1785</v>
      </c>
      <c r="V208" s="338" t="s">
        <v>1786</v>
      </c>
      <c r="W208" s="339"/>
      <c r="X208" s="694" t="str">
        <f>IF(CZ!Y208="ANO","YES","NO")</f>
        <v>YES</v>
      </c>
      <c r="Y208" s="694" t="str">
        <f>IF(CZ!Z208="Mimoevropská země","Non-European countries","European countries")</f>
        <v>European countries</v>
      </c>
      <c r="Z208" s="694" t="str">
        <f>CZ!AA208</f>
        <v>2 kg</v>
      </c>
      <c r="AA208" s="694" t="str">
        <f>CZ!AB208</f>
        <v>D+2-3</v>
      </c>
      <c r="AB208" s="694">
        <f>CZ!AC208</f>
        <v>0</v>
      </c>
      <c r="AC208" s="694">
        <f>CZ!AD208</f>
        <v>0</v>
      </c>
      <c r="AD208" s="694" t="str">
        <f>IF(CZ!AE208="ANO","YES","NO")</f>
        <v>YES</v>
      </c>
      <c r="AE208" s="694" t="str">
        <f>IF(CZ!AF208="Mimoevropská země","Non-European countries","European countries")</f>
        <v>European countries</v>
      </c>
      <c r="AF208" s="694" t="str">
        <f>CZ!AG208</f>
        <v>2 kg</v>
      </c>
      <c r="AG208" s="694" t="str">
        <f>CZ!AH208</f>
        <v>D+2-3</v>
      </c>
      <c r="AH208" s="694" t="str">
        <f>IF(CZ!AI208="ANO","YES",IF(CZ!AI208="NE","NO",CZ!AI208))</f>
        <v>YES</v>
      </c>
      <c r="AI208" s="694" t="str">
        <f>IF(CZ!AJ208="ANO","YES",IF(CZ!AJ208="ANO, jen s Dodejkou","YES, only with Certificate of Delivery",CZ!AJ208))</f>
        <v>YES</v>
      </c>
      <c r="AJ208" s="694" t="str">
        <f>CZ!AK208</f>
        <v>---</v>
      </c>
      <c r="AK208" s="694">
        <f>CZ!AL208</f>
        <v>0</v>
      </c>
      <c r="AL208" s="694">
        <f>CZ!AM208</f>
        <v>0</v>
      </c>
      <c r="AM208" s="694" t="str">
        <f>IF(CZ!AN208="ANO","YES",IF(CZ!AN208="NE","NO",CZ!AN208))</f>
        <v>NO</v>
      </c>
      <c r="AN208" s="694" t="str">
        <f>CZ!AO208</f>
        <v>---</v>
      </c>
      <c r="AO208" s="694" t="str">
        <f>IF(CZ!AP208="Mimoevropská země","Non-European countries",IF(CZ!AP208="Evropská země","European countries",CZ!AP208))</f>
        <v>---</v>
      </c>
      <c r="AP208" s="694" t="str">
        <f>CZ!AQ208</f>
        <v>---</v>
      </c>
      <c r="AQ208" s="694" t="str">
        <f>CZ!AR208</f>
        <v>---</v>
      </c>
      <c r="AR208" s="694" t="str">
        <f>IF(CZ!AS208="ANO","YES",IF(CZ!AS208="NE","NO",CZ!AS208))</f>
        <v>---</v>
      </c>
      <c r="AS208" s="694" t="str">
        <f>IF(CZ!AT208="ANO","YES",IF(CZ!AT208="ANO, jen s Dodejkou","YES, only with Certificate of Delivery",CZ!AT208))</f>
        <v>---</v>
      </c>
      <c r="AT208" s="694" t="str">
        <f>CZ!AU208</f>
        <v>---</v>
      </c>
      <c r="AU208" s="694">
        <f>CZ!AV208</f>
        <v>0</v>
      </c>
      <c r="AV208" s="694" t="str">
        <f>IF(CZ!AW208="ANO","YES",IF(CZ!AW208="NE","NO",CZ!AW208))</f>
        <v>YES</v>
      </c>
      <c r="AW208" s="694">
        <f>CZ!AX208</f>
        <v>3</v>
      </c>
      <c r="AX208" s="694" t="str">
        <f>CZ!AY208</f>
        <v>30 kg</v>
      </c>
      <c r="AY208" s="694" t="str">
        <f>CZ!AZ208</f>
        <v>D+4-6</v>
      </c>
      <c r="AZ208" s="694" t="str">
        <f>IF(CZ!BA208="ANO","YES",IF(CZ!BA208="NE","NO",CZ!BA208))</f>
        <v>---</v>
      </c>
      <c r="BA208" s="694" t="str">
        <f>CZ!BB208</f>
        <v>---</v>
      </c>
      <c r="BB208" s="694" t="str">
        <f>IF(CZ!BC208="ANO","YES",IF(CZ!BC208="NE","NO",CZ!BC208))</f>
        <v>YES</v>
      </c>
      <c r="BC208" s="694">
        <f>CZ!BD208</f>
        <v>0</v>
      </c>
      <c r="BD208" s="694" t="str">
        <f>IF(CZ!BE208="ANO","YES",IF(CZ!BE208="NE","NO",CZ!BE208))</f>
        <v>YES</v>
      </c>
      <c r="BE208" s="694">
        <f>CZ!BF208</f>
        <v>23</v>
      </c>
      <c r="BF208" s="694" t="str">
        <f>CZ!BG208</f>
        <v>30 kg</v>
      </c>
      <c r="BG208" s="694" t="str">
        <f>CZ!BH208</f>
        <v>D+8-10</v>
      </c>
      <c r="BH208" s="694" t="str">
        <f>IF(CZ!BI208="ANO","YES",IF(CZ!BI208="NE","NO",CZ!BI208))</f>
        <v>---</v>
      </c>
      <c r="BI208" s="694" t="str">
        <f>IF(CZ!BJ208="ANO","YES",IF(CZ!BJ208="NE","NO",CZ!BJ208))</f>
        <v>---</v>
      </c>
      <c r="BJ208" s="694" t="str">
        <f>IF(CZ!BK208="ANO","YES",IF(CZ!BK208="NE","NO",CZ!BK208))</f>
        <v>YES</v>
      </c>
      <c r="BK208" s="694">
        <f>IF(CZ!BL208="ANO","YES",IF(CZ!BL208="NE","NO",CZ!BL208))</f>
        <v>0</v>
      </c>
      <c r="BL208" s="694" t="str">
        <f>IF(CZ!BM208="ANO","YES",IF(CZ!BM208="NE","NO",CZ!BM208))</f>
        <v>YES</v>
      </c>
      <c r="BM208" s="694">
        <f>IF(CZ!BN208="ANO","YES",IF(CZ!BN208="NE","NO",CZ!BN208))</f>
        <v>3053</v>
      </c>
      <c r="BN208" s="694">
        <f>IF(CZ!BO208="ANO","YES",IF(CZ!BO208="NE","NO",CZ!BO208))</f>
        <v>3</v>
      </c>
      <c r="BO208" s="694" t="str">
        <f>IF(CZ!BP208="ANO","YES",IF(CZ!BP208="NE","NO",CZ!BP208))</f>
        <v>30 kg</v>
      </c>
      <c r="BP208" s="694" t="str">
        <f>IF(CZ!BQ208="ANO","YES",IF(CZ!BQ208="NE","NO",CZ!BQ208))</f>
        <v>D+5-7</v>
      </c>
      <c r="BQ208" s="694" t="str">
        <f>IF(CZ!BR208="ANO","YES",IF(CZ!BR208="NE","NO",CZ!BR208))</f>
        <v>---</v>
      </c>
      <c r="BR208" s="694" t="str">
        <f>IF(CZ!BS208="ANO","YES",IF(CZ!BS208="NE","NO",CZ!BS208))</f>
        <v>---</v>
      </c>
      <c r="BS208" s="694" t="str">
        <f>IF(CZ!BT208="ANO","YES",IF(CZ!BT208="NE","NO",CZ!BT208))</f>
        <v>YES</v>
      </c>
      <c r="BT208" s="694">
        <f>IF(CZ!BU208="ANO","YES",IF(CZ!BU208="NE","NO",CZ!BU208))</f>
        <v>0</v>
      </c>
      <c r="BU208" s="694" t="str">
        <f>IF(CZ!BV208="ANO","YES",IF(CZ!BV208="NE","NO",CZ!BV208))</f>
        <v>YES</v>
      </c>
      <c r="BV208" s="694">
        <f>IF(CZ!BW208="ANO","YES",IF(CZ!BW208="NE","NO",CZ!BW208))</f>
        <v>3053</v>
      </c>
      <c r="BW208" s="694">
        <f>IF(CZ!BX208="ANO","YES",IF(CZ!BX208="NE","NO",CZ!BX208))</f>
        <v>23</v>
      </c>
      <c r="BX208" s="694" t="str">
        <f>IF(CZ!BY208="ANO","YES",IF(CZ!BY208="NE","NO",CZ!BY208))</f>
        <v>30 kg</v>
      </c>
      <c r="BY208" s="694" t="str">
        <f>IF(CZ!BZ208="ANO","YES",IF(CZ!BZ208="NE","NO",CZ!BZ208))</f>
        <v>D+8-10</v>
      </c>
      <c r="BZ208" s="694" t="str">
        <f>IF(CZ!CA208="ANO","YES",IF(CZ!CA208="NE","NO",CZ!CA208))</f>
        <v>---</v>
      </c>
      <c r="CA208" s="694" t="str">
        <f>IF(CZ!CB208="ANO","YES",IF(CZ!CB208="NE","NO",CZ!CB208))</f>
        <v>---</v>
      </c>
      <c r="CB208" s="694" t="str">
        <f>IF(CZ!CC208="ANO","YES",IF(CZ!CC208="NE","NO",CZ!CC208))</f>
        <v>YES</v>
      </c>
      <c r="CC208" s="694">
        <f>IF(CZ!CD208="ANO","YES",IF(CZ!CD208="NE","NO",CZ!CD208))</f>
        <v>0</v>
      </c>
      <c r="CD208" s="694" t="str">
        <f>IF(CZ!CE208="ANO","YES",IF(CZ!CE208="NE","NO",CZ!CE208))</f>
        <v>YES</v>
      </c>
      <c r="CE208" s="694">
        <f>IF(CZ!CF208="ANO","YES",IF(CZ!CF208="NE","NO",CZ!CF208))</f>
        <v>102</v>
      </c>
      <c r="CF208" s="694" t="str">
        <f>IF(CZ!CG208="ANO","YES",IF(CZ!CG208="NE","NO",CZ!CG208))</f>
        <v>30 kg</v>
      </c>
      <c r="CG208" s="694">
        <f>IF(CZ!CH208="ANO","YES",IF(CZ!CH208="NE","NO",CZ!CH208))</f>
        <v>0</v>
      </c>
      <c r="CH208" s="694">
        <f>IF(CZ!CI208="ANO","YES",IF(CZ!CI208="NE","NO",CZ!CI208))</f>
        <v>0</v>
      </c>
      <c r="CI208" s="694" t="str">
        <f>IF(CZ!CJ208="ANO","YES",IF(CZ!CJ208="NE","NO",CZ!CJ208))</f>
        <v>YES</v>
      </c>
      <c r="CJ208" s="694" t="str">
        <f>IF(CZ!CK208="ANO","YES",IF(CZ!CK208="NE","NO",CZ!CK208))</f>
        <v>D+4</v>
      </c>
      <c r="CK208" s="694">
        <f>IF(CZ!CL208="ANO","YES",IF(CZ!CL208="NE","NO",CZ!CL208))</f>
        <v>204</v>
      </c>
      <c r="CL208" s="694" t="str">
        <f>IF(CZ!CM208="ANO","YES",IF(CZ!CM208="NE","NO",CZ!CM208))</f>
        <v>30 kg</v>
      </c>
      <c r="CM208" s="694" t="str">
        <f>IF(CZ!CN208="ANO","YES",IF(CZ!CN208="NE","NO",CZ!CN208))</f>
        <v>YES</v>
      </c>
      <c r="CN208" s="694">
        <f>IF(CZ!CO208="ANO","YES",IF(CZ!CO208="NE","NO",CZ!CO208))</f>
        <v>0</v>
      </c>
      <c r="CO208" s="694" t="str">
        <f>IF(CZ!CP208="ANO","YES",IF(CZ!CP208="NE","NO",CZ!CP208))</f>
        <v>NO</v>
      </c>
      <c r="CP208" s="694">
        <f>IF(CZ!CQ208="ANO","YES",IF(CZ!CQ208="NE","NO",CZ!CQ208))</f>
        <v>0</v>
      </c>
      <c r="CQ208" s="694" t="str">
        <f>IF(CZ!CR208="ANO","YES",IF(CZ!CR208="NE","NO",CZ!CR208))</f>
        <v>NO</v>
      </c>
      <c r="CR208" s="694">
        <f>IF(CZ!CS208="ANO","YES",IF(CZ!CS208="NE","NO",CZ!CS208))</f>
        <v>0</v>
      </c>
      <c r="CS208" s="694" t="str">
        <f>IF(CZ!CT208="ANO","YES",IF(CZ!CT208="NE","NO",CZ!CT208))</f>
        <v>NO</v>
      </c>
      <c r="CT208" s="694" t="str">
        <f>IF(CZ!CU208="ANO","YES",IF(CZ!CU208="NE","NO",CZ!CU208))</f>
        <v>---</v>
      </c>
      <c r="CU208" s="694" t="str">
        <f>IF(CZ!CV208="ANO","YES",IF(CZ!CV208="NE","NO",CZ!CV208))</f>
        <v>---</v>
      </c>
      <c r="CV208" s="694">
        <f>IF(CZ!CW208="ANO","YES",IF(CZ!CW208="NE","NO",CZ!CW208))</f>
        <v>0</v>
      </c>
    </row>
    <row r="209" spans="1:443" s="763" customFormat="1" ht="15.6" customHeight="1" thickBot="1">
      <c r="A209" s="756"/>
      <c r="B209" s="614">
        <v>202</v>
      </c>
      <c r="C209" s="615">
        <v>350</v>
      </c>
      <c r="D209" s="757" t="s">
        <v>1790</v>
      </c>
      <c r="E209" s="616" t="s">
        <v>2046</v>
      </c>
      <c r="F209" s="616" t="s">
        <v>2046</v>
      </c>
      <c r="G209" s="616" t="s">
        <v>2046</v>
      </c>
      <c r="H209" s="616" t="s">
        <v>2046</v>
      </c>
      <c r="I209" s="617">
        <v>45748</v>
      </c>
      <c r="J209" s="616"/>
      <c r="K209" s="618"/>
      <c r="L209" s="620" t="s">
        <v>1329</v>
      </c>
      <c r="M209" s="620" t="s">
        <v>1329</v>
      </c>
      <c r="N209" s="758" t="s">
        <v>1787</v>
      </c>
      <c r="O209" s="759" t="s">
        <v>1789</v>
      </c>
      <c r="P209" s="615" t="s">
        <v>1787</v>
      </c>
      <c r="Q209" s="759" t="s">
        <v>1791</v>
      </c>
      <c r="R209" s="619" t="s">
        <v>1792</v>
      </c>
      <c r="S209" s="623" t="s">
        <v>55</v>
      </c>
      <c r="T209" s="760" t="s">
        <v>1793</v>
      </c>
      <c r="U209" s="760" t="s">
        <v>1794</v>
      </c>
      <c r="V209" s="761" t="s">
        <v>1795</v>
      </c>
      <c r="W209" s="762"/>
      <c r="X209" s="781" t="str">
        <f>IF(CZ!Y209="ANO","YES","NO")</f>
        <v>NO</v>
      </c>
      <c r="Y209" s="781" t="str">
        <f>IF(CZ!Z209="Mimoevropská země","Non-European countries","European countries")</f>
        <v>Non-European countries</v>
      </c>
      <c r="Z209" s="781" t="str">
        <f>CZ!AA209</f>
        <v>2 kg</v>
      </c>
      <c r="AA209" s="781" t="str">
        <f>CZ!AB209</f>
        <v>D+10-12</v>
      </c>
      <c r="AB209" s="781">
        <f>CZ!AC209</f>
        <v>0</v>
      </c>
      <c r="AC209" s="781">
        <f>CZ!AD209</f>
        <v>0</v>
      </c>
      <c r="AD209" s="781" t="str">
        <f>IF(CZ!AE209="ANO","YES","NO")</f>
        <v>NO</v>
      </c>
      <c r="AE209" s="781" t="str">
        <f>IF(CZ!AF209="Mimoevropská země","Non-European countries","European countries")</f>
        <v>Non-European countries</v>
      </c>
      <c r="AF209" s="781" t="str">
        <f>CZ!AG209</f>
        <v>2 kg</v>
      </c>
      <c r="AG209" s="781" t="str">
        <f>CZ!AH209</f>
        <v>D+10-12</v>
      </c>
      <c r="AH209" s="781" t="str">
        <f>IF(CZ!AI209="ANO","YES",IF(CZ!AI209="NE","NO",CZ!AI209))</f>
        <v>YES</v>
      </c>
      <c r="AI209" s="781" t="str">
        <f>IF(CZ!AJ209="ANO","YES",IF(CZ!AJ209="ANO, jen s Dodejkou","YES, only with Certificate of Delivery",CZ!AJ209))</f>
        <v>YES</v>
      </c>
      <c r="AJ209" s="781" t="str">
        <f>CZ!AK209</f>
        <v>---</v>
      </c>
      <c r="AK209" s="781">
        <f>CZ!AL209</f>
        <v>0</v>
      </c>
      <c r="AL209" s="781">
        <f>CZ!AM209</f>
        <v>0</v>
      </c>
      <c r="AM209" s="781" t="str">
        <f>IF(CZ!AN209="ANO","YES",IF(CZ!AN209="NE","NO",CZ!AN209))</f>
        <v>NO</v>
      </c>
      <c r="AN209" s="781" t="str">
        <f>CZ!AO209</f>
        <v>---</v>
      </c>
      <c r="AO209" s="781" t="str">
        <f>IF(CZ!AP209="Mimoevropská země","Non-European countries",IF(CZ!AP209="Evropská země","European countries",CZ!AP209))</f>
        <v>---</v>
      </c>
      <c r="AP209" s="781" t="str">
        <f>CZ!AQ209</f>
        <v>---</v>
      </c>
      <c r="AQ209" s="781" t="str">
        <f>CZ!AR209</f>
        <v>---</v>
      </c>
      <c r="AR209" s="781" t="str">
        <f>IF(CZ!AS209="ANO","YES",IF(CZ!AS209="NE","NO",CZ!AS209))</f>
        <v>---</v>
      </c>
      <c r="AS209" s="781" t="str">
        <f>IF(CZ!AT209="ANO","YES",IF(CZ!AT209="ANO, jen s Dodejkou","YES, only with Certificate of Delivery",CZ!AT209))</f>
        <v>---</v>
      </c>
      <c r="AT209" s="781" t="str">
        <f>CZ!AU209</f>
        <v>---</v>
      </c>
      <c r="AU209" s="781">
        <f>CZ!AV209</f>
        <v>0</v>
      </c>
      <c r="AV209" s="781" t="str">
        <f>IF(CZ!AW209="ANO","YES",IF(CZ!AW209="NE","NO",CZ!AW209))</f>
        <v>NO</v>
      </c>
      <c r="AW209" s="781">
        <f>CZ!AX209</f>
        <v>8</v>
      </c>
      <c r="AX209" s="781" t="str">
        <f>CZ!AY209</f>
        <v>20 kg</v>
      </c>
      <c r="AY209" s="781" t="str">
        <f>CZ!AZ209</f>
        <v>D+13-15</v>
      </c>
      <c r="AZ209" s="781" t="str">
        <f>IF(CZ!BA209="ANO","YES",IF(CZ!BA209="NE","NO",CZ!BA209))</f>
        <v>---</v>
      </c>
      <c r="BA209" s="781" t="str">
        <f>CZ!BB209</f>
        <v>---</v>
      </c>
      <c r="BB209" s="781" t="str">
        <f>IF(CZ!BC209="ANO","YES",IF(CZ!BC209="NE","NO",CZ!BC209))</f>
        <v>---</v>
      </c>
      <c r="BC209" s="781">
        <f>CZ!BD209</f>
        <v>0</v>
      </c>
      <c r="BD209" s="781" t="str">
        <f>IF(CZ!BE209="ANO","YES",IF(CZ!BE209="NE","NO",CZ!BE209))</f>
        <v>NO</v>
      </c>
      <c r="BE209" s="781">
        <f>CZ!BF209</f>
        <v>28</v>
      </c>
      <c r="BF209" s="781" t="str">
        <f>CZ!BG209</f>
        <v>20 kg</v>
      </c>
      <c r="BG209" s="781" t="str">
        <f>CZ!BH209</f>
        <v>D+20-25</v>
      </c>
      <c r="BH209" s="781" t="str">
        <f>IF(CZ!BI209="ANO","YES",IF(CZ!BI209="NE","NO",CZ!BI209))</f>
        <v>---</v>
      </c>
      <c r="BI209" s="781" t="str">
        <f>IF(CZ!BJ209="ANO","YES",IF(CZ!BJ209="NE","NO",CZ!BJ209))</f>
        <v>---</v>
      </c>
      <c r="BJ209" s="781" t="str">
        <f>IF(CZ!BK209="ANO","YES",IF(CZ!BK209="NE","NO",CZ!BK209))</f>
        <v>---</v>
      </c>
      <c r="BK209" s="781">
        <f>IF(CZ!BL209="ANO","YES",IF(CZ!BL209="NE","NO",CZ!BL209))</f>
        <v>0</v>
      </c>
      <c r="BL209" s="781" t="str">
        <f>IF(CZ!BM209="ANO","YES",IF(CZ!BM209="NE","NO",CZ!BM209))</f>
        <v>NO</v>
      </c>
      <c r="BM209" s="781">
        <f>IF(CZ!BN209="ANO","YES",IF(CZ!BN209="NE","NO",CZ!BN209))</f>
        <v>122146</v>
      </c>
      <c r="BN209" s="781">
        <f>IF(CZ!BO209="ANO","YES",IF(CZ!BO209="NE","NO",CZ!BO209))</f>
        <v>8</v>
      </c>
      <c r="BO209" s="781" t="str">
        <f>IF(CZ!BP209="ANO","YES",IF(CZ!BP209="NE","NO",CZ!BP209))</f>
        <v>20 kg</v>
      </c>
      <c r="BP209" s="781" t="str">
        <f>IF(CZ!BQ209="ANO","YES",IF(CZ!BQ209="NE","NO",CZ!BQ209))</f>
        <v>D+13-15</v>
      </c>
      <c r="BQ209" s="781" t="str">
        <f>IF(CZ!BR209="ANO","YES",IF(CZ!BR209="NE","NO",CZ!BR209))</f>
        <v>---</v>
      </c>
      <c r="BR209" s="781" t="str">
        <f>IF(CZ!BS209="ANO","YES",IF(CZ!BS209="NE","NO",CZ!BS209))</f>
        <v>---</v>
      </c>
      <c r="BS209" s="781" t="str">
        <f>IF(CZ!BT209="ANO","YES",IF(CZ!BT209="NE","NO",CZ!BT209))</f>
        <v>---</v>
      </c>
      <c r="BT209" s="781">
        <f>IF(CZ!BU209="ANO","YES",IF(CZ!BU209="NE","NO",CZ!BU209))</f>
        <v>0</v>
      </c>
      <c r="BU209" s="781" t="str">
        <f>IF(CZ!BV209="ANO","YES",IF(CZ!BV209="NE","NO",CZ!BV209))</f>
        <v>NO</v>
      </c>
      <c r="BV209" s="781">
        <f>IF(CZ!BW209="ANO","YES",IF(CZ!BW209="NE","NO",CZ!BW209))</f>
        <v>122146</v>
      </c>
      <c r="BW209" s="781">
        <f>IF(CZ!BX209="ANO","YES",IF(CZ!BX209="NE","NO",CZ!BX209))</f>
        <v>28</v>
      </c>
      <c r="BX209" s="781" t="str">
        <f>IF(CZ!BY209="ANO","YES",IF(CZ!BY209="NE","NO",CZ!BY209))</f>
        <v>20 kg</v>
      </c>
      <c r="BY209" s="781" t="str">
        <f>IF(CZ!BZ209="ANO","YES",IF(CZ!BZ209="NE","NO",CZ!BZ209))</f>
        <v>D+20-25</v>
      </c>
      <c r="BZ209" s="781" t="str">
        <f>IF(CZ!CA209="ANO","YES",IF(CZ!CA209="NE","NO",CZ!CA209))</f>
        <v>---</v>
      </c>
      <c r="CA209" s="781" t="str">
        <f>IF(CZ!CB209="ANO","YES",IF(CZ!CB209="NE","NO",CZ!CB209))</f>
        <v>---</v>
      </c>
      <c r="CB209" s="781" t="str">
        <f>IF(CZ!CC209="ANO","YES",IF(CZ!CC209="NE","NO",CZ!CC209))</f>
        <v>---</v>
      </c>
      <c r="CC209" s="781">
        <f>IF(CZ!CD209="ANO","YES",IF(CZ!CD209="NE","NO",CZ!CD209))</f>
        <v>0</v>
      </c>
      <c r="CD209" s="781" t="str">
        <f>IF(CZ!CE209="ANO","YES",IF(CZ!CE209="NE","NO",CZ!CE209))</f>
        <v>NO</v>
      </c>
      <c r="CE209" s="781">
        <f>IF(CZ!CF209="ANO","YES",IF(CZ!CF209="NE","NO",CZ!CF209))</f>
        <v>105</v>
      </c>
      <c r="CF209" s="781" t="str">
        <f>IF(CZ!CG209="ANO","YES",IF(CZ!CG209="NE","NO",CZ!CG209))</f>
        <v>30 kg</v>
      </c>
      <c r="CG209" s="781">
        <f>IF(CZ!CH209="ANO","YES",IF(CZ!CH209="NE","NO",CZ!CH209))</f>
        <v>0</v>
      </c>
      <c r="CH209" s="781">
        <f>IF(CZ!CI209="ANO","YES",IF(CZ!CI209="NE","NO",CZ!CI209))</f>
        <v>0</v>
      </c>
      <c r="CI209" s="781" t="str">
        <f>IF(CZ!CJ209="ANO","YES",IF(CZ!CJ209="NE","NO",CZ!CJ209))</f>
        <v>NO</v>
      </c>
      <c r="CJ209" s="781" t="str">
        <f>IF(CZ!CK209="ANO","YES",IF(CZ!CK209="NE","NO",CZ!CK209))</f>
        <v>---</v>
      </c>
      <c r="CK209" s="781" t="str">
        <f>IF(CZ!CL209="ANO","YES",IF(CZ!CL209="NE","NO",CZ!CL209))</f>
        <v>---</v>
      </c>
      <c r="CL209" s="781" t="str">
        <f>IF(CZ!CM209="ANO","YES",IF(CZ!CM209="NE","NO",CZ!CM209))</f>
        <v>---</v>
      </c>
      <c r="CM209" s="781" t="str">
        <f>IF(CZ!CN209="ANO","YES",IF(CZ!CN209="NE","NO",CZ!CN209))</f>
        <v>---</v>
      </c>
      <c r="CN209" s="781">
        <f>IF(CZ!CO209="ANO","YES",IF(CZ!CO209="NE","NO",CZ!CO209))</f>
        <v>0</v>
      </c>
      <c r="CO209" s="781" t="str">
        <f>IF(CZ!CP209="ANO","YES",IF(CZ!CP209="NE","NO",CZ!CP209))</f>
        <v>NO</v>
      </c>
      <c r="CP209" s="781">
        <f>IF(CZ!CQ209="ANO","YES",IF(CZ!CQ209="NE","NO",CZ!CQ209))</f>
        <v>0</v>
      </c>
      <c r="CQ209" s="781" t="str">
        <f>IF(CZ!CR209="ANO","YES",IF(CZ!CR209="NE","NO",CZ!CR209))</f>
        <v>NO</v>
      </c>
      <c r="CR209" s="781">
        <f>IF(CZ!CS209="ANO","YES",IF(CZ!CS209="NE","NO",CZ!CS209))</f>
        <v>0</v>
      </c>
      <c r="CS209" s="781" t="str">
        <f>IF(CZ!CT209="ANO","YES",IF(CZ!CT209="NE","NO",CZ!CT209))</f>
        <v>NO</v>
      </c>
      <c r="CT209" s="781" t="str">
        <f>IF(CZ!CU209="ANO","YES",IF(CZ!CU209="NE","NO",CZ!CU209))</f>
        <v>---</v>
      </c>
      <c r="CU209" s="781" t="str">
        <f>IF(CZ!CV209="ANO","YES",IF(CZ!CV209="NE","NO",CZ!CV209))</f>
        <v>---</v>
      </c>
      <c r="CV209" s="781">
        <f>IF(CZ!CW209="ANO","YES",IF(CZ!CW209="NE","NO",CZ!CW209))</f>
        <v>0</v>
      </c>
      <c r="CW209" s="430"/>
      <c r="CX209" s="430"/>
      <c r="CY209" s="430"/>
      <c r="CZ209" s="430"/>
      <c r="DA209" s="430"/>
      <c r="DB209" s="430"/>
      <c r="DC209" s="430"/>
      <c r="DD209" s="430"/>
      <c r="DE209" s="430"/>
      <c r="DF209" s="430"/>
      <c r="DG209" s="430"/>
      <c r="DH209" s="430"/>
      <c r="DI209" s="430"/>
      <c r="DJ209" s="430"/>
      <c r="DK209" s="430"/>
      <c r="DL209" s="430"/>
      <c r="DM209" s="430"/>
      <c r="DN209" s="430"/>
      <c r="DO209" s="430"/>
      <c r="DP209" s="430"/>
      <c r="DQ209" s="430"/>
      <c r="DR209" s="430"/>
      <c r="DS209" s="430"/>
      <c r="DT209" s="430"/>
      <c r="DU209" s="430"/>
      <c r="DV209" s="430"/>
      <c r="DW209" s="430"/>
      <c r="DX209" s="430"/>
      <c r="DY209" s="430"/>
      <c r="DZ209" s="430"/>
      <c r="EA209" s="430"/>
      <c r="EB209" s="430"/>
      <c r="EC209" s="430"/>
      <c r="ED209" s="430"/>
      <c r="EE209" s="430"/>
      <c r="EF209" s="430"/>
      <c r="EG209" s="430"/>
      <c r="EH209" s="430"/>
      <c r="EI209" s="430"/>
      <c r="EJ209" s="430"/>
      <c r="EK209" s="430"/>
      <c r="EL209" s="430"/>
      <c r="EM209" s="430"/>
      <c r="EN209" s="430"/>
      <c r="EO209" s="430"/>
      <c r="EP209" s="430"/>
      <c r="EQ209" s="430"/>
      <c r="ER209" s="430"/>
      <c r="ES209" s="430"/>
      <c r="ET209" s="430"/>
      <c r="EU209" s="430"/>
      <c r="EV209" s="430"/>
      <c r="EW209" s="430"/>
      <c r="EX209" s="430"/>
      <c r="EY209" s="430"/>
      <c r="EZ209" s="430"/>
      <c r="FA209" s="430"/>
      <c r="FB209" s="430"/>
      <c r="FC209" s="430"/>
      <c r="FD209" s="430"/>
      <c r="FE209" s="430"/>
      <c r="FF209" s="430"/>
      <c r="FG209" s="430"/>
      <c r="FH209" s="430"/>
      <c r="FI209" s="430"/>
      <c r="FJ209" s="430"/>
      <c r="FK209" s="430"/>
      <c r="FL209" s="430"/>
      <c r="FM209" s="430"/>
      <c r="FN209" s="430"/>
      <c r="FO209" s="430"/>
      <c r="FP209" s="430"/>
      <c r="FQ209" s="430"/>
      <c r="FR209" s="430"/>
      <c r="FS209" s="430"/>
      <c r="FT209" s="430"/>
      <c r="FU209" s="430"/>
      <c r="FV209" s="430"/>
      <c r="FW209" s="430"/>
      <c r="FX209" s="430"/>
      <c r="FY209" s="430"/>
      <c r="FZ209" s="430"/>
      <c r="GA209" s="430"/>
      <c r="GB209" s="430"/>
      <c r="GC209" s="430"/>
      <c r="GD209" s="430"/>
      <c r="GE209" s="430"/>
      <c r="GF209" s="430"/>
      <c r="GG209" s="430"/>
      <c r="GH209" s="430"/>
      <c r="GI209" s="430"/>
      <c r="GJ209" s="430"/>
      <c r="GK209" s="430"/>
      <c r="GL209" s="430"/>
      <c r="GM209" s="430"/>
      <c r="GN209" s="430"/>
      <c r="GO209" s="430"/>
      <c r="GP209" s="430"/>
      <c r="GQ209" s="430"/>
      <c r="GR209" s="430"/>
      <c r="GS209" s="430"/>
      <c r="GT209" s="430"/>
      <c r="GU209" s="430"/>
      <c r="GV209" s="430"/>
      <c r="GW209" s="430"/>
      <c r="GX209" s="430"/>
      <c r="GY209" s="430"/>
      <c r="GZ209" s="430"/>
      <c r="HA209" s="430"/>
      <c r="HB209" s="430"/>
      <c r="HC209" s="430"/>
      <c r="HD209" s="430"/>
      <c r="HE209" s="430"/>
      <c r="HF209" s="430"/>
      <c r="HG209" s="430"/>
      <c r="HH209" s="430"/>
      <c r="HI209" s="430"/>
      <c r="HJ209" s="430"/>
      <c r="HK209" s="430"/>
      <c r="HL209" s="430"/>
      <c r="HM209" s="430"/>
      <c r="HN209" s="430"/>
      <c r="HO209" s="430"/>
      <c r="HP209" s="430"/>
      <c r="HQ209" s="430"/>
      <c r="HR209" s="430"/>
      <c r="HS209" s="430"/>
      <c r="HT209" s="430"/>
      <c r="HU209" s="430"/>
      <c r="HV209" s="430"/>
      <c r="HW209" s="430"/>
      <c r="HX209" s="430"/>
      <c r="HY209" s="430"/>
      <c r="HZ209" s="430"/>
      <c r="IA209" s="430"/>
      <c r="IB209" s="430"/>
      <c r="IC209" s="430"/>
      <c r="ID209" s="430"/>
      <c r="IE209" s="430"/>
      <c r="IF209" s="430"/>
      <c r="IG209" s="430"/>
      <c r="IH209" s="430"/>
      <c r="II209" s="430"/>
      <c r="IJ209" s="430"/>
      <c r="IK209" s="430"/>
      <c r="IL209" s="430"/>
      <c r="IM209" s="430"/>
      <c r="IN209" s="430"/>
      <c r="IO209" s="430"/>
      <c r="IP209" s="430"/>
      <c r="IQ209" s="430"/>
      <c r="IR209" s="430"/>
      <c r="IS209" s="430"/>
      <c r="IT209" s="430"/>
      <c r="IU209" s="430"/>
      <c r="IV209" s="430"/>
      <c r="IW209" s="430"/>
      <c r="IX209" s="430"/>
      <c r="IY209" s="430"/>
      <c r="IZ209" s="430"/>
      <c r="JA209" s="430"/>
      <c r="JB209" s="430"/>
      <c r="JC209" s="430"/>
      <c r="JD209" s="430"/>
      <c r="JE209" s="430"/>
      <c r="JF209" s="430"/>
      <c r="JG209" s="430"/>
      <c r="JH209" s="430"/>
      <c r="JI209" s="430"/>
      <c r="JJ209" s="430"/>
      <c r="JK209" s="430"/>
      <c r="JL209" s="430"/>
      <c r="JM209" s="430"/>
      <c r="JN209" s="430"/>
      <c r="JO209" s="430"/>
      <c r="JP209" s="430"/>
      <c r="JQ209" s="430"/>
      <c r="JR209" s="430"/>
      <c r="JS209" s="430"/>
      <c r="JT209" s="430"/>
      <c r="JU209" s="430"/>
      <c r="JV209" s="430"/>
      <c r="JW209" s="430"/>
      <c r="JX209" s="430"/>
      <c r="JY209" s="430"/>
      <c r="JZ209" s="430"/>
      <c r="KA209" s="430"/>
      <c r="KB209" s="430"/>
      <c r="KC209" s="430"/>
      <c r="KD209" s="430"/>
      <c r="KE209" s="430"/>
      <c r="KF209" s="430"/>
      <c r="KG209" s="430"/>
      <c r="KH209" s="430"/>
      <c r="KI209" s="430"/>
      <c r="KJ209" s="430"/>
      <c r="KK209" s="430"/>
      <c r="KL209" s="430"/>
      <c r="KM209" s="430"/>
      <c r="KN209" s="430"/>
      <c r="KO209" s="430"/>
      <c r="KP209" s="430"/>
      <c r="KQ209" s="430"/>
      <c r="KR209" s="430"/>
      <c r="KS209" s="430"/>
      <c r="KT209" s="430"/>
      <c r="KU209" s="430"/>
      <c r="KV209" s="430"/>
      <c r="KW209" s="430"/>
      <c r="KX209" s="430"/>
      <c r="KY209" s="430"/>
      <c r="KZ209" s="430"/>
      <c r="LA209" s="430"/>
      <c r="LB209" s="430"/>
      <c r="LC209" s="430"/>
      <c r="LD209" s="430"/>
      <c r="LE209" s="430"/>
      <c r="LF209" s="430"/>
      <c r="LG209" s="430"/>
      <c r="LH209" s="430"/>
      <c r="LI209" s="430"/>
      <c r="LJ209" s="430"/>
      <c r="LK209" s="430"/>
      <c r="LL209" s="430"/>
      <c r="LM209" s="430"/>
      <c r="LN209" s="430"/>
      <c r="LO209" s="430"/>
      <c r="LP209" s="430"/>
      <c r="LQ209" s="430"/>
      <c r="LR209" s="430"/>
      <c r="LS209" s="430"/>
      <c r="LT209" s="430"/>
      <c r="LU209" s="430"/>
      <c r="LV209" s="430"/>
      <c r="LW209" s="430"/>
      <c r="LX209" s="430"/>
      <c r="LY209" s="430"/>
      <c r="LZ209" s="430"/>
      <c r="MA209" s="430"/>
      <c r="MB209" s="430"/>
      <c r="MC209" s="430"/>
      <c r="MD209" s="430"/>
      <c r="ME209" s="430"/>
      <c r="MF209" s="430"/>
      <c r="MG209" s="430"/>
      <c r="MH209" s="430"/>
      <c r="MI209" s="430"/>
      <c r="MJ209" s="430"/>
      <c r="MK209" s="430"/>
      <c r="ML209" s="430"/>
      <c r="MM209" s="430"/>
      <c r="MN209" s="430"/>
      <c r="MO209" s="430"/>
      <c r="MP209" s="430"/>
      <c r="MQ209" s="430"/>
      <c r="MR209" s="430"/>
      <c r="MS209" s="430"/>
      <c r="MT209" s="430"/>
      <c r="MU209" s="430"/>
      <c r="MV209" s="430"/>
      <c r="MW209" s="430"/>
      <c r="MX209" s="430"/>
      <c r="MY209" s="430"/>
      <c r="MZ209" s="430"/>
      <c r="NA209" s="430"/>
      <c r="NB209" s="430"/>
      <c r="NC209" s="430"/>
      <c r="ND209" s="430"/>
      <c r="NE209" s="430"/>
      <c r="NF209" s="430"/>
      <c r="NG209" s="430"/>
      <c r="NH209" s="430"/>
      <c r="NI209" s="430"/>
      <c r="NJ209" s="430"/>
      <c r="NK209" s="430"/>
      <c r="NL209" s="430"/>
      <c r="NM209" s="430"/>
      <c r="NN209" s="430"/>
      <c r="NO209" s="430"/>
      <c r="NP209" s="430"/>
      <c r="NQ209" s="430"/>
      <c r="NR209" s="430"/>
      <c r="NS209" s="430"/>
      <c r="NT209" s="430"/>
      <c r="NU209" s="430"/>
      <c r="NV209" s="430"/>
      <c r="NW209" s="430"/>
      <c r="NX209" s="430"/>
      <c r="NY209" s="430"/>
      <c r="NZ209" s="430"/>
      <c r="OA209" s="430"/>
      <c r="OB209" s="430"/>
      <c r="OC209" s="430"/>
      <c r="OD209" s="430"/>
      <c r="OE209" s="430"/>
      <c r="OF209" s="430"/>
      <c r="OG209" s="430"/>
      <c r="OH209" s="430"/>
      <c r="OI209" s="430"/>
      <c r="OJ209" s="430"/>
      <c r="OK209" s="430"/>
      <c r="OL209" s="430"/>
      <c r="OM209" s="430"/>
      <c r="ON209" s="430"/>
      <c r="OO209" s="430"/>
      <c r="OP209" s="430"/>
      <c r="OQ209" s="430"/>
      <c r="OR209" s="430"/>
      <c r="OS209" s="430"/>
      <c r="OT209" s="430"/>
      <c r="OU209" s="430"/>
      <c r="OV209" s="430"/>
      <c r="OW209" s="430"/>
      <c r="OX209" s="430"/>
      <c r="OY209" s="430"/>
      <c r="OZ209" s="430"/>
      <c r="PA209" s="430"/>
      <c r="PB209" s="430"/>
      <c r="PC209" s="430"/>
      <c r="PD209" s="430"/>
      <c r="PE209" s="430"/>
      <c r="PF209" s="430"/>
      <c r="PG209" s="430"/>
      <c r="PH209" s="430"/>
      <c r="PI209" s="430"/>
      <c r="PJ209" s="430"/>
      <c r="PK209" s="430"/>
      <c r="PL209" s="430"/>
      <c r="PM209" s="430"/>
      <c r="PN209" s="430"/>
      <c r="PO209" s="430"/>
      <c r="PP209" s="430"/>
      <c r="PQ209" s="430"/>
      <c r="PR209" s="430"/>
      <c r="PS209" s="430"/>
      <c r="PT209" s="430"/>
      <c r="PU209" s="430"/>
      <c r="PV209" s="430"/>
      <c r="PW209" s="430"/>
      <c r="PX209" s="430"/>
      <c r="PY209" s="430"/>
      <c r="PZ209" s="430"/>
      <c r="QA209" s="430"/>
    </row>
    <row r="210" spans="1:443" s="354" customFormat="1" ht="15.6" customHeight="1" thickBot="1">
      <c r="A210" s="378"/>
      <c r="B210" s="355">
        <v>203</v>
      </c>
      <c r="C210" s="356">
        <v>351</v>
      </c>
      <c r="D210" s="722" t="s">
        <v>1799</v>
      </c>
      <c r="E210" s="381" t="s">
        <v>1329</v>
      </c>
      <c r="F210" s="381" t="s">
        <v>1329</v>
      </c>
      <c r="G210" s="381" t="s">
        <v>1329</v>
      </c>
      <c r="H210" s="381" t="s">
        <v>1329</v>
      </c>
      <c r="I210" s="700"/>
      <c r="J210" s="381"/>
      <c r="K210" s="330"/>
      <c r="L210" s="332" t="s">
        <v>1329</v>
      </c>
      <c r="M210" s="332" t="s">
        <v>1329</v>
      </c>
      <c r="N210" s="334" t="s">
        <v>1797</v>
      </c>
      <c r="O210" s="334" t="s">
        <v>1798</v>
      </c>
      <c r="P210" s="357" t="s">
        <v>1796</v>
      </c>
      <c r="Q210" s="334" t="s">
        <v>1799</v>
      </c>
      <c r="R210" s="335" t="s">
        <v>1800</v>
      </c>
      <c r="S210" s="377" t="s">
        <v>55</v>
      </c>
      <c r="T210" s="337" t="s">
        <v>1801</v>
      </c>
      <c r="U210" s="337" t="s">
        <v>1802</v>
      </c>
      <c r="V210" s="338" t="s">
        <v>1803</v>
      </c>
      <c r="W210" s="339"/>
      <c r="X210" s="694" t="str">
        <f>IF(CZ!Y210="ANO","YES","NO")</f>
        <v>YES</v>
      </c>
      <c r="Y210" s="694" t="str">
        <f>IF(CZ!Z210="Mimoevropská země","Non-European countries","European countries")</f>
        <v>Non-European countries</v>
      </c>
      <c r="Z210" s="694" t="str">
        <f>CZ!AA210</f>
        <v>2 kg</v>
      </c>
      <c r="AA210" s="694" t="str">
        <f>CZ!AB210</f>
        <v>D+5-7</v>
      </c>
      <c r="AB210" s="694">
        <f>CZ!AC210</f>
        <v>0</v>
      </c>
      <c r="AC210" s="694">
        <f>CZ!AD210</f>
        <v>0</v>
      </c>
      <c r="AD210" s="694" t="str">
        <f>IF(CZ!AE210="ANO","YES","NO")</f>
        <v>YES</v>
      </c>
      <c r="AE210" s="694" t="str">
        <f>IF(CZ!AF210="Mimoevropská země","Non-European countries","European countries")</f>
        <v>Non-European countries</v>
      </c>
      <c r="AF210" s="694" t="str">
        <f>CZ!AG210</f>
        <v>2 kg</v>
      </c>
      <c r="AG210" s="694" t="str">
        <f>CZ!AH210</f>
        <v>D+5-7</v>
      </c>
      <c r="AH210" s="694" t="str">
        <f>IF(CZ!AI210="ANO","YES",IF(CZ!AI210="NE","NO",CZ!AI210))</f>
        <v>YES</v>
      </c>
      <c r="AI210" s="694" t="str">
        <f>IF(CZ!AJ210="ANO","YES",IF(CZ!AJ210="ANO, jen s Dodejkou","YES, only with Certificate of Delivery",CZ!AJ210))</f>
        <v>---</v>
      </c>
      <c r="AJ210" s="694" t="str">
        <f>CZ!AK210</f>
        <v>---</v>
      </c>
      <c r="AK210" s="694">
        <f>CZ!AL210</f>
        <v>0</v>
      </c>
      <c r="AL210" s="694">
        <f>CZ!AM210</f>
        <v>0</v>
      </c>
      <c r="AM210" s="694" t="str">
        <f>IF(CZ!AN210="ANO","YES",IF(CZ!AN210="NE","NO",CZ!AN210))</f>
        <v>YES</v>
      </c>
      <c r="AN210" s="694" t="str">
        <f>CZ!AO210</f>
        <v>---</v>
      </c>
      <c r="AO210" s="694" t="str">
        <f>IF(CZ!AP210="Mimoevropská země","Non-European countries",IF(CZ!AP210="Evropská země","European countries",CZ!AP210))</f>
        <v>Non-European countries</v>
      </c>
      <c r="AP210" s="694" t="str">
        <f>CZ!AQ210</f>
        <v>2 kg</v>
      </c>
      <c r="AQ210" s="694" t="str">
        <f>CZ!AR210</f>
        <v>D+5-7</v>
      </c>
      <c r="AR210" s="694" t="str">
        <f>IF(CZ!AS210="ANO","YES",IF(CZ!AS210="NE","NO",CZ!AS210))</f>
        <v>YES</v>
      </c>
      <c r="AS210" s="694" t="str">
        <f>IF(CZ!AT210="ANO","YES",IF(CZ!AT210="ANO, jen s Dodejkou","YES, only with Certificate of Delivery",CZ!AT210))</f>
        <v>---</v>
      </c>
      <c r="AT210" s="694" t="str">
        <f>CZ!AU210</f>
        <v>---</v>
      </c>
      <c r="AU210" s="694">
        <f>CZ!AV210</f>
        <v>0</v>
      </c>
      <c r="AV210" s="694" t="str">
        <f>IF(CZ!AW210="ANO","YES",IF(CZ!AW210="NE","NO",CZ!AW210))</f>
        <v>YES</v>
      </c>
      <c r="AW210" s="694">
        <f>CZ!AX210</f>
        <v>6</v>
      </c>
      <c r="AX210" s="694" t="str">
        <f>CZ!AY210</f>
        <v>30 kg</v>
      </c>
      <c r="AY210" s="694" t="str">
        <f>CZ!AZ210</f>
        <v>D+9-11</v>
      </c>
      <c r="AZ210" s="694" t="str">
        <f>IF(CZ!BA210="ANO","YES",IF(CZ!BA210="NE","NO",CZ!BA210))</f>
        <v>---</v>
      </c>
      <c r="BA210" s="694" t="str">
        <f>CZ!BB210</f>
        <v>---</v>
      </c>
      <c r="BB210" s="694" t="str">
        <f>IF(CZ!BC210="ANO","YES",IF(CZ!BC210="NE","NO",CZ!BC210))</f>
        <v>---</v>
      </c>
      <c r="BC210" s="694">
        <f>CZ!BD210</f>
        <v>0</v>
      </c>
      <c r="BD210" s="694" t="str">
        <f>IF(CZ!BE210="ANO","YES",IF(CZ!BE210="NE","NO",CZ!BE210))</f>
        <v>YES</v>
      </c>
      <c r="BE210" s="694">
        <f>CZ!BF210</f>
        <v>26</v>
      </c>
      <c r="BF210" s="694" t="str">
        <f>CZ!BG210</f>
        <v>30 kg</v>
      </c>
      <c r="BG210" s="694" t="str">
        <f>CZ!BH210</f>
        <v>D+50-80</v>
      </c>
      <c r="BH210" s="694" t="str">
        <f>IF(CZ!BI210="ANO","YES",IF(CZ!BI210="NE","NO",CZ!BI210))</f>
        <v>---</v>
      </c>
      <c r="BI210" s="694" t="str">
        <f>IF(CZ!BJ210="ANO","YES",IF(CZ!BJ210="NE","NO",CZ!BJ210))</f>
        <v>---</v>
      </c>
      <c r="BJ210" s="694" t="str">
        <f>IF(CZ!BK210="ANO","YES",IF(CZ!BK210="NE","NO",CZ!BK210))</f>
        <v>---</v>
      </c>
      <c r="BK210" s="694">
        <f>IF(CZ!BL210="ANO","YES",IF(CZ!BL210="NE","NO",CZ!BL210))</f>
        <v>0</v>
      </c>
      <c r="BL210" s="694" t="str">
        <f>IF(CZ!BM210="ANO","YES",IF(CZ!BM210="NE","NO",CZ!BM210))</f>
        <v>YES</v>
      </c>
      <c r="BM210" s="694" t="str">
        <f>IF(CZ!BN210="ANO","YES",IF(CZ!BN210="NE","NO",CZ!BN210))</f>
        <v>---</v>
      </c>
      <c r="BN210" s="694">
        <f>IF(CZ!BO210="ANO","YES",IF(CZ!BO210="NE","NO",CZ!BO210))</f>
        <v>6</v>
      </c>
      <c r="BO210" s="694" t="str">
        <f>IF(CZ!BP210="ANO","YES",IF(CZ!BP210="NE","NO",CZ!BP210))</f>
        <v>30 kg</v>
      </c>
      <c r="BP210" s="694" t="str">
        <f>IF(CZ!BQ210="ANO","YES",IF(CZ!BQ210="NE","NO",CZ!BQ210))</f>
        <v>D+9-11</v>
      </c>
      <c r="BQ210" s="694" t="str">
        <f>IF(CZ!BR210="ANO","YES",IF(CZ!BR210="NE","NO",CZ!BR210))</f>
        <v>---</v>
      </c>
      <c r="BR210" s="694" t="str">
        <f>IF(CZ!BS210="ANO","YES",IF(CZ!BS210="NE","NO",CZ!BS210))</f>
        <v>---</v>
      </c>
      <c r="BS210" s="694" t="str">
        <f>IF(CZ!BT210="ANO","YES",IF(CZ!BT210="NE","NO",CZ!BT210))</f>
        <v>---</v>
      </c>
      <c r="BT210" s="694">
        <f>IF(CZ!BU210="ANO","YES",IF(CZ!BU210="NE","NO",CZ!BU210))</f>
        <v>0</v>
      </c>
      <c r="BU210" s="694" t="str">
        <f>IF(CZ!BV210="ANO","YES",IF(CZ!BV210="NE","NO",CZ!BV210))</f>
        <v>YES</v>
      </c>
      <c r="BV210" s="694" t="str">
        <f>IF(CZ!BW210="ANO","YES",IF(CZ!BW210="NE","NO",CZ!BW210))</f>
        <v>---</v>
      </c>
      <c r="BW210" s="694">
        <f>IF(CZ!BX210="ANO","YES",IF(CZ!BX210="NE","NO",CZ!BX210))</f>
        <v>26</v>
      </c>
      <c r="BX210" s="694" t="str">
        <f>IF(CZ!BY210="ANO","YES",IF(CZ!BY210="NE","NO",CZ!BY210))</f>
        <v>30 kg</v>
      </c>
      <c r="BY210" s="694" t="str">
        <f>IF(CZ!BZ210="ANO","YES",IF(CZ!BZ210="NE","NO",CZ!BZ210))</f>
        <v>D+50-80</v>
      </c>
      <c r="BZ210" s="694" t="str">
        <f>IF(CZ!CA210="ANO","YES",IF(CZ!CA210="NE","NO",CZ!CA210))</f>
        <v>---</v>
      </c>
      <c r="CA210" s="694" t="str">
        <f>IF(CZ!CB210="ANO","YES",IF(CZ!CB210="NE","NO",CZ!CB210))</f>
        <v>---</v>
      </c>
      <c r="CB210" s="694" t="str">
        <f>IF(CZ!CC210="ANO","YES",IF(CZ!CC210="NE","NO",CZ!CC210))</f>
        <v>---</v>
      </c>
      <c r="CC210" s="694">
        <f>IF(CZ!CD210="ANO","YES",IF(CZ!CD210="NE","NO",CZ!CD210))</f>
        <v>0</v>
      </c>
      <c r="CD210" s="694" t="str">
        <f>IF(CZ!CE210="ANO","YES",IF(CZ!CE210="NE","NO",CZ!CE210))</f>
        <v>YES</v>
      </c>
      <c r="CE210" s="694">
        <f>IF(CZ!CF210="ANO","YES",IF(CZ!CF210="NE","NO",CZ!CF210))</f>
        <v>106</v>
      </c>
      <c r="CF210" s="694" t="str">
        <f>IF(CZ!CG210="ANO","YES",IF(CZ!CG210="NE","NO",CZ!CG210))</f>
        <v>30 kg</v>
      </c>
      <c r="CG210" s="694">
        <f>IF(CZ!CH210="ANO","YES",IF(CZ!CH210="NE","NO",CZ!CH210))</f>
        <v>0</v>
      </c>
      <c r="CH210" s="694">
        <f>IF(CZ!CI210="ANO","YES",IF(CZ!CI210="NE","NO",CZ!CI210))</f>
        <v>0</v>
      </c>
      <c r="CI210" s="694" t="str">
        <f>IF(CZ!CJ210="ANO","YES",IF(CZ!CJ210="NE","NO",CZ!CJ210))</f>
        <v>NO</v>
      </c>
      <c r="CJ210" s="694" t="str">
        <f>IF(CZ!CK210="ANO","YES",IF(CZ!CK210="NE","NO",CZ!CK210))</f>
        <v>---</v>
      </c>
      <c r="CK210" s="694" t="str">
        <f>IF(CZ!CL210="ANO","YES",IF(CZ!CL210="NE","NO",CZ!CL210))</f>
        <v>---</v>
      </c>
      <c r="CL210" s="694" t="str">
        <f>IF(CZ!CM210="ANO","YES",IF(CZ!CM210="NE","NO",CZ!CM210))</f>
        <v>---</v>
      </c>
      <c r="CM210" s="694" t="str">
        <f>IF(CZ!CN210="ANO","YES",IF(CZ!CN210="NE","NO",CZ!CN210))</f>
        <v>---</v>
      </c>
      <c r="CN210" s="694">
        <f>IF(CZ!CO210="ANO","YES",IF(CZ!CO210="NE","NO",CZ!CO210))</f>
        <v>0</v>
      </c>
      <c r="CO210" s="694" t="str">
        <f>IF(CZ!CP210="ANO","YES",IF(CZ!CP210="NE","NO",CZ!CP210))</f>
        <v>NO</v>
      </c>
      <c r="CP210" s="694">
        <f>IF(CZ!CQ210="ANO","YES",IF(CZ!CQ210="NE","NO",CZ!CQ210))</f>
        <v>0</v>
      </c>
      <c r="CQ210" s="694" t="str">
        <f>IF(CZ!CR210="ANO","YES",IF(CZ!CR210="NE","NO",CZ!CR210))</f>
        <v>NO</v>
      </c>
      <c r="CR210" s="694">
        <f>IF(CZ!CS210="ANO","YES",IF(CZ!CS210="NE","NO",CZ!CS210))</f>
        <v>0</v>
      </c>
      <c r="CS210" s="694" t="str">
        <f>IF(CZ!CT210="ANO","YES",IF(CZ!CT210="NE","NO",CZ!CT210))</f>
        <v>NO</v>
      </c>
      <c r="CT210" s="694" t="str">
        <f>IF(CZ!CU210="ANO","YES",IF(CZ!CU210="NE","NO",CZ!CU210))</f>
        <v>---</v>
      </c>
      <c r="CU210" s="694" t="str">
        <f>IF(CZ!CV210="ANO","YES",IF(CZ!CV210="NE","NO",CZ!CV210))</f>
        <v>---</v>
      </c>
      <c r="CV210" s="694">
        <f>IF(CZ!CW210="ANO","YES",IF(CZ!CW210="NE","NO",CZ!CW210))</f>
        <v>0</v>
      </c>
    </row>
    <row r="211" spans="1:443" s="706" customFormat="1" ht="15.6" customHeight="1" thickBot="1">
      <c r="A211" s="704"/>
      <c r="B211" s="410">
        <v>204</v>
      </c>
      <c r="C211" s="411">
        <v>352</v>
      </c>
      <c r="D211" s="696" t="s">
        <v>1806</v>
      </c>
      <c r="E211" s="412" t="s">
        <v>1329</v>
      </c>
      <c r="F211" s="412" t="s">
        <v>1329</v>
      </c>
      <c r="G211" s="412" t="s">
        <v>1329</v>
      </c>
      <c r="H211" s="412" t="s">
        <v>1329</v>
      </c>
      <c r="I211" s="608">
        <v>43950</v>
      </c>
      <c r="J211" s="412" t="s">
        <v>2046</v>
      </c>
      <c r="K211" s="437">
        <v>44805</v>
      </c>
      <c r="L211" s="382" t="s">
        <v>1329</v>
      </c>
      <c r="M211" s="382" t="s">
        <v>1329</v>
      </c>
      <c r="N211" s="383" t="s">
        <v>1804</v>
      </c>
      <c r="O211" s="384" t="s">
        <v>1805</v>
      </c>
      <c r="P211" s="411" t="s">
        <v>1804</v>
      </c>
      <c r="Q211" s="384" t="s">
        <v>1807</v>
      </c>
      <c r="R211" s="385" t="s">
        <v>1808</v>
      </c>
      <c r="S211" s="386" t="s">
        <v>1809</v>
      </c>
      <c r="T211" s="387" t="s">
        <v>1810</v>
      </c>
      <c r="U211" s="387" t="s">
        <v>1811</v>
      </c>
      <c r="V211" s="388" t="s">
        <v>1812</v>
      </c>
      <c r="W211" s="705"/>
      <c r="X211" s="781" t="str">
        <f>IF(CZ!Y211="ANO","YES","NO")</f>
        <v>YES</v>
      </c>
      <c r="Y211" s="781" t="str">
        <f>IF(CZ!Z211="Mimoevropská země","Non-European countries","European countries")</f>
        <v>Non-European countries</v>
      </c>
      <c r="Z211" s="781" t="str">
        <f>CZ!AA211</f>
        <v>2 kg</v>
      </c>
      <c r="AA211" s="781" t="str">
        <f>CZ!AB211</f>
        <v>D+10-12</v>
      </c>
      <c r="AB211" s="781">
        <f>CZ!AC211</f>
        <v>0</v>
      </c>
      <c r="AC211" s="781">
        <f>CZ!AD211</f>
        <v>0</v>
      </c>
      <c r="AD211" s="781" t="str">
        <f>IF(CZ!AE211="ANO","YES","NO")</f>
        <v>YES</v>
      </c>
      <c r="AE211" s="781" t="str">
        <f>IF(CZ!AF211="Mimoevropská země","Non-European countries","European countries")</f>
        <v>Non-European countries</v>
      </c>
      <c r="AF211" s="781" t="str">
        <f>CZ!AG211</f>
        <v>2 kg</v>
      </c>
      <c r="AG211" s="781" t="str">
        <f>CZ!AH211</f>
        <v>D+10-12</v>
      </c>
      <c r="AH211" s="781" t="str">
        <f>IF(CZ!AI211="ANO","YES",IF(CZ!AI211="NE","NO",CZ!AI211))</f>
        <v>YES</v>
      </c>
      <c r="AI211" s="781" t="str">
        <f>IF(CZ!AJ211="ANO","YES",IF(CZ!AJ211="ANO, jen s Dodejkou","YES, only with Certificate of Delivery",CZ!AJ211))</f>
        <v>YES</v>
      </c>
      <c r="AJ211" s="781" t="str">
        <f>CZ!AK211</f>
        <v>---</v>
      </c>
      <c r="AK211" s="781">
        <f>CZ!AL211</f>
        <v>0</v>
      </c>
      <c r="AL211" s="781">
        <f>CZ!AM211</f>
        <v>0</v>
      </c>
      <c r="AM211" s="781" t="str">
        <f>IF(CZ!AN211="ANO","YES",IF(CZ!AN211="NE","NO",CZ!AN211))</f>
        <v>NO</v>
      </c>
      <c r="AN211" s="781" t="str">
        <f>CZ!AO211</f>
        <v>---</v>
      </c>
      <c r="AO211" s="781" t="str">
        <f>IF(CZ!AP211="Mimoevropská země","Non-European countries",IF(CZ!AP211="Evropská země","European countries",CZ!AP211))</f>
        <v>---</v>
      </c>
      <c r="AP211" s="781" t="str">
        <f>CZ!AQ211</f>
        <v>---</v>
      </c>
      <c r="AQ211" s="781" t="str">
        <f>CZ!AR211</f>
        <v>---</v>
      </c>
      <c r="AR211" s="781" t="str">
        <f>IF(CZ!AS211="ANO","YES",IF(CZ!AS211="NE","NO",CZ!AS211))</f>
        <v>---</v>
      </c>
      <c r="AS211" s="781" t="str">
        <f>IF(CZ!AT211="ANO","YES",IF(CZ!AT211="ANO, jen s Dodejkou","YES, only with Certificate of Delivery",CZ!AT211))</f>
        <v>---</v>
      </c>
      <c r="AT211" s="781" t="str">
        <f>CZ!AU211</f>
        <v>---</v>
      </c>
      <c r="AU211" s="781">
        <f>CZ!AV211</f>
        <v>0</v>
      </c>
      <c r="AV211" s="781" t="str">
        <f>IF(CZ!AW211="ANO","YES",IF(CZ!AW211="NE","NO",CZ!AW211))</f>
        <v>YES</v>
      </c>
      <c r="AW211" s="781">
        <f>CZ!AX211</f>
        <v>8</v>
      </c>
      <c r="AX211" s="781" t="str">
        <f>CZ!AY211</f>
        <v>30 kg</v>
      </c>
      <c r="AY211" s="781" t="str">
        <f>CZ!AZ211</f>
        <v>D+13-15</v>
      </c>
      <c r="AZ211" s="781" t="str">
        <f>IF(CZ!BA211="ANO","YES",IF(CZ!BA211="NE","NO",CZ!BA211))</f>
        <v>---</v>
      </c>
      <c r="BA211" s="781" t="str">
        <f>CZ!BB211</f>
        <v>---</v>
      </c>
      <c r="BB211" s="781" t="str">
        <f>IF(CZ!BC211="ANO","YES",IF(CZ!BC211="NE","NO",CZ!BC211))</f>
        <v>---</v>
      </c>
      <c r="BC211" s="781">
        <f>CZ!BD211</f>
        <v>0</v>
      </c>
      <c r="BD211" s="781" t="str">
        <f>IF(CZ!BE211="ANO","YES",IF(CZ!BE211="NE","NO",CZ!BE211))</f>
        <v>YES</v>
      </c>
      <c r="BE211" s="781">
        <f>CZ!BF211</f>
        <v>28</v>
      </c>
      <c r="BF211" s="781" t="str">
        <f>CZ!BG211</f>
        <v>30 kg</v>
      </c>
      <c r="BG211" s="781" t="str">
        <f>CZ!BH211</f>
        <v>D+30-60</v>
      </c>
      <c r="BH211" s="781" t="str">
        <f>IF(CZ!BI211="ANO","YES",IF(CZ!BI211="NE","NO",CZ!BI211))</f>
        <v>---</v>
      </c>
      <c r="BI211" s="781" t="str">
        <f>IF(CZ!BJ211="ANO","YES",IF(CZ!BJ211="NE","NO",CZ!BJ211))</f>
        <v>---</v>
      </c>
      <c r="BJ211" s="781" t="str">
        <f>IF(CZ!BK211="ANO","YES",IF(CZ!BK211="NE","NO",CZ!BK211))</f>
        <v>---</v>
      </c>
      <c r="BK211" s="781">
        <f>IF(CZ!BL211="ANO","YES",IF(CZ!BL211="NE","NO",CZ!BL211))</f>
        <v>0</v>
      </c>
      <c r="BL211" s="781" t="str">
        <f>IF(CZ!BM211="ANO","YES",IF(CZ!BM211="NE","NO",CZ!BM211))</f>
        <v>YES</v>
      </c>
      <c r="BM211" s="781">
        <f>IF(CZ!BN211="ANO","YES",IF(CZ!BN211="NE","NO",CZ!BN211))</f>
        <v>9160</v>
      </c>
      <c r="BN211" s="781">
        <f>IF(CZ!BO211="ANO","YES",IF(CZ!BO211="NE","NO",CZ!BO211))</f>
        <v>8</v>
      </c>
      <c r="BO211" s="781" t="str">
        <f>IF(CZ!BP211="ANO","YES",IF(CZ!BP211="NE","NO",CZ!BP211))</f>
        <v>30 kg</v>
      </c>
      <c r="BP211" s="781" t="str">
        <f>IF(CZ!BQ211="ANO","YES",IF(CZ!BQ211="NE","NO",CZ!BQ211))</f>
        <v>D+13-15</v>
      </c>
      <c r="BQ211" s="781" t="str">
        <f>IF(CZ!BR211="ANO","YES",IF(CZ!BR211="NE","NO",CZ!BR211))</f>
        <v>---</v>
      </c>
      <c r="BR211" s="781" t="str">
        <f>IF(CZ!BS211="ANO","YES",IF(CZ!BS211="NE","NO",CZ!BS211))</f>
        <v>---</v>
      </c>
      <c r="BS211" s="781" t="str">
        <f>IF(CZ!BT211="ANO","YES",IF(CZ!BT211="NE","NO",CZ!BT211))</f>
        <v>---</v>
      </c>
      <c r="BT211" s="781">
        <f>IF(CZ!BU211="ANO","YES",IF(CZ!BU211="NE","NO",CZ!BU211))</f>
        <v>0</v>
      </c>
      <c r="BU211" s="781" t="str">
        <f>IF(CZ!BV211="ANO","YES",IF(CZ!BV211="NE","NO",CZ!BV211))</f>
        <v>NO</v>
      </c>
      <c r="BV211" s="781" t="str">
        <f>IF(CZ!BW211="ANO","YES",IF(CZ!BW211="NE","NO",CZ!BW211))</f>
        <v>---</v>
      </c>
      <c r="BW211" s="781">
        <f>IF(CZ!BX211="ANO","YES",IF(CZ!BX211="NE","NO",CZ!BX211))</f>
        <v>28</v>
      </c>
      <c r="BX211" s="781" t="str">
        <f>IF(CZ!BY211="ANO","YES",IF(CZ!BY211="NE","NO",CZ!BY211))</f>
        <v>---</v>
      </c>
      <c r="BY211" s="781" t="str">
        <f>IF(CZ!BZ211="ANO","YES",IF(CZ!BZ211="NE","NO",CZ!BZ211))</f>
        <v>---</v>
      </c>
      <c r="BZ211" s="781" t="str">
        <f>IF(CZ!CA211="ANO","YES",IF(CZ!CA211="NE","NO",CZ!CA211))</f>
        <v>---</v>
      </c>
      <c r="CA211" s="781" t="str">
        <f>IF(CZ!CB211="ANO","YES",IF(CZ!CB211="NE","NO",CZ!CB211))</f>
        <v>---</v>
      </c>
      <c r="CB211" s="781" t="str">
        <f>IF(CZ!CC211="ANO","YES",IF(CZ!CC211="NE","NO",CZ!CC211))</f>
        <v>---</v>
      </c>
      <c r="CC211" s="781">
        <f>IF(CZ!CD211="ANO","YES",IF(CZ!CD211="NE","NO",CZ!CD211))</f>
        <v>0</v>
      </c>
      <c r="CD211" s="781" t="str">
        <f>IF(CZ!CE211="ANO","YES",IF(CZ!CE211="NE","NO",CZ!CE211))</f>
        <v>YES</v>
      </c>
      <c r="CE211" s="781">
        <f>IF(CZ!CF211="ANO","YES",IF(CZ!CF211="NE","NO",CZ!CF211))</f>
        <v>105</v>
      </c>
      <c r="CF211" s="781" t="str">
        <f>IF(CZ!CG211="ANO","YES",IF(CZ!CG211="NE","NO",CZ!CG211))</f>
        <v>30 kg</v>
      </c>
      <c r="CG211" s="781">
        <f>IF(CZ!CH211="ANO","YES",IF(CZ!CH211="NE","NO",CZ!CH211))</f>
        <v>0</v>
      </c>
      <c r="CH211" s="781">
        <f>IF(CZ!CI211="ANO","YES",IF(CZ!CI211="NE","NO",CZ!CI211))</f>
        <v>0</v>
      </c>
      <c r="CI211" s="781" t="str">
        <f>IF(CZ!CJ211="ANO","YES",IF(CZ!CJ211="NE","NO",CZ!CJ211))</f>
        <v>NO</v>
      </c>
      <c r="CJ211" s="781" t="str">
        <f>IF(CZ!CK211="ANO","YES",IF(CZ!CK211="NE","NO",CZ!CK211))</f>
        <v>---</v>
      </c>
      <c r="CK211" s="781" t="str">
        <f>IF(CZ!CL211="ANO","YES",IF(CZ!CL211="NE","NO",CZ!CL211))</f>
        <v>---</v>
      </c>
      <c r="CL211" s="781" t="str">
        <f>IF(CZ!CM211="ANO","YES",IF(CZ!CM211="NE","NO",CZ!CM211))</f>
        <v>---</v>
      </c>
      <c r="CM211" s="781" t="str">
        <f>IF(CZ!CN211="ANO","YES",IF(CZ!CN211="NE","NO",CZ!CN211))</f>
        <v>---</v>
      </c>
      <c r="CN211" s="781">
        <f>IF(CZ!CO211="ANO","YES",IF(CZ!CO211="NE","NO",CZ!CO211))</f>
        <v>0</v>
      </c>
      <c r="CO211" s="781" t="str">
        <f>IF(CZ!CP211="ANO","YES",IF(CZ!CP211="NE","NO",CZ!CP211))</f>
        <v>NO</v>
      </c>
      <c r="CP211" s="781">
        <f>IF(CZ!CQ211="ANO","YES",IF(CZ!CQ211="NE","NO",CZ!CQ211))</f>
        <v>0</v>
      </c>
      <c r="CQ211" s="781" t="str">
        <f>IF(CZ!CR211="ANO","YES",IF(CZ!CR211="NE","NO",CZ!CR211))</f>
        <v>NO</v>
      </c>
      <c r="CR211" s="781">
        <f>IF(CZ!CS211="ANO","YES",IF(CZ!CS211="NE","NO",CZ!CS211))</f>
        <v>0</v>
      </c>
      <c r="CS211" s="781" t="str">
        <f>IF(CZ!CT211="ANO","YES",IF(CZ!CT211="NE","NO",CZ!CT211))</f>
        <v>NO</v>
      </c>
      <c r="CT211" s="781" t="str">
        <f>IF(CZ!CU211="ANO","YES",IF(CZ!CU211="NE","NO",CZ!CU211))</f>
        <v>---</v>
      </c>
      <c r="CU211" s="781" t="str">
        <f>IF(CZ!CV211="ANO","YES",IF(CZ!CV211="NE","NO",CZ!CV211))</f>
        <v>---</v>
      </c>
      <c r="CV211" s="781">
        <f>IF(CZ!CW211="ANO","YES",IF(CZ!CW211="NE","NO",CZ!CW211))</f>
        <v>0</v>
      </c>
      <c r="CW211" s="354"/>
      <c r="CX211" s="354"/>
      <c r="CY211" s="354"/>
      <c r="CZ211" s="354"/>
      <c r="DA211" s="354"/>
      <c r="DB211" s="354"/>
      <c r="DC211" s="354"/>
      <c r="DD211" s="354"/>
      <c r="DE211" s="354"/>
      <c r="DF211" s="354"/>
      <c r="DG211" s="354"/>
      <c r="DH211" s="354"/>
      <c r="DI211" s="354"/>
      <c r="DJ211" s="354"/>
      <c r="DK211" s="354"/>
      <c r="DL211" s="354"/>
      <c r="DM211" s="354"/>
      <c r="DN211" s="354"/>
      <c r="DO211" s="354"/>
      <c r="DP211" s="354"/>
      <c r="DQ211" s="354"/>
      <c r="DR211" s="354"/>
      <c r="DS211" s="354"/>
      <c r="DT211" s="354"/>
      <c r="DU211" s="354"/>
      <c r="DV211" s="354"/>
      <c r="DW211" s="354"/>
      <c r="DX211" s="354"/>
      <c r="DY211" s="354"/>
      <c r="DZ211" s="354"/>
      <c r="EA211" s="354"/>
      <c r="EB211" s="354"/>
      <c r="EC211" s="354"/>
      <c r="ED211" s="354"/>
      <c r="EE211" s="354"/>
      <c r="EF211" s="354"/>
      <c r="EG211" s="354"/>
      <c r="EH211" s="354"/>
      <c r="EI211" s="354"/>
      <c r="EJ211" s="354"/>
      <c r="EK211" s="354"/>
      <c r="EL211" s="354"/>
      <c r="EM211" s="354"/>
      <c r="EN211" s="354"/>
      <c r="EO211" s="354"/>
      <c r="EP211" s="354"/>
      <c r="EQ211" s="354"/>
      <c r="ER211" s="354"/>
      <c r="ES211" s="354"/>
      <c r="ET211" s="354"/>
      <c r="EU211" s="354"/>
      <c r="EV211" s="354"/>
      <c r="EW211" s="354"/>
      <c r="EX211" s="354"/>
      <c r="EY211" s="354"/>
      <c r="EZ211" s="354"/>
      <c r="FA211" s="354"/>
      <c r="FB211" s="354"/>
      <c r="FC211" s="354"/>
      <c r="FD211" s="354"/>
      <c r="FE211" s="354"/>
      <c r="FF211" s="354"/>
      <c r="FG211" s="354"/>
      <c r="FH211" s="354"/>
      <c r="FI211" s="354"/>
      <c r="FJ211" s="354"/>
      <c r="FK211" s="354"/>
      <c r="FL211" s="354"/>
      <c r="FM211" s="354"/>
      <c r="FN211" s="354"/>
      <c r="FO211" s="354"/>
      <c r="FP211" s="354"/>
      <c r="FQ211" s="354"/>
      <c r="FR211" s="354"/>
      <c r="FS211" s="354"/>
      <c r="FT211" s="354"/>
      <c r="FU211" s="354"/>
      <c r="FV211" s="354"/>
      <c r="FW211" s="354"/>
      <c r="FX211" s="354"/>
      <c r="FY211" s="354"/>
      <c r="FZ211" s="354"/>
      <c r="GA211" s="354"/>
      <c r="GB211" s="354"/>
      <c r="GC211" s="354"/>
      <c r="GD211" s="354"/>
      <c r="GE211" s="354"/>
      <c r="GF211" s="354"/>
      <c r="GG211" s="354"/>
      <c r="GH211" s="354"/>
      <c r="GI211" s="354"/>
      <c r="GJ211" s="354"/>
      <c r="GK211" s="354"/>
      <c r="GL211" s="354"/>
      <c r="GM211" s="354"/>
      <c r="GN211" s="354"/>
      <c r="GO211" s="354"/>
      <c r="GP211" s="354"/>
      <c r="GQ211" s="354"/>
      <c r="GR211" s="354"/>
      <c r="GS211" s="354"/>
      <c r="GT211" s="354"/>
      <c r="GU211" s="354"/>
      <c r="GV211" s="354"/>
      <c r="GW211" s="354"/>
      <c r="GX211" s="354"/>
      <c r="GY211" s="354"/>
      <c r="GZ211" s="354"/>
      <c r="HA211" s="354"/>
      <c r="HB211" s="354"/>
      <c r="HC211" s="354"/>
      <c r="HD211" s="354"/>
      <c r="HE211" s="354"/>
      <c r="HF211" s="354"/>
      <c r="HG211" s="354"/>
      <c r="HH211" s="354"/>
      <c r="HI211" s="354"/>
      <c r="HJ211" s="354"/>
      <c r="HK211" s="354"/>
      <c r="HL211" s="354"/>
      <c r="HM211" s="354"/>
      <c r="HN211" s="354"/>
      <c r="HO211" s="354"/>
      <c r="HP211" s="354"/>
      <c r="HQ211" s="354"/>
      <c r="HR211" s="354"/>
      <c r="HS211" s="354"/>
      <c r="HT211" s="354"/>
      <c r="HU211" s="354"/>
      <c r="HV211" s="354"/>
      <c r="HW211" s="354"/>
      <c r="HX211" s="354"/>
      <c r="HY211" s="354"/>
      <c r="HZ211" s="354"/>
      <c r="IA211" s="354"/>
      <c r="IB211" s="354"/>
      <c r="IC211" s="354"/>
      <c r="ID211" s="354"/>
      <c r="IE211" s="354"/>
      <c r="IF211" s="354"/>
      <c r="IG211" s="354"/>
      <c r="IH211" s="354"/>
      <c r="II211" s="354"/>
      <c r="IJ211" s="354"/>
      <c r="IK211" s="354"/>
      <c r="IL211" s="354"/>
      <c r="IM211" s="354"/>
      <c r="IN211" s="354"/>
      <c r="IO211" s="354"/>
      <c r="IP211" s="354"/>
      <c r="IQ211" s="354"/>
      <c r="IR211" s="354"/>
      <c r="IS211" s="354"/>
      <c r="IT211" s="354"/>
      <c r="IU211" s="354"/>
      <c r="IV211" s="354"/>
      <c r="IW211" s="354"/>
      <c r="IX211" s="354"/>
      <c r="IY211" s="354"/>
      <c r="IZ211" s="354"/>
      <c r="JA211" s="354"/>
      <c r="JB211" s="354"/>
      <c r="JC211" s="354"/>
      <c r="JD211" s="354"/>
      <c r="JE211" s="354"/>
      <c r="JF211" s="354"/>
      <c r="JG211" s="354"/>
      <c r="JH211" s="354"/>
      <c r="JI211" s="354"/>
      <c r="JJ211" s="354"/>
      <c r="JK211" s="354"/>
      <c r="JL211" s="354"/>
      <c r="JM211" s="354"/>
      <c r="JN211" s="354"/>
      <c r="JO211" s="354"/>
      <c r="JP211" s="354"/>
      <c r="JQ211" s="354"/>
      <c r="JR211" s="354"/>
      <c r="JS211" s="354"/>
      <c r="JT211" s="354"/>
      <c r="JU211" s="354"/>
      <c r="JV211" s="354"/>
      <c r="JW211" s="354"/>
      <c r="JX211" s="354"/>
      <c r="JY211" s="354"/>
      <c r="JZ211" s="354"/>
      <c r="KA211" s="354"/>
      <c r="KB211" s="354"/>
      <c r="KC211" s="354"/>
      <c r="KD211" s="354"/>
      <c r="KE211" s="354"/>
      <c r="KF211" s="354"/>
      <c r="KG211" s="354"/>
      <c r="KH211" s="354"/>
      <c r="KI211" s="354"/>
      <c r="KJ211" s="354"/>
      <c r="KK211" s="354"/>
      <c r="KL211" s="354"/>
      <c r="KM211" s="354"/>
      <c r="KN211" s="354"/>
      <c r="KO211" s="354"/>
      <c r="KP211" s="354"/>
      <c r="KQ211" s="354"/>
      <c r="KR211" s="354"/>
      <c r="KS211" s="354"/>
      <c r="KT211" s="354"/>
      <c r="KU211" s="354"/>
      <c r="KV211" s="354"/>
      <c r="KW211" s="354"/>
      <c r="KX211" s="354"/>
      <c r="KY211" s="354"/>
      <c r="KZ211" s="354"/>
      <c r="LA211" s="354"/>
      <c r="LB211" s="354"/>
      <c r="LC211" s="354"/>
      <c r="LD211" s="354"/>
      <c r="LE211" s="354"/>
      <c r="LF211" s="354"/>
      <c r="LG211" s="354"/>
      <c r="LH211" s="354"/>
      <c r="LI211" s="354"/>
      <c r="LJ211" s="354"/>
      <c r="LK211" s="354"/>
      <c r="LL211" s="354"/>
      <c r="LM211" s="354"/>
      <c r="LN211" s="354"/>
      <c r="LO211" s="354"/>
      <c r="LP211" s="354"/>
      <c r="LQ211" s="354"/>
      <c r="LR211" s="354"/>
      <c r="LS211" s="354"/>
      <c r="LT211" s="354"/>
      <c r="LU211" s="354"/>
      <c r="LV211" s="354"/>
      <c r="LW211" s="354"/>
      <c r="LX211" s="354"/>
      <c r="LY211" s="354"/>
      <c r="LZ211" s="354"/>
      <c r="MA211" s="354"/>
      <c r="MB211" s="354"/>
      <c r="MC211" s="354"/>
      <c r="MD211" s="354"/>
      <c r="ME211" s="354"/>
      <c r="MF211" s="354"/>
      <c r="MG211" s="354"/>
      <c r="MH211" s="354"/>
      <c r="MI211" s="354"/>
      <c r="MJ211" s="354"/>
      <c r="MK211" s="354"/>
      <c r="ML211" s="354"/>
      <c r="MM211" s="354"/>
      <c r="MN211" s="354"/>
      <c r="MO211" s="354"/>
      <c r="MP211" s="354"/>
      <c r="MQ211" s="354"/>
      <c r="MR211" s="354"/>
      <c r="MS211" s="354"/>
      <c r="MT211" s="354"/>
      <c r="MU211" s="354"/>
      <c r="MV211" s="354"/>
      <c r="MW211" s="354"/>
      <c r="MX211" s="354"/>
      <c r="MY211" s="354"/>
      <c r="MZ211" s="354"/>
      <c r="NA211" s="354"/>
      <c r="NB211" s="354"/>
      <c r="NC211" s="354"/>
      <c r="ND211" s="354"/>
      <c r="NE211" s="354"/>
      <c r="NF211" s="354"/>
      <c r="NG211" s="354"/>
      <c r="NH211" s="354"/>
      <c r="NI211" s="354"/>
      <c r="NJ211" s="354"/>
      <c r="NK211" s="354"/>
      <c r="NL211" s="354"/>
      <c r="NM211" s="354"/>
      <c r="NN211" s="354"/>
      <c r="NO211" s="354"/>
      <c r="NP211" s="354"/>
      <c r="NQ211" s="354"/>
      <c r="NR211" s="354"/>
      <c r="NS211" s="354"/>
      <c r="NT211" s="354"/>
      <c r="NU211" s="354"/>
      <c r="NV211" s="354"/>
      <c r="NW211" s="354"/>
      <c r="NX211" s="354"/>
      <c r="NY211" s="354"/>
      <c r="NZ211" s="354"/>
      <c r="OA211" s="354"/>
      <c r="OB211" s="354"/>
      <c r="OC211" s="354"/>
      <c r="OD211" s="354"/>
      <c r="OE211" s="354"/>
      <c r="OF211" s="354"/>
      <c r="OG211" s="354"/>
      <c r="OH211" s="354"/>
      <c r="OI211" s="354"/>
      <c r="OJ211" s="354"/>
      <c r="OK211" s="354"/>
      <c r="OL211" s="354"/>
      <c r="OM211" s="354"/>
      <c r="ON211" s="354"/>
      <c r="OO211" s="354"/>
      <c r="OP211" s="354"/>
      <c r="OQ211" s="354"/>
      <c r="OR211" s="354"/>
      <c r="OS211" s="354"/>
      <c r="OT211" s="354"/>
      <c r="OU211" s="354"/>
      <c r="OV211" s="354"/>
      <c r="OW211" s="354"/>
      <c r="OX211" s="354"/>
      <c r="OY211" s="354"/>
      <c r="OZ211" s="354"/>
      <c r="PA211" s="354"/>
      <c r="PB211" s="354"/>
      <c r="PC211" s="354"/>
      <c r="PD211" s="354"/>
      <c r="PE211" s="354"/>
      <c r="PF211" s="354"/>
      <c r="PG211" s="354"/>
      <c r="PH211" s="354"/>
      <c r="PI211" s="354"/>
      <c r="PJ211" s="354"/>
      <c r="PK211" s="354"/>
      <c r="PL211" s="354"/>
      <c r="PM211" s="354"/>
      <c r="PN211" s="354"/>
      <c r="PO211" s="354"/>
      <c r="PP211" s="354"/>
      <c r="PQ211" s="354"/>
      <c r="PR211" s="354"/>
      <c r="PS211" s="354"/>
      <c r="PT211" s="354"/>
      <c r="PU211" s="354"/>
      <c r="PV211" s="354"/>
      <c r="PW211" s="354"/>
      <c r="PX211" s="354"/>
      <c r="PY211" s="354"/>
      <c r="PZ211" s="354"/>
      <c r="QA211" s="354"/>
    </row>
    <row r="212" spans="1:443" s="354" customFormat="1" ht="15.6" customHeight="1" thickBot="1">
      <c r="A212" s="378"/>
      <c r="B212" s="355">
        <v>205</v>
      </c>
      <c r="C212" s="356">
        <v>353</v>
      </c>
      <c r="D212" s="699" t="s">
        <v>1815</v>
      </c>
      <c r="E212" s="381" t="s">
        <v>1329</v>
      </c>
      <c r="F212" s="381" t="s">
        <v>1329</v>
      </c>
      <c r="G212" s="381" t="s">
        <v>1329</v>
      </c>
      <c r="H212" s="381" t="s">
        <v>1329</v>
      </c>
      <c r="I212" s="700"/>
      <c r="J212" s="381"/>
      <c r="K212" s="330"/>
      <c r="L212" s="332" t="s">
        <v>1329</v>
      </c>
      <c r="M212" s="332" t="s">
        <v>1329</v>
      </c>
      <c r="N212" s="333" t="s">
        <v>1813</v>
      </c>
      <c r="O212" s="334" t="s">
        <v>1814</v>
      </c>
      <c r="P212" s="357" t="s">
        <v>1813</v>
      </c>
      <c r="Q212" s="334" t="s">
        <v>1816</v>
      </c>
      <c r="R212" s="335" t="s">
        <v>1817</v>
      </c>
      <c r="S212" s="336" t="s">
        <v>1818</v>
      </c>
      <c r="T212" s="337" t="s">
        <v>1819</v>
      </c>
      <c r="U212" s="337" t="s">
        <v>1820</v>
      </c>
      <c r="V212" s="338" t="s">
        <v>1821</v>
      </c>
      <c r="W212" s="339"/>
      <c r="X212" s="694" t="str">
        <f>IF(CZ!Y212="ANO","YES","NO")</f>
        <v>YES</v>
      </c>
      <c r="Y212" s="694" t="str">
        <f>IF(CZ!Z212="Mimoevropská země","Non-European countries","European countries")</f>
        <v>Non-European countries</v>
      </c>
      <c r="Z212" s="694" t="str">
        <f>CZ!AA212</f>
        <v>2 kg</v>
      </c>
      <c r="AA212" s="694" t="str">
        <f>CZ!AB212</f>
        <v>D+5-7</v>
      </c>
      <c r="AB212" s="694">
        <f>CZ!AC212</f>
        <v>0</v>
      </c>
      <c r="AC212" s="694">
        <f>CZ!AD212</f>
        <v>0</v>
      </c>
      <c r="AD212" s="694" t="str">
        <f>IF(CZ!AE212="ANO","YES","NO")</f>
        <v>YES</v>
      </c>
      <c r="AE212" s="694" t="str">
        <f>IF(CZ!AF212="Mimoevropská země","Non-European countries","European countries")</f>
        <v>Non-European countries</v>
      </c>
      <c r="AF212" s="694" t="str">
        <f>CZ!AG212</f>
        <v>2 kg</v>
      </c>
      <c r="AG212" s="694" t="str">
        <f>CZ!AH212</f>
        <v>D+5-7</v>
      </c>
      <c r="AH212" s="694" t="str">
        <f>IF(CZ!AI212="ANO","YES",IF(CZ!AI212="NE","NO",CZ!AI212))</f>
        <v>YES</v>
      </c>
      <c r="AI212" s="694" t="str">
        <f>IF(CZ!AJ212="ANO","YES",IF(CZ!AJ212="ANO, jen s Dodejkou","YES, only with Certificate of Delivery",CZ!AJ212))</f>
        <v>---</v>
      </c>
      <c r="AJ212" s="694" t="str">
        <f>CZ!AK212</f>
        <v>---</v>
      </c>
      <c r="AK212" s="694">
        <f>CZ!AL212</f>
        <v>0</v>
      </c>
      <c r="AL212" s="694">
        <f>CZ!AM212</f>
        <v>0</v>
      </c>
      <c r="AM212" s="694" t="str">
        <f>IF(CZ!AN212="ANO","YES",IF(CZ!AN212="NE","NO",CZ!AN212))</f>
        <v>YES</v>
      </c>
      <c r="AN212" s="694">
        <f>CZ!AO212</f>
        <v>30536</v>
      </c>
      <c r="AO212" s="694" t="str">
        <f>IF(CZ!AP212="Mimoevropská země","Non-European countries",IF(CZ!AP212="Evropská země","European countries",CZ!AP212))</f>
        <v>Non-European countries</v>
      </c>
      <c r="AP212" s="694" t="str">
        <f>CZ!AQ212</f>
        <v>2 kg</v>
      </c>
      <c r="AQ212" s="694" t="str">
        <f>CZ!AR212</f>
        <v>D+5-7</v>
      </c>
      <c r="AR212" s="694" t="str">
        <f>IF(CZ!AS212="ANO","YES",IF(CZ!AS212="NE","NO",CZ!AS212))</f>
        <v>YES</v>
      </c>
      <c r="AS212" s="694" t="str">
        <f>IF(CZ!AT212="ANO","YES",IF(CZ!AT212="ANO, jen s Dodejkou","YES, only with Certificate of Delivery",CZ!AT212))</f>
        <v>---</v>
      </c>
      <c r="AT212" s="694" t="str">
        <f>CZ!AU212</f>
        <v>---</v>
      </c>
      <c r="AU212" s="694">
        <f>CZ!AV212</f>
        <v>0</v>
      </c>
      <c r="AV212" s="694" t="str">
        <f>IF(CZ!AW212="ANO","YES",IF(CZ!AW212="NE","NO",CZ!AW212))</f>
        <v>YES</v>
      </c>
      <c r="AW212" s="694">
        <f>CZ!AX212</f>
        <v>6</v>
      </c>
      <c r="AX212" s="694" t="str">
        <f>CZ!AY212</f>
        <v>30 kg</v>
      </c>
      <c r="AY212" s="694" t="str">
        <f>CZ!AZ212</f>
        <v>D+6-8</v>
      </c>
      <c r="AZ212" s="694" t="str">
        <f>IF(CZ!BA212="ANO","YES",IF(CZ!BA212="NE","NO",CZ!BA212))</f>
        <v>---</v>
      </c>
      <c r="BA212" s="694" t="str">
        <f>CZ!BB212</f>
        <v>---</v>
      </c>
      <c r="BB212" s="694" t="str">
        <f>IF(CZ!BC212="ANO","YES",IF(CZ!BC212="NE","NO",CZ!BC212))</f>
        <v>---</v>
      </c>
      <c r="BC212" s="694">
        <f>CZ!BD212</f>
        <v>0</v>
      </c>
      <c r="BD212" s="694" t="str">
        <f>IF(CZ!BE212="ANO","YES",IF(CZ!BE212="NE","NO",CZ!BE212))</f>
        <v>YES</v>
      </c>
      <c r="BE212" s="694">
        <f>CZ!BF212</f>
        <v>26</v>
      </c>
      <c r="BF212" s="694" t="str">
        <f>CZ!BG212</f>
        <v>30 kg</v>
      </c>
      <c r="BG212" s="694" t="str">
        <f>CZ!BH212</f>
        <v>D+8-10</v>
      </c>
      <c r="BH212" s="694" t="str">
        <f>IF(CZ!BI212="ANO","YES",IF(CZ!BI212="NE","NO",CZ!BI212))</f>
        <v>---</v>
      </c>
      <c r="BI212" s="694" t="str">
        <f>IF(CZ!BJ212="ANO","YES",IF(CZ!BJ212="NE","NO",CZ!BJ212))</f>
        <v>---</v>
      </c>
      <c r="BJ212" s="694" t="str">
        <f>IF(CZ!BK212="ANO","YES",IF(CZ!BK212="NE","NO",CZ!BK212))</f>
        <v>---</v>
      </c>
      <c r="BK212" s="694">
        <f>IF(CZ!BL212="ANO","YES",IF(CZ!BL212="NE","NO",CZ!BL212))</f>
        <v>0</v>
      </c>
      <c r="BL212" s="694" t="str">
        <f>IF(CZ!BM212="ANO","YES",IF(CZ!BM212="NE","NO",CZ!BM212))</f>
        <v>YES</v>
      </c>
      <c r="BM212" s="694">
        <f>IF(CZ!BN212="ANO","YES",IF(CZ!BN212="NE","NO",CZ!BN212))</f>
        <v>30536</v>
      </c>
      <c r="BN212" s="694">
        <f>IF(CZ!BO212="ANO","YES",IF(CZ!BO212="NE","NO",CZ!BO212))</f>
        <v>6</v>
      </c>
      <c r="BO212" s="694" t="str">
        <f>IF(CZ!BP212="ANO","YES",IF(CZ!BP212="NE","NO",CZ!BP212))</f>
        <v>30 kg</v>
      </c>
      <c r="BP212" s="694" t="str">
        <f>IF(CZ!BQ212="ANO","YES",IF(CZ!BQ212="NE","NO",CZ!BQ212))</f>
        <v>D+6-8</v>
      </c>
      <c r="BQ212" s="694" t="str">
        <f>IF(CZ!BR212="ANO","YES",IF(CZ!BR212="NE","NO",CZ!BR212))</f>
        <v>---</v>
      </c>
      <c r="BR212" s="694" t="str">
        <f>IF(CZ!BS212="ANO","YES",IF(CZ!BS212="NE","NO",CZ!BS212))</f>
        <v>---</v>
      </c>
      <c r="BS212" s="694" t="str">
        <f>IF(CZ!BT212="ANO","YES",IF(CZ!BT212="NE","NO",CZ!BT212))</f>
        <v>---</v>
      </c>
      <c r="BT212" s="694">
        <f>IF(CZ!BU212="ANO","YES",IF(CZ!BU212="NE","NO",CZ!BU212))</f>
        <v>0</v>
      </c>
      <c r="BU212" s="694" t="str">
        <f>IF(CZ!BV212="ANO","YES",IF(CZ!BV212="NE","NO",CZ!BV212))</f>
        <v>YES</v>
      </c>
      <c r="BV212" s="694">
        <f>IF(CZ!BW212="ANO","YES",IF(CZ!BW212="NE","NO",CZ!BW212))</f>
        <v>30536</v>
      </c>
      <c r="BW212" s="694">
        <f>IF(CZ!BX212="ANO","YES",IF(CZ!BX212="NE","NO",CZ!BX212))</f>
        <v>26</v>
      </c>
      <c r="BX212" s="694" t="str">
        <f>IF(CZ!BY212="ANO","YES",IF(CZ!BY212="NE","NO",CZ!BY212))</f>
        <v>30 kg</v>
      </c>
      <c r="BY212" s="694" t="str">
        <f>IF(CZ!BZ212="ANO","YES",IF(CZ!BZ212="NE","NO",CZ!BZ212))</f>
        <v>D+8-10</v>
      </c>
      <c r="BZ212" s="694" t="str">
        <f>IF(CZ!CA212="ANO","YES",IF(CZ!CA212="NE","NO",CZ!CA212))</f>
        <v>---</v>
      </c>
      <c r="CA212" s="694" t="str">
        <f>IF(CZ!CB212="ANO","YES",IF(CZ!CB212="NE","NO",CZ!CB212))</f>
        <v>---</v>
      </c>
      <c r="CB212" s="694" t="str">
        <f>IF(CZ!CC212="ANO","YES",IF(CZ!CC212="NE","NO",CZ!CC212))</f>
        <v>---</v>
      </c>
      <c r="CC212" s="694">
        <f>IF(CZ!CD212="ANO","YES",IF(CZ!CD212="NE","NO",CZ!CD212))</f>
        <v>0</v>
      </c>
      <c r="CD212" s="694" t="str">
        <f>IF(CZ!CE212="ANO","YES",IF(CZ!CE212="NE","NO",CZ!CE212))</f>
        <v>YES</v>
      </c>
      <c r="CE212" s="694">
        <f>IF(CZ!CF212="ANO","YES",IF(CZ!CF212="NE","NO",CZ!CF212))</f>
        <v>106</v>
      </c>
      <c r="CF212" s="694" t="str">
        <f>IF(CZ!CG212="ANO","YES",IF(CZ!CG212="NE","NO",CZ!CG212))</f>
        <v>30 kg</v>
      </c>
      <c r="CG212" s="694">
        <f>IF(CZ!CH212="ANO","YES",IF(CZ!CH212="NE","NO",CZ!CH212))</f>
        <v>0</v>
      </c>
      <c r="CH212" s="694">
        <f>IF(CZ!CI212="ANO","YES",IF(CZ!CI212="NE","NO",CZ!CI212))</f>
        <v>0</v>
      </c>
      <c r="CI212" s="694" t="str">
        <f>IF(CZ!CJ212="ANO","YES",IF(CZ!CJ212="NE","NO",CZ!CJ212))</f>
        <v>NO</v>
      </c>
      <c r="CJ212" s="694" t="str">
        <f>IF(CZ!CK212="ANO","YES",IF(CZ!CK212="NE","NO",CZ!CK212))</f>
        <v>---</v>
      </c>
      <c r="CK212" s="694" t="str">
        <f>IF(CZ!CL212="ANO","YES",IF(CZ!CL212="NE","NO",CZ!CL212))</f>
        <v>---</v>
      </c>
      <c r="CL212" s="694" t="str">
        <f>IF(CZ!CM212="ANO","YES",IF(CZ!CM212="NE","NO",CZ!CM212))</f>
        <v>---</v>
      </c>
      <c r="CM212" s="694" t="str">
        <f>IF(CZ!CN212="ANO","YES",IF(CZ!CN212="NE","NO",CZ!CN212))</f>
        <v>---</v>
      </c>
      <c r="CN212" s="694">
        <f>IF(CZ!CO212="ANO","YES",IF(CZ!CO212="NE","NO",CZ!CO212))</f>
        <v>0</v>
      </c>
      <c r="CO212" s="694" t="str">
        <f>IF(CZ!CP212="ANO","YES",IF(CZ!CP212="NE","NO",CZ!CP212))</f>
        <v>NO</v>
      </c>
      <c r="CP212" s="694">
        <f>IF(CZ!CQ212="ANO","YES",IF(CZ!CQ212="NE","NO",CZ!CQ212))</f>
        <v>0</v>
      </c>
      <c r="CQ212" s="694" t="str">
        <f>IF(CZ!CR212="ANO","YES",IF(CZ!CR212="NE","NO",CZ!CR212))</f>
        <v>NO</v>
      </c>
      <c r="CR212" s="694">
        <f>IF(CZ!CS212="ANO","YES",IF(CZ!CS212="NE","NO",CZ!CS212))</f>
        <v>0</v>
      </c>
      <c r="CS212" s="694" t="str">
        <f>IF(CZ!CT212="ANO","YES",IF(CZ!CT212="NE","NO",CZ!CT212))</f>
        <v>NO</v>
      </c>
      <c r="CT212" s="694" t="str">
        <f>IF(CZ!CU212="ANO","YES",IF(CZ!CU212="NE","NO",CZ!CU212))</f>
        <v>---</v>
      </c>
      <c r="CU212" s="694" t="str">
        <f>IF(CZ!CV212="ANO","YES",IF(CZ!CV212="NE","NO",CZ!CV212))</f>
        <v>---</v>
      </c>
      <c r="CV212" s="694">
        <f>IF(CZ!CW212="ANO","YES",IF(CZ!CW212="NE","NO",CZ!CW212))</f>
        <v>0</v>
      </c>
    </row>
    <row r="213" spans="1:443" s="706" customFormat="1" ht="15.6" customHeight="1" thickBot="1">
      <c r="A213" s="704"/>
      <c r="B213" s="410">
        <v>206</v>
      </c>
      <c r="C213" s="411">
        <v>354</v>
      </c>
      <c r="D213" s="696" t="s">
        <v>1822</v>
      </c>
      <c r="E213" s="412" t="s">
        <v>1329</v>
      </c>
      <c r="F213" s="412" t="s">
        <v>2046</v>
      </c>
      <c r="G213" s="412" t="s">
        <v>2046</v>
      </c>
      <c r="H213" s="412" t="s">
        <v>55</v>
      </c>
      <c r="I213" s="608">
        <v>43943</v>
      </c>
      <c r="J213" s="412"/>
      <c r="K213" s="413"/>
      <c r="L213" s="382" t="s">
        <v>1329</v>
      </c>
      <c r="M213" s="382" t="s">
        <v>1329</v>
      </c>
      <c r="N213" s="383" t="s">
        <v>1822</v>
      </c>
      <c r="O213" s="384" t="s">
        <v>1823</v>
      </c>
      <c r="P213" s="411" t="s">
        <v>1822</v>
      </c>
      <c r="Q213" s="384" t="s">
        <v>1824</v>
      </c>
      <c r="R213" s="385" t="s">
        <v>1825</v>
      </c>
      <c r="S213" s="386" t="s">
        <v>1826</v>
      </c>
      <c r="T213" s="387" t="s">
        <v>1827</v>
      </c>
      <c r="U213" s="387" t="s">
        <v>1828</v>
      </c>
      <c r="V213" s="388" t="s">
        <v>1829</v>
      </c>
      <c r="W213" s="705"/>
      <c r="X213" s="781" t="str">
        <f>IF(CZ!Y213="ANO","YES","NO")</f>
        <v>YES</v>
      </c>
      <c r="Y213" s="781" t="str">
        <f>IF(CZ!Z213="Mimoevropská země","Non-European countries","European countries")</f>
        <v>Non-European countries</v>
      </c>
      <c r="Z213" s="781" t="str">
        <f>CZ!AA213</f>
        <v>2 kg</v>
      </c>
      <c r="AA213" s="781" t="str">
        <f>CZ!AB213</f>
        <v>D+8-10</v>
      </c>
      <c r="AB213" s="781">
        <f>CZ!AC213</f>
        <v>0</v>
      </c>
      <c r="AC213" s="781">
        <f>CZ!AD213</f>
        <v>0</v>
      </c>
      <c r="AD213" s="781" t="str">
        <f>IF(CZ!AE213="ANO","YES","NO")</f>
        <v>YES</v>
      </c>
      <c r="AE213" s="781" t="str">
        <f>IF(CZ!AF213="Mimoevropská země","Non-European countries","European countries")</f>
        <v>Non-European countries</v>
      </c>
      <c r="AF213" s="781" t="str">
        <f>CZ!AG213</f>
        <v>2 kg</v>
      </c>
      <c r="AG213" s="781" t="str">
        <f>CZ!AH213</f>
        <v>D+8-10</v>
      </c>
      <c r="AH213" s="781" t="str">
        <f>IF(CZ!AI213="ANO","YES",IF(CZ!AI213="NE","NO",CZ!AI213))</f>
        <v>YES</v>
      </c>
      <c r="AI213" s="781" t="str">
        <f>IF(CZ!AJ213="ANO","YES",IF(CZ!AJ213="ANO, jen s Dodejkou","YES, only with Certificate of Delivery",CZ!AJ213))</f>
        <v>---</v>
      </c>
      <c r="AJ213" s="781" t="str">
        <f>CZ!AK213</f>
        <v>---</v>
      </c>
      <c r="AK213" s="781">
        <f>CZ!AL213</f>
        <v>0</v>
      </c>
      <c r="AL213" s="781">
        <f>CZ!AM213</f>
        <v>0</v>
      </c>
      <c r="AM213" s="781" t="str">
        <f>IF(CZ!AN213="ANO","YES",IF(CZ!AN213="NE","NO",CZ!AN213))</f>
        <v>NO</v>
      </c>
      <c r="AN213" s="781" t="str">
        <f>CZ!AO213</f>
        <v>---</v>
      </c>
      <c r="AO213" s="781" t="str">
        <f>IF(CZ!AP213="Mimoevropská země","Non-European countries",IF(CZ!AP213="Evropská země","European countries",CZ!AP213))</f>
        <v>---</v>
      </c>
      <c r="AP213" s="781" t="str">
        <f>CZ!AQ213</f>
        <v>---</v>
      </c>
      <c r="AQ213" s="781" t="str">
        <f>CZ!AR213</f>
        <v>---</v>
      </c>
      <c r="AR213" s="781" t="str">
        <f>IF(CZ!AS213="ANO","YES",IF(CZ!AS213="NE","NO",CZ!AS213))</f>
        <v>---</v>
      </c>
      <c r="AS213" s="781" t="str">
        <f>IF(CZ!AT213="ANO","YES",IF(CZ!AT213="ANO, jen s Dodejkou","YES, only with Certificate of Delivery",CZ!AT213))</f>
        <v>---</v>
      </c>
      <c r="AT213" s="781" t="str">
        <f>CZ!AU213</f>
        <v>---</v>
      </c>
      <c r="AU213" s="781">
        <f>CZ!AV213</f>
        <v>0</v>
      </c>
      <c r="AV213" s="781" t="str">
        <f>IF(CZ!AW213="ANO","YES",IF(CZ!AW213="NE","NO",CZ!AW213))</f>
        <v>NO</v>
      </c>
      <c r="AW213" s="781">
        <f>CZ!AX213</f>
        <v>8</v>
      </c>
      <c r="AX213" s="781" t="str">
        <f>CZ!AY213</f>
        <v>30 kg</v>
      </c>
      <c r="AY213" s="781" t="str">
        <f>CZ!AZ213</f>
        <v>D+11-13</v>
      </c>
      <c r="AZ213" s="781" t="str">
        <f>IF(CZ!BA213="ANO","YES",IF(CZ!BA213="NE","NO",CZ!BA213))</f>
        <v>---</v>
      </c>
      <c r="BA213" s="781" t="str">
        <f>CZ!BB213</f>
        <v>---</v>
      </c>
      <c r="BB213" s="781" t="str">
        <f>IF(CZ!BC213="ANO","YES",IF(CZ!BC213="NE","NO",CZ!BC213))</f>
        <v>---</v>
      </c>
      <c r="BC213" s="781">
        <f>CZ!BD213</f>
        <v>0</v>
      </c>
      <c r="BD213" s="781" t="str">
        <f>IF(CZ!BE213="ANO","YES",IF(CZ!BE213="NE","NO",CZ!BE213))</f>
        <v>NO</v>
      </c>
      <c r="BE213" s="781">
        <f>CZ!BF213</f>
        <v>28</v>
      </c>
      <c r="BF213" s="781" t="str">
        <f>CZ!BG213</f>
        <v>30 kg</v>
      </c>
      <c r="BG213" s="781" t="str">
        <f>CZ!BH213</f>
        <v>D+30-60</v>
      </c>
      <c r="BH213" s="781" t="str">
        <f>IF(CZ!BI213="ANO","YES",IF(CZ!BI213="NE","NO",CZ!BI213))</f>
        <v>---</v>
      </c>
      <c r="BI213" s="781" t="str">
        <f>IF(CZ!BJ213="ANO","YES",IF(CZ!BJ213="NE","NO",CZ!BJ213))</f>
        <v>---</v>
      </c>
      <c r="BJ213" s="781" t="str">
        <f>IF(CZ!BK213="ANO","YES",IF(CZ!BK213="NE","NO",CZ!BK213))</f>
        <v>---</v>
      </c>
      <c r="BK213" s="781">
        <f>IF(CZ!BL213="ANO","YES",IF(CZ!BL213="NE","NO",CZ!BL213))</f>
        <v>0</v>
      </c>
      <c r="BL213" s="781" t="str">
        <f>IF(CZ!BM213="ANO","YES",IF(CZ!BM213="NE","NO",CZ!BM213))</f>
        <v>NO</v>
      </c>
      <c r="BM213" s="781">
        <f>IF(CZ!BN213="ANO","YES",IF(CZ!BN213="NE","NO",CZ!BN213))</f>
        <v>15268</v>
      </c>
      <c r="BN213" s="781">
        <f>IF(CZ!BO213="ANO","YES",IF(CZ!BO213="NE","NO",CZ!BO213))</f>
        <v>8</v>
      </c>
      <c r="BO213" s="781" t="str">
        <f>IF(CZ!BP213="ANO","YES",IF(CZ!BP213="NE","NO",CZ!BP213))</f>
        <v>30 kg</v>
      </c>
      <c r="BP213" s="781" t="str">
        <f>IF(CZ!BQ213="ANO","YES",IF(CZ!BQ213="NE","NO",CZ!BQ213))</f>
        <v>D+11-13</v>
      </c>
      <c r="BQ213" s="781" t="str">
        <f>IF(CZ!BR213="ANO","YES",IF(CZ!BR213="NE","NO",CZ!BR213))</f>
        <v>---</v>
      </c>
      <c r="BR213" s="781" t="str">
        <f>IF(CZ!BS213="ANO","YES",IF(CZ!BS213="NE","NO",CZ!BS213))</f>
        <v>---</v>
      </c>
      <c r="BS213" s="781" t="str">
        <f>IF(CZ!BT213="ANO","YES",IF(CZ!BT213="NE","NO",CZ!BT213))</f>
        <v>---</v>
      </c>
      <c r="BT213" s="781">
        <f>IF(CZ!BU213="ANO","YES",IF(CZ!BU213="NE","NO",CZ!BU213))</f>
        <v>0</v>
      </c>
      <c r="BU213" s="781" t="str">
        <f>IF(CZ!BV213="ANO","YES",IF(CZ!BV213="NE","NO",CZ!BV213))</f>
        <v>NO</v>
      </c>
      <c r="BV213" s="781">
        <f>IF(CZ!BW213="ANO","YES",IF(CZ!BW213="NE","NO",CZ!BW213))</f>
        <v>15268</v>
      </c>
      <c r="BW213" s="781">
        <f>IF(CZ!BX213="ANO","YES",IF(CZ!BX213="NE","NO",CZ!BX213))</f>
        <v>28</v>
      </c>
      <c r="BX213" s="781" t="str">
        <f>IF(CZ!BY213="ANO","YES",IF(CZ!BY213="NE","NO",CZ!BY213))</f>
        <v>---</v>
      </c>
      <c r="BY213" s="781" t="str">
        <f>IF(CZ!BZ213="ANO","YES",IF(CZ!BZ213="NE","NO",CZ!BZ213))</f>
        <v>---</v>
      </c>
      <c r="BZ213" s="781" t="str">
        <f>IF(CZ!CA213="ANO","YES",IF(CZ!CA213="NE","NO",CZ!CA213))</f>
        <v>---</v>
      </c>
      <c r="CA213" s="781" t="str">
        <f>IF(CZ!CB213="ANO","YES",IF(CZ!CB213="NE","NO",CZ!CB213))</f>
        <v>---</v>
      </c>
      <c r="CB213" s="781" t="str">
        <f>IF(CZ!CC213="ANO","YES",IF(CZ!CC213="NE","NO",CZ!CC213))</f>
        <v>---</v>
      </c>
      <c r="CC213" s="781">
        <f>IF(CZ!CD213="ANO","YES",IF(CZ!CD213="NE","NO",CZ!CD213))</f>
        <v>0</v>
      </c>
      <c r="CD213" s="781" t="str">
        <f>IF(CZ!CE213="ANO","YES",IF(CZ!CE213="NE","NO",CZ!CE213))</f>
        <v>NO</v>
      </c>
      <c r="CE213" s="781" t="str">
        <f>IF(CZ!CF213="ANO","YES",IF(CZ!CF213="NE","NO",CZ!CF213))</f>
        <v>---</v>
      </c>
      <c r="CF213" s="781" t="str">
        <f>IF(CZ!CG213="ANO","YES",IF(CZ!CG213="NE","NO",CZ!CG213))</f>
        <v>---</v>
      </c>
      <c r="CG213" s="781">
        <f>IF(CZ!CH213="ANO","YES",IF(CZ!CH213="NE","NO",CZ!CH213))</f>
        <v>0</v>
      </c>
      <c r="CH213" s="781">
        <f>IF(CZ!CI213="ANO","YES",IF(CZ!CI213="NE","NO",CZ!CI213))</f>
        <v>0</v>
      </c>
      <c r="CI213" s="781" t="str">
        <f>IF(CZ!CJ213="ANO","YES",IF(CZ!CJ213="NE","NO",CZ!CJ213))</f>
        <v>NO</v>
      </c>
      <c r="CJ213" s="781" t="str">
        <f>IF(CZ!CK213="ANO","YES",IF(CZ!CK213="NE","NO",CZ!CK213))</f>
        <v>---</v>
      </c>
      <c r="CK213" s="781" t="str">
        <f>IF(CZ!CL213="ANO","YES",IF(CZ!CL213="NE","NO",CZ!CL213))</f>
        <v>---</v>
      </c>
      <c r="CL213" s="781" t="str">
        <f>IF(CZ!CM213="ANO","YES",IF(CZ!CM213="NE","NO",CZ!CM213))</f>
        <v>---</v>
      </c>
      <c r="CM213" s="781" t="str">
        <f>IF(CZ!CN213="ANO","YES",IF(CZ!CN213="NE","NO",CZ!CN213))</f>
        <v>---</v>
      </c>
      <c r="CN213" s="781">
        <f>IF(CZ!CO213="ANO","YES",IF(CZ!CO213="NE","NO",CZ!CO213))</f>
        <v>0</v>
      </c>
      <c r="CO213" s="781" t="str">
        <f>IF(CZ!CP213="ANO","YES",IF(CZ!CP213="NE","NO",CZ!CP213))</f>
        <v>NO</v>
      </c>
      <c r="CP213" s="781">
        <f>IF(CZ!CQ213="ANO","YES",IF(CZ!CQ213="NE","NO",CZ!CQ213))</f>
        <v>0</v>
      </c>
      <c r="CQ213" s="781" t="str">
        <f>IF(CZ!CR213="ANO","YES",IF(CZ!CR213="NE","NO",CZ!CR213))</f>
        <v>NO</v>
      </c>
      <c r="CR213" s="781">
        <f>IF(CZ!CS213="ANO","YES",IF(CZ!CS213="NE","NO",CZ!CS213))</f>
        <v>0</v>
      </c>
      <c r="CS213" s="781" t="str">
        <f>IF(CZ!CT213="ANO","YES",IF(CZ!CT213="NE","NO",CZ!CT213))</f>
        <v>NO</v>
      </c>
      <c r="CT213" s="781" t="str">
        <f>IF(CZ!CU213="ANO","YES",IF(CZ!CU213="NE","NO",CZ!CU213))</f>
        <v>---</v>
      </c>
      <c r="CU213" s="781" t="str">
        <f>IF(CZ!CV213="ANO","YES",IF(CZ!CV213="NE","NO",CZ!CV213))</f>
        <v>---</v>
      </c>
      <c r="CV213" s="781">
        <f>IF(CZ!CW213="ANO","YES",IF(CZ!CW213="NE","NO",CZ!CW213))</f>
        <v>0</v>
      </c>
      <c r="CW213" s="354"/>
      <c r="CX213" s="354"/>
      <c r="CY213" s="354"/>
      <c r="CZ213" s="354"/>
      <c r="DA213" s="354"/>
      <c r="DB213" s="354"/>
      <c r="DC213" s="354"/>
      <c r="DD213" s="354"/>
      <c r="DE213" s="354"/>
      <c r="DF213" s="354"/>
      <c r="DG213" s="354"/>
      <c r="DH213" s="354"/>
      <c r="DI213" s="354"/>
      <c r="DJ213" s="354"/>
      <c r="DK213" s="354"/>
      <c r="DL213" s="354"/>
      <c r="DM213" s="354"/>
      <c r="DN213" s="354"/>
      <c r="DO213" s="354"/>
      <c r="DP213" s="354"/>
      <c r="DQ213" s="354"/>
      <c r="DR213" s="354"/>
      <c r="DS213" s="354"/>
      <c r="DT213" s="354"/>
      <c r="DU213" s="354"/>
      <c r="DV213" s="354"/>
      <c r="DW213" s="354"/>
      <c r="DX213" s="354"/>
      <c r="DY213" s="354"/>
      <c r="DZ213" s="354"/>
      <c r="EA213" s="354"/>
      <c r="EB213" s="354"/>
      <c r="EC213" s="354"/>
      <c r="ED213" s="354"/>
      <c r="EE213" s="354"/>
      <c r="EF213" s="354"/>
      <c r="EG213" s="354"/>
      <c r="EH213" s="354"/>
      <c r="EI213" s="354"/>
      <c r="EJ213" s="354"/>
      <c r="EK213" s="354"/>
      <c r="EL213" s="354"/>
      <c r="EM213" s="354"/>
      <c r="EN213" s="354"/>
      <c r="EO213" s="354"/>
      <c r="EP213" s="354"/>
      <c r="EQ213" s="354"/>
      <c r="ER213" s="354"/>
      <c r="ES213" s="354"/>
      <c r="ET213" s="354"/>
      <c r="EU213" s="354"/>
      <c r="EV213" s="354"/>
      <c r="EW213" s="354"/>
      <c r="EX213" s="354"/>
      <c r="EY213" s="354"/>
      <c r="EZ213" s="354"/>
      <c r="FA213" s="354"/>
      <c r="FB213" s="354"/>
      <c r="FC213" s="354"/>
      <c r="FD213" s="354"/>
      <c r="FE213" s="354"/>
      <c r="FF213" s="354"/>
      <c r="FG213" s="354"/>
      <c r="FH213" s="354"/>
      <c r="FI213" s="354"/>
      <c r="FJ213" s="354"/>
      <c r="FK213" s="354"/>
      <c r="FL213" s="354"/>
      <c r="FM213" s="354"/>
      <c r="FN213" s="354"/>
      <c r="FO213" s="354"/>
      <c r="FP213" s="354"/>
      <c r="FQ213" s="354"/>
      <c r="FR213" s="354"/>
      <c r="FS213" s="354"/>
      <c r="FT213" s="354"/>
      <c r="FU213" s="354"/>
      <c r="FV213" s="354"/>
      <c r="FW213" s="354"/>
      <c r="FX213" s="354"/>
      <c r="FY213" s="354"/>
      <c r="FZ213" s="354"/>
      <c r="GA213" s="354"/>
      <c r="GB213" s="354"/>
      <c r="GC213" s="354"/>
      <c r="GD213" s="354"/>
      <c r="GE213" s="354"/>
      <c r="GF213" s="354"/>
      <c r="GG213" s="354"/>
      <c r="GH213" s="354"/>
      <c r="GI213" s="354"/>
      <c r="GJ213" s="354"/>
      <c r="GK213" s="354"/>
      <c r="GL213" s="354"/>
      <c r="GM213" s="354"/>
      <c r="GN213" s="354"/>
      <c r="GO213" s="354"/>
      <c r="GP213" s="354"/>
      <c r="GQ213" s="354"/>
      <c r="GR213" s="354"/>
      <c r="GS213" s="354"/>
      <c r="GT213" s="354"/>
      <c r="GU213" s="354"/>
      <c r="GV213" s="354"/>
      <c r="GW213" s="354"/>
      <c r="GX213" s="354"/>
      <c r="GY213" s="354"/>
      <c r="GZ213" s="354"/>
      <c r="HA213" s="354"/>
      <c r="HB213" s="354"/>
      <c r="HC213" s="354"/>
      <c r="HD213" s="354"/>
      <c r="HE213" s="354"/>
      <c r="HF213" s="354"/>
      <c r="HG213" s="354"/>
      <c r="HH213" s="354"/>
      <c r="HI213" s="354"/>
      <c r="HJ213" s="354"/>
      <c r="HK213" s="354"/>
      <c r="HL213" s="354"/>
      <c r="HM213" s="354"/>
      <c r="HN213" s="354"/>
      <c r="HO213" s="354"/>
      <c r="HP213" s="354"/>
      <c r="HQ213" s="354"/>
      <c r="HR213" s="354"/>
      <c r="HS213" s="354"/>
      <c r="HT213" s="354"/>
      <c r="HU213" s="354"/>
      <c r="HV213" s="354"/>
      <c r="HW213" s="354"/>
      <c r="HX213" s="354"/>
      <c r="HY213" s="354"/>
      <c r="HZ213" s="354"/>
      <c r="IA213" s="354"/>
      <c r="IB213" s="354"/>
      <c r="IC213" s="354"/>
      <c r="ID213" s="354"/>
      <c r="IE213" s="354"/>
      <c r="IF213" s="354"/>
      <c r="IG213" s="354"/>
      <c r="IH213" s="354"/>
      <c r="II213" s="354"/>
      <c r="IJ213" s="354"/>
      <c r="IK213" s="354"/>
      <c r="IL213" s="354"/>
      <c r="IM213" s="354"/>
      <c r="IN213" s="354"/>
      <c r="IO213" s="354"/>
      <c r="IP213" s="354"/>
      <c r="IQ213" s="354"/>
      <c r="IR213" s="354"/>
      <c r="IS213" s="354"/>
      <c r="IT213" s="354"/>
      <c r="IU213" s="354"/>
      <c r="IV213" s="354"/>
      <c r="IW213" s="354"/>
      <c r="IX213" s="354"/>
      <c r="IY213" s="354"/>
      <c r="IZ213" s="354"/>
      <c r="JA213" s="354"/>
      <c r="JB213" s="354"/>
      <c r="JC213" s="354"/>
      <c r="JD213" s="354"/>
      <c r="JE213" s="354"/>
      <c r="JF213" s="354"/>
      <c r="JG213" s="354"/>
      <c r="JH213" s="354"/>
      <c r="JI213" s="354"/>
      <c r="JJ213" s="354"/>
      <c r="JK213" s="354"/>
      <c r="JL213" s="354"/>
      <c r="JM213" s="354"/>
      <c r="JN213" s="354"/>
      <c r="JO213" s="354"/>
      <c r="JP213" s="354"/>
      <c r="JQ213" s="354"/>
      <c r="JR213" s="354"/>
      <c r="JS213" s="354"/>
      <c r="JT213" s="354"/>
      <c r="JU213" s="354"/>
      <c r="JV213" s="354"/>
      <c r="JW213" s="354"/>
      <c r="JX213" s="354"/>
      <c r="JY213" s="354"/>
      <c r="JZ213" s="354"/>
      <c r="KA213" s="354"/>
      <c r="KB213" s="354"/>
      <c r="KC213" s="354"/>
      <c r="KD213" s="354"/>
      <c r="KE213" s="354"/>
      <c r="KF213" s="354"/>
      <c r="KG213" s="354"/>
      <c r="KH213" s="354"/>
      <c r="KI213" s="354"/>
      <c r="KJ213" s="354"/>
      <c r="KK213" s="354"/>
      <c r="KL213" s="354"/>
      <c r="KM213" s="354"/>
      <c r="KN213" s="354"/>
      <c r="KO213" s="354"/>
      <c r="KP213" s="354"/>
      <c r="KQ213" s="354"/>
      <c r="KR213" s="354"/>
      <c r="KS213" s="354"/>
      <c r="KT213" s="354"/>
      <c r="KU213" s="354"/>
      <c r="KV213" s="354"/>
      <c r="KW213" s="354"/>
      <c r="KX213" s="354"/>
      <c r="KY213" s="354"/>
      <c r="KZ213" s="354"/>
      <c r="LA213" s="354"/>
      <c r="LB213" s="354"/>
      <c r="LC213" s="354"/>
      <c r="LD213" s="354"/>
      <c r="LE213" s="354"/>
      <c r="LF213" s="354"/>
      <c r="LG213" s="354"/>
      <c r="LH213" s="354"/>
      <c r="LI213" s="354"/>
      <c r="LJ213" s="354"/>
      <c r="LK213" s="354"/>
      <c r="LL213" s="354"/>
      <c r="LM213" s="354"/>
      <c r="LN213" s="354"/>
      <c r="LO213" s="354"/>
      <c r="LP213" s="354"/>
      <c r="LQ213" s="354"/>
      <c r="LR213" s="354"/>
      <c r="LS213" s="354"/>
      <c r="LT213" s="354"/>
      <c r="LU213" s="354"/>
      <c r="LV213" s="354"/>
      <c r="LW213" s="354"/>
      <c r="LX213" s="354"/>
      <c r="LY213" s="354"/>
      <c r="LZ213" s="354"/>
      <c r="MA213" s="354"/>
      <c r="MB213" s="354"/>
      <c r="MC213" s="354"/>
      <c r="MD213" s="354"/>
      <c r="ME213" s="354"/>
      <c r="MF213" s="354"/>
      <c r="MG213" s="354"/>
      <c r="MH213" s="354"/>
      <c r="MI213" s="354"/>
      <c r="MJ213" s="354"/>
      <c r="MK213" s="354"/>
      <c r="ML213" s="354"/>
      <c r="MM213" s="354"/>
      <c r="MN213" s="354"/>
      <c r="MO213" s="354"/>
      <c r="MP213" s="354"/>
      <c r="MQ213" s="354"/>
      <c r="MR213" s="354"/>
      <c r="MS213" s="354"/>
      <c r="MT213" s="354"/>
      <c r="MU213" s="354"/>
      <c r="MV213" s="354"/>
      <c r="MW213" s="354"/>
      <c r="MX213" s="354"/>
      <c r="MY213" s="354"/>
      <c r="MZ213" s="354"/>
      <c r="NA213" s="354"/>
      <c r="NB213" s="354"/>
      <c r="NC213" s="354"/>
      <c r="ND213" s="354"/>
      <c r="NE213" s="354"/>
      <c r="NF213" s="354"/>
      <c r="NG213" s="354"/>
      <c r="NH213" s="354"/>
      <c r="NI213" s="354"/>
      <c r="NJ213" s="354"/>
      <c r="NK213" s="354"/>
      <c r="NL213" s="354"/>
      <c r="NM213" s="354"/>
      <c r="NN213" s="354"/>
      <c r="NO213" s="354"/>
      <c r="NP213" s="354"/>
      <c r="NQ213" s="354"/>
      <c r="NR213" s="354"/>
      <c r="NS213" s="354"/>
      <c r="NT213" s="354"/>
      <c r="NU213" s="354"/>
      <c r="NV213" s="354"/>
      <c r="NW213" s="354"/>
      <c r="NX213" s="354"/>
      <c r="NY213" s="354"/>
      <c r="NZ213" s="354"/>
      <c r="OA213" s="354"/>
      <c r="OB213" s="354"/>
      <c r="OC213" s="354"/>
      <c r="OD213" s="354"/>
      <c r="OE213" s="354"/>
      <c r="OF213" s="354"/>
      <c r="OG213" s="354"/>
      <c r="OH213" s="354"/>
      <c r="OI213" s="354"/>
      <c r="OJ213" s="354"/>
      <c r="OK213" s="354"/>
      <c r="OL213" s="354"/>
      <c r="OM213" s="354"/>
      <c r="ON213" s="354"/>
      <c r="OO213" s="354"/>
      <c r="OP213" s="354"/>
      <c r="OQ213" s="354"/>
      <c r="OR213" s="354"/>
      <c r="OS213" s="354"/>
      <c r="OT213" s="354"/>
      <c r="OU213" s="354"/>
      <c r="OV213" s="354"/>
      <c r="OW213" s="354"/>
      <c r="OX213" s="354"/>
      <c r="OY213" s="354"/>
      <c r="OZ213" s="354"/>
      <c r="PA213" s="354"/>
      <c r="PB213" s="354"/>
      <c r="PC213" s="354"/>
      <c r="PD213" s="354"/>
      <c r="PE213" s="354"/>
      <c r="PF213" s="354"/>
      <c r="PG213" s="354"/>
      <c r="PH213" s="354"/>
      <c r="PI213" s="354"/>
      <c r="PJ213" s="354"/>
      <c r="PK213" s="354"/>
      <c r="PL213" s="354"/>
      <c r="PM213" s="354"/>
      <c r="PN213" s="354"/>
      <c r="PO213" s="354"/>
      <c r="PP213" s="354"/>
      <c r="PQ213" s="354"/>
      <c r="PR213" s="354"/>
      <c r="PS213" s="354"/>
      <c r="PT213" s="354"/>
      <c r="PU213" s="354"/>
      <c r="PV213" s="354"/>
      <c r="PW213" s="354"/>
      <c r="PX213" s="354"/>
      <c r="PY213" s="354"/>
      <c r="PZ213" s="354"/>
      <c r="QA213" s="354"/>
    </row>
    <row r="214" spans="1:443" s="354" customFormat="1" ht="15.6" customHeight="1" thickBot="1">
      <c r="A214" s="378"/>
      <c r="B214" s="355">
        <v>207</v>
      </c>
      <c r="C214" s="356">
        <v>355</v>
      </c>
      <c r="D214" s="699" t="s">
        <v>1830</v>
      </c>
      <c r="E214" s="381" t="s">
        <v>1329</v>
      </c>
      <c r="F214" s="381" t="s">
        <v>1329</v>
      </c>
      <c r="G214" s="381" t="s">
        <v>1329</v>
      </c>
      <c r="H214" s="381" t="s">
        <v>55</v>
      </c>
      <c r="I214" s="700"/>
      <c r="J214" s="381"/>
      <c r="K214" s="330"/>
      <c r="L214" s="332" t="s">
        <v>1329</v>
      </c>
      <c r="M214" s="332" t="s">
        <v>1329</v>
      </c>
      <c r="N214" s="333" t="s">
        <v>1830</v>
      </c>
      <c r="O214" s="334" t="s">
        <v>1831</v>
      </c>
      <c r="P214" s="357" t="s">
        <v>1830</v>
      </c>
      <c r="Q214" s="334" t="s">
        <v>1832</v>
      </c>
      <c r="R214" s="335" t="s">
        <v>1833</v>
      </c>
      <c r="S214" s="377" t="s">
        <v>55</v>
      </c>
      <c r="T214" s="337" t="s">
        <v>1834</v>
      </c>
      <c r="U214" s="337" t="s">
        <v>1835</v>
      </c>
      <c r="V214" s="338" t="s">
        <v>1836</v>
      </c>
      <c r="W214" s="339"/>
      <c r="X214" s="694" t="str">
        <f>IF(CZ!Y214="ANO","YES","NO")</f>
        <v>YES</v>
      </c>
      <c r="Y214" s="694" t="str">
        <f>IF(CZ!Z214="Mimoevropská země","Non-European countries","European countries")</f>
        <v>Non-European countries</v>
      </c>
      <c r="Z214" s="694" t="str">
        <f>CZ!AA214</f>
        <v>2 kg</v>
      </c>
      <c r="AA214" s="694" t="str">
        <f>CZ!AB214</f>
        <v>D+12-14</v>
      </c>
      <c r="AB214" s="694">
        <f>CZ!AC214</f>
        <v>0</v>
      </c>
      <c r="AC214" s="694">
        <f>CZ!AD214</f>
        <v>0</v>
      </c>
      <c r="AD214" s="694" t="str">
        <f>IF(CZ!AE214="ANO","YES","NO")</f>
        <v>YES</v>
      </c>
      <c r="AE214" s="694" t="str">
        <f>IF(CZ!AF214="Mimoevropská země","Non-European countries","European countries")</f>
        <v>Non-European countries</v>
      </c>
      <c r="AF214" s="694" t="str">
        <f>CZ!AG214</f>
        <v>2 kg</v>
      </c>
      <c r="AG214" s="694" t="str">
        <f>CZ!AH214</f>
        <v>D+12-14</v>
      </c>
      <c r="AH214" s="694" t="str">
        <f>IF(CZ!AI214="ANO","YES",IF(CZ!AI214="NE","NO",CZ!AI214))</f>
        <v>YES</v>
      </c>
      <c r="AI214" s="694" t="str">
        <f>IF(CZ!AJ214="ANO","YES",IF(CZ!AJ214="ANO, jen s Dodejkou","YES, only with Certificate of Delivery",CZ!AJ214))</f>
        <v>YES</v>
      </c>
      <c r="AJ214" s="694" t="str">
        <f>CZ!AK214</f>
        <v>---</v>
      </c>
      <c r="AK214" s="694">
        <f>CZ!AL214</f>
        <v>0</v>
      </c>
      <c r="AL214" s="694">
        <f>CZ!AM214</f>
        <v>0</v>
      </c>
      <c r="AM214" s="694" t="str">
        <f>IF(CZ!AN214="ANO","YES",IF(CZ!AN214="NE","NO",CZ!AN214))</f>
        <v>NO</v>
      </c>
      <c r="AN214" s="694" t="str">
        <f>CZ!AO214</f>
        <v>---</v>
      </c>
      <c r="AO214" s="694" t="str">
        <f>IF(CZ!AP214="Mimoevropská země","Non-European countries",IF(CZ!AP214="Evropská země","European countries",CZ!AP214))</f>
        <v>---</v>
      </c>
      <c r="AP214" s="694" t="str">
        <f>CZ!AQ214</f>
        <v>---</v>
      </c>
      <c r="AQ214" s="694" t="str">
        <f>CZ!AR214</f>
        <v>---</v>
      </c>
      <c r="AR214" s="694" t="str">
        <f>IF(CZ!AS214="ANO","YES",IF(CZ!AS214="NE","NO",CZ!AS214))</f>
        <v>---</v>
      </c>
      <c r="AS214" s="694" t="str">
        <f>IF(CZ!AT214="ANO","YES",IF(CZ!AT214="ANO, jen s Dodejkou","YES, only with Certificate of Delivery",CZ!AT214))</f>
        <v>---</v>
      </c>
      <c r="AT214" s="694" t="str">
        <f>CZ!AU214</f>
        <v>---</v>
      </c>
      <c r="AU214" s="694">
        <f>CZ!AV214</f>
        <v>0</v>
      </c>
      <c r="AV214" s="694" t="str">
        <f>IF(CZ!AW214="ANO","YES",IF(CZ!AW214="NE","NO",CZ!AW214))</f>
        <v>YES</v>
      </c>
      <c r="AW214" s="694">
        <f>CZ!AX214</f>
        <v>3</v>
      </c>
      <c r="AX214" s="694" t="str">
        <f>CZ!AY214</f>
        <v>20 kg</v>
      </c>
      <c r="AY214" s="694" t="str">
        <f>CZ!AZ214</f>
        <v>D+15-17</v>
      </c>
      <c r="AZ214" s="694" t="str">
        <f>IF(CZ!BA214="ANO","YES",IF(CZ!BA214="NE","NO",CZ!BA214))</f>
        <v>---</v>
      </c>
      <c r="BA214" s="694" t="str">
        <f>CZ!BB214</f>
        <v>---</v>
      </c>
      <c r="BB214" s="694" t="str">
        <f>IF(CZ!BC214="ANO","YES",IF(CZ!BC214="NE","NO",CZ!BC214))</f>
        <v>---</v>
      </c>
      <c r="BC214" s="694">
        <f>CZ!BD214</f>
        <v>0</v>
      </c>
      <c r="BD214" s="694" t="str">
        <f>IF(CZ!BE214="ANO","YES",IF(CZ!BE214="NE","NO",CZ!BE214))</f>
        <v>YES</v>
      </c>
      <c r="BE214" s="694">
        <f>CZ!BF214</f>
        <v>23</v>
      </c>
      <c r="BF214" s="694" t="str">
        <f>CZ!BG214</f>
        <v>20 kg</v>
      </c>
      <c r="BG214" s="694" t="str">
        <f>CZ!BH214</f>
        <v>D+60-90</v>
      </c>
      <c r="BH214" s="694" t="str">
        <f>IF(CZ!BI214="ANO","YES",IF(CZ!BI214="NE","NO",CZ!BI214))</f>
        <v>---</v>
      </c>
      <c r="BI214" s="694" t="str">
        <f>IF(CZ!BJ214="ANO","YES",IF(CZ!BJ214="NE","NO",CZ!BJ214))</f>
        <v>---</v>
      </c>
      <c r="BJ214" s="694" t="str">
        <f>IF(CZ!BK214="ANO","YES",IF(CZ!BK214="NE","NO",CZ!BK214))</f>
        <v>---</v>
      </c>
      <c r="BK214" s="694">
        <f>IF(CZ!BL214="ANO","YES",IF(CZ!BL214="NE","NO",CZ!BL214))</f>
        <v>0</v>
      </c>
      <c r="BL214" s="694" t="str">
        <f>IF(CZ!BM214="ANO","YES",IF(CZ!BM214="NE","NO",CZ!BM214))</f>
        <v>NO</v>
      </c>
      <c r="BM214" s="694" t="str">
        <f>IF(CZ!BN214="ANO","YES",IF(CZ!BN214="NE","NO",CZ!BN214))</f>
        <v>---</v>
      </c>
      <c r="BN214" s="694">
        <f>IF(CZ!BO214="ANO","YES",IF(CZ!BO214="NE","NO",CZ!BO214))</f>
        <v>3</v>
      </c>
      <c r="BO214" s="694" t="str">
        <f>IF(CZ!BP214="ANO","YES",IF(CZ!BP214="NE","NO",CZ!BP214))</f>
        <v>---</v>
      </c>
      <c r="BP214" s="694" t="str">
        <f>IF(CZ!BQ214="ANO","YES",IF(CZ!BQ214="NE","NO",CZ!BQ214))</f>
        <v>---</v>
      </c>
      <c r="BQ214" s="694" t="str">
        <f>IF(CZ!BR214="ANO","YES",IF(CZ!BR214="NE","NO",CZ!BR214))</f>
        <v>---</v>
      </c>
      <c r="BR214" s="694" t="str">
        <f>IF(CZ!BS214="ANO","YES",IF(CZ!BS214="NE","NO",CZ!BS214))</f>
        <v>---</v>
      </c>
      <c r="BS214" s="694" t="str">
        <f>IF(CZ!BT214="ANO","YES",IF(CZ!BT214="NE","NO",CZ!BT214))</f>
        <v>---</v>
      </c>
      <c r="BT214" s="694">
        <f>IF(CZ!BU214="ANO","YES",IF(CZ!BU214="NE","NO",CZ!BU214))</f>
        <v>0</v>
      </c>
      <c r="BU214" s="694" t="str">
        <f>IF(CZ!BV214="ANO","YES",IF(CZ!BV214="NE","NO",CZ!BV214))</f>
        <v>NO</v>
      </c>
      <c r="BV214" s="694" t="str">
        <f>IF(CZ!BW214="ANO","YES",IF(CZ!BW214="NE","NO",CZ!BW214))</f>
        <v>---</v>
      </c>
      <c r="BW214" s="694">
        <f>IF(CZ!BX214="ANO","YES",IF(CZ!BX214="NE","NO",CZ!BX214))</f>
        <v>23</v>
      </c>
      <c r="BX214" s="694" t="str">
        <f>IF(CZ!BY214="ANO","YES",IF(CZ!BY214="NE","NO",CZ!BY214))</f>
        <v>---</v>
      </c>
      <c r="BY214" s="694" t="str">
        <f>IF(CZ!BZ214="ANO","YES",IF(CZ!BZ214="NE","NO",CZ!BZ214))</f>
        <v>---</v>
      </c>
      <c r="BZ214" s="694" t="str">
        <f>IF(CZ!CA214="ANO","YES",IF(CZ!CA214="NE","NO",CZ!CA214))</f>
        <v>---</v>
      </c>
      <c r="CA214" s="694" t="str">
        <f>IF(CZ!CB214="ANO","YES",IF(CZ!CB214="NE","NO",CZ!CB214))</f>
        <v>---</v>
      </c>
      <c r="CB214" s="694" t="str">
        <f>IF(CZ!CC214="ANO","YES",IF(CZ!CC214="NE","NO",CZ!CC214))</f>
        <v>---</v>
      </c>
      <c r="CC214" s="694">
        <f>IF(CZ!CD214="ANO","YES",IF(CZ!CD214="NE","NO",CZ!CD214))</f>
        <v>0</v>
      </c>
      <c r="CD214" s="694" t="str">
        <f>IF(CZ!CE214="ANO","YES",IF(CZ!CE214="NE","NO",CZ!CE214))</f>
        <v>NO</v>
      </c>
      <c r="CE214" s="694" t="str">
        <f>IF(CZ!CF214="ANO","YES",IF(CZ!CF214="NE","NO",CZ!CF214))</f>
        <v>---</v>
      </c>
      <c r="CF214" s="694" t="str">
        <f>IF(CZ!CG214="ANO","YES",IF(CZ!CG214="NE","NO",CZ!CG214))</f>
        <v>---</v>
      </c>
      <c r="CG214" s="694">
        <f>IF(CZ!CH214="ANO","YES",IF(CZ!CH214="NE","NO",CZ!CH214))</f>
        <v>0</v>
      </c>
      <c r="CH214" s="694">
        <f>IF(CZ!CI214="ANO","YES",IF(CZ!CI214="NE","NO",CZ!CI214))</f>
        <v>0</v>
      </c>
      <c r="CI214" s="694" t="str">
        <f>IF(CZ!CJ214="ANO","YES",IF(CZ!CJ214="NE","NO",CZ!CJ214))</f>
        <v>NO</v>
      </c>
      <c r="CJ214" s="694" t="str">
        <f>IF(CZ!CK214="ANO","YES",IF(CZ!CK214="NE","NO",CZ!CK214))</f>
        <v>---</v>
      </c>
      <c r="CK214" s="694" t="str">
        <f>IF(CZ!CL214="ANO","YES",IF(CZ!CL214="NE","NO",CZ!CL214))</f>
        <v>---</v>
      </c>
      <c r="CL214" s="694" t="str">
        <f>IF(CZ!CM214="ANO","YES",IF(CZ!CM214="NE","NO",CZ!CM214))</f>
        <v>---</v>
      </c>
      <c r="CM214" s="694" t="str">
        <f>IF(CZ!CN214="ANO","YES",IF(CZ!CN214="NE","NO",CZ!CN214))</f>
        <v>---</v>
      </c>
      <c r="CN214" s="694">
        <f>IF(CZ!CO214="ANO","YES",IF(CZ!CO214="NE","NO",CZ!CO214))</f>
        <v>0</v>
      </c>
      <c r="CO214" s="694" t="str">
        <f>IF(CZ!CP214="ANO","YES",IF(CZ!CP214="NE","NO",CZ!CP214))</f>
        <v>NO</v>
      </c>
      <c r="CP214" s="694">
        <f>IF(CZ!CQ214="ANO","YES",IF(CZ!CQ214="NE","NO",CZ!CQ214))</f>
        <v>0</v>
      </c>
      <c r="CQ214" s="694" t="str">
        <f>IF(CZ!CR214="ANO","YES",IF(CZ!CR214="NE","NO",CZ!CR214))</f>
        <v>NO</v>
      </c>
      <c r="CR214" s="694">
        <f>IF(CZ!CS214="ANO","YES",IF(CZ!CS214="NE","NO",CZ!CS214))</f>
        <v>0</v>
      </c>
      <c r="CS214" s="694" t="str">
        <f>IF(CZ!CT214="ANO","YES",IF(CZ!CT214="NE","NO",CZ!CT214))</f>
        <v>NO</v>
      </c>
      <c r="CT214" s="694" t="str">
        <f>IF(CZ!CU214="ANO","YES",IF(CZ!CU214="NE","NO",CZ!CU214))</f>
        <v>---</v>
      </c>
      <c r="CU214" s="694" t="str">
        <f>IF(CZ!CV214="ANO","YES",IF(CZ!CV214="NE","NO",CZ!CV214))</f>
        <v>---</v>
      </c>
      <c r="CV214" s="694">
        <f>IF(CZ!CW214="ANO","YES",IF(CZ!CW214="NE","NO",CZ!CW214))</f>
        <v>0</v>
      </c>
    </row>
    <row r="215" spans="1:443" s="706" customFormat="1" ht="15.6" customHeight="1" thickBot="1">
      <c r="A215" s="704"/>
      <c r="B215" s="410">
        <v>208</v>
      </c>
      <c r="C215" s="411">
        <v>356</v>
      </c>
      <c r="D215" s="696" t="s">
        <v>1839</v>
      </c>
      <c r="E215" s="412" t="s">
        <v>1329</v>
      </c>
      <c r="F215" s="412" t="s">
        <v>1329</v>
      </c>
      <c r="G215" s="412" t="s">
        <v>1329</v>
      </c>
      <c r="H215" s="412" t="s">
        <v>55</v>
      </c>
      <c r="I215" s="608"/>
      <c r="J215" s="412"/>
      <c r="K215" s="413"/>
      <c r="L215" s="382" t="s">
        <v>1329</v>
      </c>
      <c r="M215" s="382" t="s">
        <v>1329</v>
      </c>
      <c r="N215" s="383" t="s">
        <v>1837</v>
      </c>
      <c r="O215" s="384" t="s">
        <v>1838</v>
      </c>
      <c r="P215" s="411" t="s">
        <v>1837</v>
      </c>
      <c r="Q215" s="384" t="s">
        <v>1840</v>
      </c>
      <c r="R215" s="385" t="s">
        <v>1841</v>
      </c>
      <c r="S215" s="386" t="s">
        <v>55</v>
      </c>
      <c r="T215" s="387" t="s">
        <v>1842</v>
      </c>
      <c r="U215" s="387" t="s">
        <v>1843</v>
      </c>
      <c r="V215" s="388" t="s">
        <v>1844</v>
      </c>
      <c r="W215" s="705"/>
      <c r="X215" s="781" t="str">
        <f>IF(CZ!Y215="ANO","YES","NO")</f>
        <v>YES</v>
      </c>
      <c r="Y215" s="781" t="str">
        <f>IF(CZ!Z215="Mimoevropská země","Non-European countries","European countries")</f>
        <v>Non-European countries</v>
      </c>
      <c r="Z215" s="781" t="str">
        <f>CZ!AA215</f>
        <v>2 kg</v>
      </c>
      <c r="AA215" s="781" t="str">
        <f>CZ!AB215</f>
        <v>D+12-14</v>
      </c>
      <c r="AB215" s="781">
        <f>CZ!AC215</f>
        <v>0</v>
      </c>
      <c r="AC215" s="781">
        <f>CZ!AD215</f>
        <v>0</v>
      </c>
      <c r="AD215" s="781" t="str">
        <f>IF(CZ!AE215="ANO","YES","NO")</f>
        <v>YES</v>
      </c>
      <c r="AE215" s="781" t="str">
        <f>IF(CZ!AF215="Mimoevropská země","Non-European countries","European countries")</f>
        <v>Non-European countries</v>
      </c>
      <c r="AF215" s="781" t="str">
        <f>CZ!AG215</f>
        <v>2 kg</v>
      </c>
      <c r="AG215" s="781" t="str">
        <f>CZ!AH215</f>
        <v>D+12-14</v>
      </c>
      <c r="AH215" s="781" t="str">
        <f>IF(CZ!AI215="ANO","YES",IF(CZ!AI215="NE","NO",CZ!AI215))</f>
        <v>YES</v>
      </c>
      <c r="AI215" s="781" t="str">
        <f>IF(CZ!AJ215="ANO","YES",IF(CZ!AJ215="ANO, jen s Dodejkou","YES, only with Certificate of Delivery",CZ!AJ215))</f>
        <v>YES</v>
      </c>
      <c r="AJ215" s="781" t="str">
        <f>CZ!AK215</f>
        <v>---</v>
      </c>
      <c r="AK215" s="781">
        <f>CZ!AL215</f>
        <v>0</v>
      </c>
      <c r="AL215" s="781">
        <f>CZ!AM215</f>
        <v>0</v>
      </c>
      <c r="AM215" s="781" t="str">
        <f>IF(CZ!AN215="ANO","YES",IF(CZ!AN215="NE","NO",CZ!AN215))</f>
        <v>NO</v>
      </c>
      <c r="AN215" s="781" t="str">
        <f>CZ!AO215</f>
        <v>---</v>
      </c>
      <c r="AO215" s="781" t="str">
        <f>IF(CZ!AP215="Mimoevropská země","Non-European countries",IF(CZ!AP215="Evropská země","European countries",CZ!AP215))</f>
        <v>---</v>
      </c>
      <c r="AP215" s="781" t="str">
        <f>CZ!AQ215</f>
        <v>---</v>
      </c>
      <c r="AQ215" s="781" t="str">
        <f>CZ!AR215</f>
        <v>---</v>
      </c>
      <c r="AR215" s="781" t="str">
        <f>IF(CZ!AS215="ANO","YES",IF(CZ!AS215="NE","NO",CZ!AS215))</f>
        <v>---</v>
      </c>
      <c r="AS215" s="781" t="str">
        <f>IF(CZ!AT215="ANO","YES",IF(CZ!AT215="ANO, jen s Dodejkou","YES, only with Certificate of Delivery",CZ!AT215))</f>
        <v>---</v>
      </c>
      <c r="AT215" s="781" t="str">
        <f>CZ!AU215</f>
        <v>---</v>
      </c>
      <c r="AU215" s="781">
        <f>CZ!AV215</f>
        <v>0</v>
      </c>
      <c r="AV215" s="781" t="str">
        <f>IF(CZ!AW215="ANO","YES",IF(CZ!AW215="NE","NO",CZ!AW215))</f>
        <v>YES</v>
      </c>
      <c r="AW215" s="781">
        <f>CZ!AX215</f>
        <v>6</v>
      </c>
      <c r="AX215" s="781" t="str">
        <f>CZ!AY215</f>
        <v>20 kg</v>
      </c>
      <c r="AY215" s="781" t="str">
        <f>CZ!AZ215</f>
        <v>D+15-17</v>
      </c>
      <c r="AZ215" s="781" t="str">
        <f>IF(CZ!BA215="ANO","YES",IF(CZ!BA215="NE","NO",CZ!BA215))</f>
        <v>---</v>
      </c>
      <c r="BA215" s="781" t="str">
        <f>CZ!BB215</f>
        <v>---</v>
      </c>
      <c r="BB215" s="781" t="str">
        <f>IF(CZ!BC215="ANO","YES",IF(CZ!BC215="NE","NO",CZ!BC215))</f>
        <v>---</v>
      </c>
      <c r="BC215" s="781">
        <f>CZ!BD215</f>
        <v>0</v>
      </c>
      <c r="BD215" s="781" t="str">
        <f>IF(CZ!BE215="ANO","YES",IF(CZ!BE215="NE","NO",CZ!BE215))</f>
        <v>YES</v>
      </c>
      <c r="BE215" s="781">
        <f>CZ!BF215</f>
        <v>26</v>
      </c>
      <c r="BF215" s="781" t="str">
        <f>CZ!BG215</f>
        <v>20 kg</v>
      </c>
      <c r="BG215" s="781" t="str">
        <f>CZ!BH215</f>
        <v>D+40-70</v>
      </c>
      <c r="BH215" s="781" t="str">
        <f>IF(CZ!BI215="ANO","YES",IF(CZ!BI215="NE","NO",CZ!BI215))</f>
        <v>---</v>
      </c>
      <c r="BI215" s="781" t="str">
        <f>IF(CZ!BJ215="ANO","YES",IF(CZ!BJ215="NE","NO",CZ!BJ215))</f>
        <v>---</v>
      </c>
      <c r="BJ215" s="781" t="str">
        <f>IF(CZ!BK215="ANO","YES",IF(CZ!BK215="NE","NO",CZ!BK215))</f>
        <v>---</v>
      </c>
      <c r="BK215" s="781">
        <f>IF(CZ!BL215="ANO","YES",IF(CZ!BL215="NE","NO",CZ!BL215))</f>
        <v>0</v>
      </c>
      <c r="BL215" s="781" t="str">
        <f>IF(CZ!BM215="ANO","YES",IF(CZ!BM215="NE","NO",CZ!BM215))</f>
        <v>NO</v>
      </c>
      <c r="BM215" s="781" t="str">
        <f>IF(CZ!BN215="ANO","YES",IF(CZ!BN215="NE","NO",CZ!BN215))</f>
        <v>---</v>
      </c>
      <c r="BN215" s="781">
        <f>IF(CZ!BO215="ANO","YES",IF(CZ!BO215="NE","NO",CZ!BO215))</f>
        <v>6</v>
      </c>
      <c r="BO215" s="781" t="str">
        <f>IF(CZ!BP215="ANO","YES",IF(CZ!BP215="NE","NO",CZ!BP215))</f>
        <v>---</v>
      </c>
      <c r="BP215" s="781" t="str">
        <f>IF(CZ!BQ215="ANO","YES",IF(CZ!BQ215="NE","NO",CZ!BQ215))</f>
        <v>---</v>
      </c>
      <c r="BQ215" s="781" t="str">
        <f>IF(CZ!BR215="ANO","YES",IF(CZ!BR215="NE","NO",CZ!BR215))</f>
        <v>---</v>
      </c>
      <c r="BR215" s="781" t="str">
        <f>IF(CZ!BS215="ANO","YES",IF(CZ!BS215="NE","NO",CZ!BS215))</f>
        <v>---</v>
      </c>
      <c r="BS215" s="781" t="str">
        <f>IF(CZ!BT215="ANO","YES",IF(CZ!BT215="NE","NO",CZ!BT215))</f>
        <v>---</v>
      </c>
      <c r="BT215" s="781">
        <f>IF(CZ!BU215="ANO","YES",IF(CZ!BU215="NE","NO",CZ!BU215))</f>
        <v>0</v>
      </c>
      <c r="BU215" s="781" t="str">
        <f>IF(CZ!BV215="ANO","YES",IF(CZ!BV215="NE","NO",CZ!BV215))</f>
        <v>NO</v>
      </c>
      <c r="BV215" s="781" t="str">
        <f>IF(CZ!BW215="ANO","YES",IF(CZ!BW215="NE","NO",CZ!BW215))</f>
        <v>---</v>
      </c>
      <c r="BW215" s="781">
        <f>IF(CZ!BX215="ANO","YES",IF(CZ!BX215="NE","NO",CZ!BX215))</f>
        <v>26</v>
      </c>
      <c r="BX215" s="781" t="str">
        <f>IF(CZ!BY215="ANO","YES",IF(CZ!BY215="NE","NO",CZ!BY215))</f>
        <v>---</v>
      </c>
      <c r="BY215" s="781" t="str">
        <f>IF(CZ!BZ215="ANO","YES",IF(CZ!BZ215="NE","NO",CZ!BZ215))</f>
        <v>---</v>
      </c>
      <c r="BZ215" s="781" t="str">
        <f>IF(CZ!CA215="ANO","YES",IF(CZ!CA215="NE","NO",CZ!CA215))</f>
        <v>---</v>
      </c>
      <c r="CA215" s="781" t="str">
        <f>IF(CZ!CB215="ANO","YES",IF(CZ!CB215="NE","NO",CZ!CB215))</f>
        <v>---</v>
      </c>
      <c r="CB215" s="781" t="str">
        <f>IF(CZ!CC215="ANO","YES",IF(CZ!CC215="NE","NO",CZ!CC215))</f>
        <v>---</v>
      </c>
      <c r="CC215" s="781">
        <f>IF(CZ!CD215="ANO","YES",IF(CZ!CD215="NE","NO",CZ!CD215))</f>
        <v>0</v>
      </c>
      <c r="CD215" s="781" t="str">
        <f>IF(CZ!CE215="ANO","YES",IF(CZ!CE215="NE","NO",CZ!CE215))</f>
        <v>NO</v>
      </c>
      <c r="CE215" s="781" t="str">
        <f>IF(CZ!CF215="ANO","YES",IF(CZ!CF215="NE","NO",CZ!CF215))</f>
        <v>---</v>
      </c>
      <c r="CF215" s="781" t="str">
        <f>IF(CZ!CG215="ANO","YES",IF(CZ!CG215="NE","NO",CZ!CG215))</f>
        <v>---</v>
      </c>
      <c r="CG215" s="781">
        <f>IF(CZ!CH215="ANO","YES",IF(CZ!CH215="NE","NO",CZ!CH215))</f>
        <v>0</v>
      </c>
      <c r="CH215" s="781">
        <f>IF(CZ!CI215="ANO","YES",IF(CZ!CI215="NE","NO",CZ!CI215))</f>
        <v>0</v>
      </c>
      <c r="CI215" s="781" t="str">
        <f>IF(CZ!CJ215="ANO","YES",IF(CZ!CJ215="NE","NO",CZ!CJ215))</f>
        <v>NO</v>
      </c>
      <c r="CJ215" s="781" t="str">
        <f>IF(CZ!CK215="ANO","YES",IF(CZ!CK215="NE","NO",CZ!CK215))</f>
        <v>---</v>
      </c>
      <c r="CK215" s="781" t="str">
        <f>IF(CZ!CL215="ANO","YES",IF(CZ!CL215="NE","NO",CZ!CL215))</f>
        <v>---</v>
      </c>
      <c r="CL215" s="781" t="str">
        <f>IF(CZ!CM215="ANO","YES",IF(CZ!CM215="NE","NO",CZ!CM215))</f>
        <v>---</v>
      </c>
      <c r="CM215" s="781" t="str">
        <f>IF(CZ!CN215="ANO","YES",IF(CZ!CN215="NE","NO",CZ!CN215))</f>
        <v>---</v>
      </c>
      <c r="CN215" s="781">
        <f>IF(CZ!CO215="ANO","YES",IF(CZ!CO215="NE","NO",CZ!CO215))</f>
        <v>0</v>
      </c>
      <c r="CO215" s="781" t="str">
        <f>IF(CZ!CP215="ANO","YES",IF(CZ!CP215="NE","NO",CZ!CP215))</f>
        <v>NO</v>
      </c>
      <c r="CP215" s="781">
        <f>IF(CZ!CQ215="ANO","YES",IF(CZ!CQ215="NE","NO",CZ!CQ215))</f>
        <v>0</v>
      </c>
      <c r="CQ215" s="781" t="str">
        <f>IF(CZ!CR215="ANO","YES",IF(CZ!CR215="NE","NO",CZ!CR215))</f>
        <v>NO</v>
      </c>
      <c r="CR215" s="781">
        <f>IF(CZ!CS215="ANO","YES",IF(CZ!CS215="NE","NO",CZ!CS215))</f>
        <v>0</v>
      </c>
      <c r="CS215" s="781" t="str">
        <f>IF(CZ!CT215="ANO","YES",IF(CZ!CT215="NE","NO",CZ!CT215))</f>
        <v>NO</v>
      </c>
      <c r="CT215" s="781" t="str">
        <f>IF(CZ!CU215="ANO","YES",IF(CZ!CU215="NE","NO",CZ!CU215))</f>
        <v>---</v>
      </c>
      <c r="CU215" s="781" t="str">
        <f>IF(CZ!CV215="ANO","YES",IF(CZ!CV215="NE","NO",CZ!CV215))</f>
        <v>---</v>
      </c>
      <c r="CV215" s="781">
        <f>IF(CZ!CW215="ANO","YES",IF(CZ!CW215="NE","NO",CZ!CW215))</f>
        <v>0</v>
      </c>
      <c r="CW215" s="354"/>
      <c r="CX215" s="354"/>
      <c r="CY215" s="354"/>
      <c r="CZ215" s="354"/>
      <c r="DA215" s="354"/>
      <c r="DB215" s="354"/>
      <c r="DC215" s="354"/>
      <c r="DD215" s="354"/>
      <c r="DE215" s="354"/>
      <c r="DF215" s="354"/>
      <c r="DG215" s="354"/>
      <c r="DH215" s="354"/>
      <c r="DI215" s="354"/>
      <c r="DJ215" s="354"/>
      <c r="DK215" s="354"/>
      <c r="DL215" s="354"/>
      <c r="DM215" s="354"/>
      <c r="DN215" s="354"/>
      <c r="DO215" s="354"/>
      <c r="DP215" s="354"/>
      <c r="DQ215" s="354"/>
      <c r="DR215" s="354"/>
      <c r="DS215" s="354"/>
      <c r="DT215" s="354"/>
      <c r="DU215" s="354"/>
      <c r="DV215" s="354"/>
      <c r="DW215" s="354"/>
      <c r="DX215" s="354"/>
      <c r="DY215" s="354"/>
      <c r="DZ215" s="354"/>
      <c r="EA215" s="354"/>
      <c r="EB215" s="354"/>
      <c r="EC215" s="354"/>
      <c r="ED215" s="354"/>
      <c r="EE215" s="354"/>
      <c r="EF215" s="354"/>
      <c r="EG215" s="354"/>
      <c r="EH215" s="354"/>
      <c r="EI215" s="354"/>
      <c r="EJ215" s="354"/>
      <c r="EK215" s="354"/>
      <c r="EL215" s="354"/>
      <c r="EM215" s="354"/>
      <c r="EN215" s="354"/>
      <c r="EO215" s="354"/>
      <c r="EP215" s="354"/>
      <c r="EQ215" s="354"/>
      <c r="ER215" s="354"/>
      <c r="ES215" s="354"/>
      <c r="ET215" s="354"/>
      <c r="EU215" s="354"/>
      <c r="EV215" s="354"/>
      <c r="EW215" s="354"/>
      <c r="EX215" s="354"/>
      <c r="EY215" s="354"/>
      <c r="EZ215" s="354"/>
      <c r="FA215" s="354"/>
      <c r="FB215" s="354"/>
      <c r="FC215" s="354"/>
      <c r="FD215" s="354"/>
      <c r="FE215" s="354"/>
      <c r="FF215" s="354"/>
      <c r="FG215" s="354"/>
      <c r="FH215" s="354"/>
      <c r="FI215" s="354"/>
      <c r="FJ215" s="354"/>
      <c r="FK215" s="354"/>
      <c r="FL215" s="354"/>
      <c r="FM215" s="354"/>
      <c r="FN215" s="354"/>
      <c r="FO215" s="354"/>
      <c r="FP215" s="354"/>
      <c r="FQ215" s="354"/>
      <c r="FR215" s="354"/>
      <c r="FS215" s="354"/>
      <c r="FT215" s="354"/>
      <c r="FU215" s="354"/>
      <c r="FV215" s="354"/>
      <c r="FW215" s="354"/>
      <c r="FX215" s="354"/>
      <c r="FY215" s="354"/>
      <c r="FZ215" s="354"/>
      <c r="GA215" s="354"/>
      <c r="GB215" s="354"/>
      <c r="GC215" s="354"/>
      <c r="GD215" s="354"/>
      <c r="GE215" s="354"/>
      <c r="GF215" s="354"/>
      <c r="GG215" s="354"/>
      <c r="GH215" s="354"/>
      <c r="GI215" s="354"/>
      <c r="GJ215" s="354"/>
      <c r="GK215" s="354"/>
      <c r="GL215" s="354"/>
      <c r="GM215" s="354"/>
      <c r="GN215" s="354"/>
      <c r="GO215" s="354"/>
      <c r="GP215" s="354"/>
      <c r="GQ215" s="354"/>
      <c r="GR215" s="354"/>
      <c r="GS215" s="354"/>
      <c r="GT215" s="354"/>
      <c r="GU215" s="354"/>
      <c r="GV215" s="354"/>
      <c r="GW215" s="354"/>
      <c r="GX215" s="354"/>
      <c r="GY215" s="354"/>
      <c r="GZ215" s="354"/>
      <c r="HA215" s="354"/>
      <c r="HB215" s="354"/>
      <c r="HC215" s="354"/>
      <c r="HD215" s="354"/>
      <c r="HE215" s="354"/>
      <c r="HF215" s="354"/>
      <c r="HG215" s="354"/>
      <c r="HH215" s="354"/>
      <c r="HI215" s="354"/>
      <c r="HJ215" s="354"/>
      <c r="HK215" s="354"/>
      <c r="HL215" s="354"/>
      <c r="HM215" s="354"/>
      <c r="HN215" s="354"/>
      <c r="HO215" s="354"/>
      <c r="HP215" s="354"/>
      <c r="HQ215" s="354"/>
      <c r="HR215" s="354"/>
      <c r="HS215" s="354"/>
      <c r="HT215" s="354"/>
      <c r="HU215" s="354"/>
      <c r="HV215" s="354"/>
      <c r="HW215" s="354"/>
      <c r="HX215" s="354"/>
      <c r="HY215" s="354"/>
      <c r="HZ215" s="354"/>
      <c r="IA215" s="354"/>
      <c r="IB215" s="354"/>
      <c r="IC215" s="354"/>
      <c r="ID215" s="354"/>
      <c r="IE215" s="354"/>
      <c r="IF215" s="354"/>
      <c r="IG215" s="354"/>
      <c r="IH215" s="354"/>
      <c r="II215" s="354"/>
      <c r="IJ215" s="354"/>
      <c r="IK215" s="354"/>
      <c r="IL215" s="354"/>
      <c r="IM215" s="354"/>
      <c r="IN215" s="354"/>
      <c r="IO215" s="354"/>
      <c r="IP215" s="354"/>
      <c r="IQ215" s="354"/>
      <c r="IR215" s="354"/>
      <c r="IS215" s="354"/>
      <c r="IT215" s="354"/>
      <c r="IU215" s="354"/>
      <c r="IV215" s="354"/>
      <c r="IW215" s="354"/>
      <c r="IX215" s="354"/>
      <c r="IY215" s="354"/>
      <c r="IZ215" s="354"/>
      <c r="JA215" s="354"/>
      <c r="JB215" s="354"/>
      <c r="JC215" s="354"/>
      <c r="JD215" s="354"/>
      <c r="JE215" s="354"/>
      <c r="JF215" s="354"/>
      <c r="JG215" s="354"/>
      <c r="JH215" s="354"/>
      <c r="JI215" s="354"/>
      <c r="JJ215" s="354"/>
      <c r="JK215" s="354"/>
      <c r="JL215" s="354"/>
      <c r="JM215" s="354"/>
      <c r="JN215" s="354"/>
      <c r="JO215" s="354"/>
      <c r="JP215" s="354"/>
      <c r="JQ215" s="354"/>
      <c r="JR215" s="354"/>
      <c r="JS215" s="354"/>
      <c r="JT215" s="354"/>
      <c r="JU215" s="354"/>
      <c r="JV215" s="354"/>
      <c r="JW215" s="354"/>
      <c r="JX215" s="354"/>
      <c r="JY215" s="354"/>
      <c r="JZ215" s="354"/>
      <c r="KA215" s="354"/>
      <c r="KB215" s="354"/>
      <c r="KC215" s="354"/>
      <c r="KD215" s="354"/>
      <c r="KE215" s="354"/>
      <c r="KF215" s="354"/>
      <c r="KG215" s="354"/>
      <c r="KH215" s="354"/>
      <c r="KI215" s="354"/>
      <c r="KJ215" s="354"/>
      <c r="KK215" s="354"/>
      <c r="KL215" s="354"/>
      <c r="KM215" s="354"/>
      <c r="KN215" s="354"/>
      <c r="KO215" s="354"/>
      <c r="KP215" s="354"/>
      <c r="KQ215" s="354"/>
      <c r="KR215" s="354"/>
      <c r="KS215" s="354"/>
      <c r="KT215" s="354"/>
      <c r="KU215" s="354"/>
      <c r="KV215" s="354"/>
      <c r="KW215" s="354"/>
      <c r="KX215" s="354"/>
      <c r="KY215" s="354"/>
      <c r="KZ215" s="354"/>
      <c r="LA215" s="354"/>
      <c r="LB215" s="354"/>
      <c r="LC215" s="354"/>
      <c r="LD215" s="354"/>
      <c r="LE215" s="354"/>
      <c r="LF215" s="354"/>
      <c r="LG215" s="354"/>
      <c r="LH215" s="354"/>
      <c r="LI215" s="354"/>
      <c r="LJ215" s="354"/>
      <c r="LK215" s="354"/>
      <c r="LL215" s="354"/>
      <c r="LM215" s="354"/>
      <c r="LN215" s="354"/>
      <c r="LO215" s="354"/>
      <c r="LP215" s="354"/>
      <c r="LQ215" s="354"/>
      <c r="LR215" s="354"/>
      <c r="LS215" s="354"/>
      <c r="LT215" s="354"/>
      <c r="LU215" s="354"/>
      <c r="LV215" s="354"/>
      <c r="LW215" s="354"/>
      <c r="LX215" s="354"/>
      <c r="LY215" s="354"/>
      <c r="LZ215" s="354"/>
      <c r="MA215" s="354"/>
      <c r="MB215" s="354"/>
      <c r="MC215" s="354"/>
      <c r="MD215" s="354"/>
      <c r="ME215" s="354"/>
      <c r="MF215" s="354"/>
      <c r="MG215" s="354"/>
      <c r="MH215" s="354"/>
      <c r="MI215" s="354"/>
      <c r="MJ215" s="354"/>
      <c r="MK215" s="354"/>
      <c r="ML215" s="354"/>
      <c r="MM215" s="354"/>
      <c r="MN215" s="354"/>
      <c r="MO215" s="354"/>
      <c r="MP215" s="354"/>
      <c r="MQ215" s="354"/>
      <c r="MR215" s="354"/>
      <c r="MS215" s="354"/>
      <c r="MT215" s="354"/>
      <c r="MU215" s="354"/>
      <c r="MV215" s="354"/>
      <c r="MW215" s="354"/>
      <c r="MX215" s="354"/>
      <c r="MY215" s="354"/>
      <c r="MZ215" s="354"/>
      <c r="NA215" s="354"/>
      <c r="NB215" s="354"/>
      <c r="NC215" s="354"/>
      <c r="ND215" s="354"/>
      <c r="NE215" s="354"/>
      <c r="NF215" s="354"/>
      <c r="NG215" s="354"/>
      <c r="NH215" s="354"/>
      <c r="NI215" s="354"/>
      <c r="NJ215" s="354"/>
      <c r="NK215" s="354"/>
      <c r="NL215" s="354"/>
      <c r="NM215" s="354"/>
      <c r="NN215" s="354"/>
      <c r="NO215" s="354"/>
      <c r="NP215" s="354"/>
      <c r="NQ215" s="354"/>
      <c r="NR215" s="354"/>
      <c r="NS215" s="354"/>
      <c r="NT215" s="354"/>
      <c r="NU215" s="354"/>
      <c r="NV215" s="354"/>
      <c r="NW215" s="354"/>
      <c r="NX215" s="354"/>
      <c r="NY215" s="354"/>
      <c r="NZ215" s="354"/>
      <c r="OA215" s="354"/>
      <c r="OB215" s="354"/>
      <c r="OC215" s="354"/>
      <c r="OD215" s="354"/>
      <c r="OE215" s="354"/>
      <c r="OF215" s="354"/>
      <c r="OG215" s="354"/>
      <c r="OH215" s="354"/>
      <c r="OI215" s="354"/>
      <c r="OJ215" s="354"/>
      <c r="OK215" s="354"/>
      <c r="OL215" s="354"/>
      <c r="OM215" s="354"/>
      <c r="ON215" s="354"/>
      <c r="OO215" s="354"/>
      <c r="OP215" s="354"/>
      <c r="OQ215" s="354"/>
      <c r="OR215" s="354"/>
      <c r="OS215" s="354"/>
      <c r="OT215" s="354"/>
      <c r="OU215" s="354"/>
      <c r="OV215" s="354"/>
      <c r="OW215" s="354"/>
      <c r="OX215" s="354"/>
      <c r="OY215" s="354"/>
      <c r="OZ215" s="354"/>
      <c r="PA215" s="354"/>
      <c r="PB215" s="354"/>
      <c r="PC215" s="354"/>
      <c r="PD215" s="354"/>
      <c r="PE215" s="354"/>
      <c r="PF215" s="354"/>
      <c r="PG215" s="354"/>
      <c r="PH215" s="354"/>
      <c r="PI215" s="354"/>
      <c r="PJ215" s="354"/>
      <c r="PK215" s="354"/>
      <c r="PL215" s="354"/>
      <c r="PM215" s="354"/>
      <c r="PN215" s="354"/>
      <c r="PO215" s="354"/>
      <c r="PP215" s="354"/>
      <c r="PQ215" s="354"/>
      <c r="PR215" s="354"/>
      <c r="PS215" s="354"/>
      <c r="PT215" s="354"/>
      <c r="PU215" s="354"/>
      <c r="PV215" s="354"/>
      <c r="PW215" s="354"/>
      <c r="PX215" s="354"/>
      <c r="PY215" s="354"/>
      <c r="PZ215" s="354"/>
      <c r="QA215" s="354"/>
    </row>
    <row r="216" spans="1:443" s="354" customFormat="1" ht="15.6" customHeight="1" thickBot="1">
      <c r="A216" s="378"/>
      <c r="B216" s="355">
        <v>209</v>
      </c>
      <c r="C216" s="356">
        <v>357</v>
      </c>
      <c r="D216" s="722" t="s">
        <v>1845</v>
      </c>
      <c r="E216" s="381" t="s">
        <v>1329</v>
      </c>
      <c r="F216" s="381" t="s">
        <v>1329</v>
      </c>
      <c r="G216" s="381" t="s">
        <v>1329</v>
      </c>
      <c r="H216" s="381" t="s">
        <v>55</v>
      </c>
      <c r="I216" s="700"/>
      <c r="J216" s="381"/>
      <c r="K216" s="330"/>
      <c r="L216" s="332" t="s">
        <v>1329</v>
      </c>
      <c r="M216" s="332" t="s">
        <v>1329</v>
      </c>
      <c r="N216" s="60" t="s">
        <v>1845</v>
      </c>
      <c r="O216" s="334" t="s">
        <v>55</v>
      </c>
      <c r="P216" s="357" t="s">
        <v>1845</v>
      </c>
      <c r="Q216" s="334" t="s">
        <v>55</v>
      </c>
      <c r="R216" s="334" t="s">
        <v>1846</v>
      </c>
      <c r="S216" s="334" t="s">
        <v>55</v>
      </c>
      <c r="T216" s="334"/>
      <c r="U216" s="334"/>
      <c r="V216" s="764"/>
      <c r="W216" s="339"/>
      <c r="X216" s="694" t="str">
        <f>IF(CZ!Y216="ANO","YES","NO")</f>
        <v>YES</v>
      </c>
      <c r="Y216" s="694" t="str">
        <f>IF(CZ!Z216="Mimoevropská země","Non-European countries","European countries")</f>
        <v>Non-European countries</v>
      </c>
      <c r="Z216" s="694" t="str">
        <f>CZ!AA216</f>
        <v>2 kg</v>
      </c>
      <c r="AA216" s="694" t="str">
        <f>CZ!AB216</f>
        <v>D+14-16</v>
      </c>
      <c r="AB216" s="694">
        <f>CZ!AC216</f>
        <v>0</v>
      </c>
      <c r="AC216" s="694">
        <f>CZ!AD216</f>
        <v>0</v>
      </c>
      <c r="AD216" s="694" t="str">
        <f>IF(CZ!AE216="ANO","YES","NO")</f>
        <v>YES</v>
      </c>
      <c r="AE216" s="694" t="str">
        <f>IF(CZ!AF216="Mimoevropská země","Non-European countries","European countries")</f>
        <v>Non-European countries</v>
      </c>
      <c r="AF216" s="694" t="str">
        <f>CZ!AG216</f>
        <v>2 kg</v>
      </c>
      <c r="AG216" s="694" t="str">
        <f>CZ!AH216</f>
        <v>D+14-16</v>
      </c>
      <c r="AH216" s="694" t="str">
        <f>IF(CZ!AI216="ANO","YES",IF(CZ!AI216="NE","NO",CZ!AI216))</f>
        <v>YES</v>
      </c>
      <c r="AI216" s="694" t="str">
        <f>IF(CZ!AJ216="ANO","YES",IF(CZ!AJ216="ANO, jen s Dodejkou","YES, only with Certificate of Delivery",CZ!AJ216))</f>
        <v>---</v>
      </c>
      <c r="AJ216" s="694" t="str">
        <f>CZ!AK216</f>
        <v>---</v>
      </c>
      <c r="AK216" s="694">
        <f>CZ!AL216</f>
        <v>0</v>
      </c>
      <c r="AL216" s="694">
        <f>CZ!AM216</f>
        <v>0</v>
      </c>
      <c r="AM216" s="694" t="str">
        <f>IF(CZ!AN216="ANO","YES",IF(CZ!AN216="NE","NO",CZ!AN216))</f>
        <v>NO</v>
      </c>
      <c r="AN216" s="694" t="str">
        <f>CZ!AO216</f>
        <v>---</v>
      </c>
      <c r="AO216" s="694" t="str">
        <f>IF(CZ!AP216="Mimoevropská země","Non-European countries",IF(CZ!AP216="Evropská země","European countries",CZ!AP216))</f>
        <v>---</v>
      </c>
      <c r="AP216" s="694" t="str">
        <f>CZ!AQ216</f>
        <v>---</v>
      </c>
      <c r="AQ216" s="694" t="str">
        <f>CZ!AR216</f>
        <v>---</v>
      </c>
      <c r="AR216" s="694" t="str">
        <f>IF(CZ!AS216="ANO","YES",IF(CZ!AS216="NE","NO",CZ!AS216))</f>
        <v>---</v>
      </c>
      <c r="AS216" s="694" t="str">
        <f>IF(CZ!AT216="ANO","YES",IF(CZ!AT216="ANO, jen s Dodejkou","YES, only with Certificate of Delivery",CZ!AT216))</f>
        <v>---</v>
      </c>
      <c r="AT216" s="694" t="str">
        <f>CZ!AU216</f>
        <v>---</v>
      </c>
      <c r="AU216" s="694">
        <f>CZ!AV216</f>
        <v>0</v>
      </c>
      <c r="AV216" s="694" t="str">
        <f>IF(CZ!AW216="ANO","YES",IF(CZ!AW216="NE","NO",CZ!AW216))</f>
        <v>YES</v>
      </c>
      <c r="AW216" s="694">
        <f>CZ!AX216</f>
        <v>8</v>
      </c>
      <c r="AX216" s="694" t="str">
        <f>CZ!AY216</f>
        <v>10 kg</v>
      </c>
      <c r="AY216" s="694" t="str">
        <f>CZ!AZ216</f>
        <v>D+16-20</v>
      </c>
      <c r="AZ216" s="694" t="str">
        <f>IF(CZ!BA216="ANO","YES",IF(CZ!BA216="NE","NO",CZ!BA216))</f>
        <v>---</v>
      </c>
      <c r="BA216" s="694" t="str">
        <f>CZ!BB216</f>
        <v>---</v>
      </c>
      <c r="BB216" s="694" t="str">
        <f>IF(CZ!BC216="ANO","YES",IF(CZ!BC216="NE","NO",CZ!BC216))</f>
        <v>---</v>
      </c>
      <c r="BC216" s="694">
        <f>CZ!BD216</f>
        <v>0</v>
      </c>
      <c r="BD216" s="694" t="str">
        <f>IF(CZ!BE216="ANO","YES",IF(CZ!BE216="NE","NO",CZ!BE216))</f>
        <v>YES</v>
      </c>
      <c r="BE216" s="694">
        <f>CZ!BF216</f>
        <v>28</v>
      </c>
      <c r="BF216" s="694" t="str">
        <f>CZ!BG216</f>
        <v>10 kg</v>
      </c>
      <c r="BG216" s="694" t="str">
        <f>CZ!BH216</f>
        <v>D+40-70</v>
      </c>
      <c r="BH216" s="694" t="str">
        <f>IF(CZ!BI216="ANO","YES",IF(CZ!BI216="NE","NO",CZ!BI216))</f>
        <v>---</v>
      </c>
      <c r="BI216" s="694" t="str">
        <f>IF(CZ!BJ216="ANO","YES",IF(CZ!BJ216="NE","NO",CZ!BJ216))</f>
        <v>---</v>
      </c>
      <c r="BJ216" s="694" t="str">
        <f>IF(CZ!BK216="ANO","YES",IF(CZ!BK216="NE","NO",CZ!BK216))</f>
        <v>---</v>
      </c>
      <c r="BK216" s="694">
        <f>IF(CZ!BL216="ANO","YES",IF(CZ!BL216="NE","NO",CZ!BL216))</f>
        <v>0</v>
      </c>
      <c r="BL216" s="694" t="str">
        <f>IF(CZ!BM216="ANO","YES",IF(CZ!BM216="NE","NO",CZ!BM216))</f>
        <v>NO</v>
      </c>
      <c r="BM216" s="694" t="str">
        <f>IF(CZ!BN216="ANO","YES",IF(CZ!BN216="NE","NO",CZ!BN216))</f>
        <v>---</v>
      </c>
      <c r="BN216" s="694">
        <f>IF(CZ!BO216="ANO","YES",IF(CZ!BO216="NE","NO",CZ!BO216))</f>
        <v>8</v>
      </c>
      <c r="BO216" s="694" t="str">
        <f>IF(CZ!BP216="ANO","YES",IF(CZ!BP216="NE","NO",CZ!BP216))</f>
        <v>---</v>
      </c>
      <c r="BP216" s="694" t="str">
        <f>IF(CZ!BQ216="ANO","YES",IF(CZ!BQ216="NE","NO",CZ!BQ216))</f>
        <v>---</v>
      </c>
      <c r="BQ216" s="694" t="str">
        <f>IF(CZ!BR216="ANO","YES",IF(CZ!BR216="NE","NO",CZ!BR216))</f>
        <v>---</v>
      </c>
      <c r="BR216" s="694" t="str">
        <f>IF(CZ!BS216="ANO","YES",IF(CZ!BS216="NE","NO",CZ!BS216))</f>
        <v>---</v>
      </c>
      <c r="BS216" s="694" t="str">
        <f>IF(CZ!BT216="ANO","YES",IF(CZ!BT216="NE","NO",CZ!BT216))</f>
        <v>---</v>
      </c>
      <c r="BT216" s="694">
        <f>IF(CZ!BU216="ANO","YES",IF(CZ!BU216="NE","NO",CZ!BU216))</f>
        <v>0</v>
      </c>
      <c r="BU216" s="694" t="str">
        <f>IF(CZ!BV216="ANO","YES",IF(CZ!BV216="NE","NO",CZ!BV216))</f>
        <v>NO</v>
      </c>
      <c r="BV216" s="694" t="str">
        <f>IF(CZ!BW216="ANO","YES",IF(CZ!BW216="NE","NO",CZ!BW216))</f>
        <v>---</v>
      </c>
      <c r="BW216" s="694">
        <f>IF(CZ!BX216="ANO","YES",IF(CZ!BX216="NE","NO",CZ!BX216))</f>
        <v>28</v>
      </c>
      <c r="BX216" s="694" t="str">
        <f>IF(CZ!BY216="ANO","YES",IF(CZ!BY216="NE","NO",CZ!BY216))</f>
        <v>---</v>
      </c>
      <c r="BY216" s="694" t="str">
        <f>IF(CZ!BZ216="ANO","YES",IF(CZ!BZ216="NE","NO",CZ!BZ216))</f>
        <v>---</v>
      </c>
      <c r="BZ216" s="694" t="str">
        <f>IF(CZ!CA216="ANO","YES",IF(CZ!CA216="NE","NO",CZ!CA216))</f>
        <v>---</v>
      </c>
      <c r="CA216" s="694" t="str">
        <f>IF(CZ!CB216="ANO","YES",IF(CZ!CB216="NE","NO",CZ!CB216))</f>
        <v>---</v>
      </c>
      <c r="CB216" s="694" t="str">
        <f>IF(CZ!CC216="ANO","YES",IF(CZ!CC216="NE","NO",CZ!CC216))</f>
        <v>---</v>
      </c>
      <c r="CC216" s="694">
        <f>IF(CZ!CD216="ANO","YES",IF(CZ!CD216="NE","NO",CZ!CD216))</f>
        <v>0</v>
      </c>
      <c r="CD216" s="694" t="str">
        <f>IF(CZ!CE216="ANO","YES",IF(CZ!CE216="NE","NO",CZ!CE216))</f>
        <v>NO</v>
      </c>
      <c r="CE216" s="694" t="str">
        <f>IF(CZ!CF216="ANO","YES",IF(CZ!CF216="NE","NO",CZ!CF216))</f>
        <v>---</v>
      </c>
      <c r="CF216" s="694" t="str">
        <f>IF(CZ!CG216="ANO","YES",IF(CZ!CG216="NE","NO",CZ!CG216))</f>
        <v>---</v>
      </c>
      <c r="CG216" s="694">
        <f>IF(CZ!CH216="ANO","YES",IF(CZ!CH216="NE","NO",CZ!CH216))</f>
        <v>0</v>
      </c>
      <c r="CH216" s="694">
        <f>IF(CZ!CI216="ANO","YES",IF(CZ!CI216="NE","NO",CZ!CI216))</f>
        <v>0</v>
      </c>
      <c r="CI216" s="694" t="str">
        <f>IF(CZ!CJ216="ANO","YES",IF(CZ!CJ216="NE","NO",CZ!CJ216))</f>
        <v>NO</v>
      </c>
      <c r="CJ216" s="694" t="str">
        <f>IF(CZ!CK216="ANO","YES",IF(CZ!CK216="NE","NO",CZ!CK216))</f>
        <v>---</v>
      </c>
      <c r="CK216" s="694" t="str">
        <f>IF(CZ!CL216="ANO","YES",IF(CZ!CL216="NE","NO",CZ!CL216))</f>
        <v>---</v>
      </c>
      <c r="CL216" s="694" t="str">
        <f>IF(CZ!CM216="ANO","YES",IF(CZ!CM216="NE","NO",CZ!CM216))</f>
        <v>---</v>
      </c>
      <c r="CM216" s="694" t="str">
        <f>IF(CZ!CN216="ANO","YES",IF(CZ!CN216="NE","NO",CZ!CN216))</f>
        <v>---</v>
      </c>
      <c r="CN216" s="694">
        <f>IF(CZ!CO216="ANO","YES",IF(CZ!CO216="NE","NO",CZ!CO216))</f>
        <v>0</v>
      </c>
      <c r="CO216" s="694" t="str">
        <f>IF(CZ!CP216="ANO","YES",IF(CZ!CP216="NE","NO",CZ!CP216))</f>
        <v>NO</v>
      </c>
      <c r="CP216" s="694">
        <f>IF(CZ!CQ216="ANO","YES",IF(CZ!CQ216="NE","NO",CZ!CQ216))</f>
        <v>0</v>
      </c>
      <c r="CQ216" s="694" t="str">
        <f>IF(CZ!CR216="ANO","YES",IF(CZ!CR216="NE","NO",CZ!CR216))</f>
        <v>NO</v>
      </c>
      <c r="CR216" s="694">
        <f>IF(CZ!CS216="ANO","YES",IF(CZ!CS216="NE","NO",CZ!CS216))</f>
        <v>0</v>
      </c>
      <c r="CS216" s="694" t="str">
        <f>IF(CZ!CT216="ANO","YES",IF(CZ!CT216="NE","NO",CZ!CT216))</f>
        <v>NO</v>
      </c>
      <c r="CT216" s="694" t="str">
        <f>IF(CZ!CU216="ANO","YES",IF(CZ!CU216="NE","NO",CZ!CU216))</f>
        <v>---</v>
      </c>
      <c r="CU216" s="694" t="str">
        <f>IF(CZ!CV216="ANO","YES",IF(CZ!CV216="NE","NO",CZ!CV216))</f>
        <v>---</v>
      </c>
      <c r="CV216" s="694">
        <f>IF(CZ!CW216="ANO","YES",IF(CZ!CW216="NE","NO",CZ!CW216))</f>
        <v>0</v>
      </c>
    </row>
    <row r="217" spans="1:443" s="706" customFormat="1" ht="15.6" customHeight="1" thickBot="1">
      <c r="A217" s="704"/>
      <c r="B217" s="410">
        <v>210</v>
      </c>
      <c r="C217" s="411">
        <v>358</v>
      </c>
      <c r="D217" s="696" t="s">
        <v>1850</v>
      </c>
      <c r="E217" s="412" t="s">
        <v>1329</v>
      </c>
      <c r="F217" s="412" t="s">
        <v>1329</v>
      </c>
      <c r="G217" s="412" t="s">
        <v>1329</v>
      </c>
      <c r="H217" s="412" t="s">
        <v>1329</v>
      </c>
      <c r="I217" s="608">
        <v>43908</v>
      </c>
      <c r="J217" s="412" t="s">
        <v>2046</v>
      </c>
      <c r="K217" s="413">
        <v>44039</v>
      </c>
      <c r="L217" s="382" t="s">
        <v>1329</v>
      </c>
      <c r="M217" s="382" t="s">
        <v>1329</v>
      </c>
      <c r="N217" s="383" t="s">
        <v>1847</v>
      </c>
      <c r="O217" s="384" t="s">
        <v>1849</v>
      </c>
      <c r="P217" s="411" t="s">
        <v>1847</v>
      </c>
      <c r="Q217" s="384" t="s">
        <v>1851</v>
      </c>
      <c r="R217" s="385" t="s">
        <v>1852</v>
      </c>
      <c r="S217" s="386" t="s">
        <v>1853</v>
      </c>
      <c r="T217" s="387" t="s">
        <v>1854</v>
      </c>
      <c r="U217" s="387" t="s">
        <v>1855</v>
      </c>
      <c r="V217" s="388" t="s">
        <v>1856</v>
      </c>
      <c r="W217" s="705"/>
      <c r="X217" s="781" t="str">
        <f>IF(CZ!Y217="ANO","YES","NO")</f>
        <v>YES</v>
      </c>
      <c r="Y217" s="781" t="str">
        <f>IF(CZ!Z217="Mimoevropská země","Non-European countries","European countries")</f>
        <v>Non-European countries</v>
      </c>
      <c r="Z217" s="781" t="str">
        <f>CZ!AA217</f>
        <v>2 kg</v>
      </c>
      <c r="AA217" s="781" t="str">
        <f>CZ!AB217</f>
        <v>D+5-7</v>
      </c>
      <c r="AB217" s="781">
        <f>CZ!AC217</f>
        <v>0</v>
      </c>
      <c r="AC217" s="781">
        <f>CZ!AD217</f>
        <v>0</v>
      </c>
      <c r="AD217" s="781" t="str">
        <f>IF(CZ!AE217="ANO","YES","NO")</f>
        <v>YES</v>
      </c>
      <c r="AE217" s="781" t="str">
        <f>IF(CZ!AF217="Mimoevropská země","Non-European countries","European countries")</f>
        <v>Non-European countries</v>
      </c>
      <c r="AF217" s="781" t="str">
        <f>CZ!AG217</f>
        <v>2 kg</v>
      </c>
      <c r="AG217" s="781" t="str">
        <f>CZ!AH217</f>
        <v>D+5-7</v>
      </c>
      <c r="AH217" s="781" t="str">
        <f>IF(CZ!AI217="ANO","YES",IF(CZ!AI217="NE","NO",CZ!AI217))</f>
        <v>YES</v>
      </c>
      <c r="AI217" s="781" t="str">
        <f>IF(CZ!AJ217="ANO","YES",IF(CZ!AJ217="ANO, jen s Dodejkou","YES, only with Certificate of Delivery",CZ!AJ217))</f>
        <v>---</v>
      </c>
      <c r="AJ217" s="781" t="str">
        <f>CZ!AK217</f>
        <v>---</v>
      </c>
      <c r="AK217" s="781">
        <f>CZ!AL217</f>
        <v>0</v>
      </c>
      <c r="AL217" s="781">
        <f>CZ!AM217</f>
        <v>0</v>
      </c>
      <c r="AM217" s="781" t="str">
        <f>IF(CZ!AN217="ANO","YES",IF(CZ!AN217="NE","NO",CZ!AN217))</f>
        <v>YES</v>
      </c>
      <c r="AN217" s="781">
        <f>CZ!AO217</f>
        <v>45804</v>
      </c>
      <c r="AO217" s="781" t="str">
        <f>IF(CZ!AP217="Mimoevropská země","Non-European countries",IF(CZ!AP217="Evropská země","European countries",CZ!AP217))</f>
        <v>Non-European countries</v>
      </c>
      <c r="AP217" s="781" t="str">
        <f>CZ!AQ217</f>
        <v>2 kg</v>
      </c>
      <c r="AQ217" s="781" t="str">
        <f>CZ!AR217</f>
        <v>D+5-7</v>
      </c>
      <c r="AR217" s="781" t="str">
        <f>IF(CZ!AS217="ANO","YES",IF(CZ!AS217="NE","NO",CZ!AS217))</f>
        <v>YES</v>
      </c>
      <c r="AS217" s="781" t="str">
        <f>IF(CZ!AT217="ANO","YES",IF(CZ!AT217="ANO, jen s Dodejkou","YES, only with Certificate of Delivery",CZ!AT217))</f>
        <v>---</v>
      </c>
      <c r="AT217" s="781" t="str">
        <f>CZ!AU217</f>
        <v>---</v>
      </c>
      <c r="AU217" s="781">
        <f>CZ!AV217</f>
        <v>0</v>
      </c>
      <c r="AV217" s="781" t="str">
        <f>IF(CZ!AW217="ANO","YES",IF(CZ!AW217="NE","NO",CZ!AW217))</f>
        <v>YES</v>
      </c>
      <c r="AW217" s="781">
        <f>CZ!AX217</f>
        <v>8</v>
      </c>
      <c r="AX217" s="781" t="str">
        <f>CZ!AY217</f>
        <v>30 kg</v>
      </c>
      <c r="AY217" s="781" t="str">
        <f>CZ!AZ217</f>
        <v>D+6-8</v>
      </c>
      <c r="AZ217" s="781" t="str">
        <f>IF(CZ!BA217="ANO","YES",IF(CZ!BA217="NE","NO",CZ!BA217))</f>
        <v>---</v>
      </c>
      <c r="BA217" s="781" t="str">
        <f>CZ!BB217</f>
        <v>---</v>
      </c>
      <c r="BB217" s="781" t="str">
        <f>IF(CZ!BC217="ANO","YES",IF(CZ!BC217="NE","NO",CZ!BC217))</f>
        <v>YES</v>
      </c>
      <c r="BC217" s="781">
        <f>CZ!BD217</f>
        <v>0</v>
      </c>
      <c r="BD217" s="781" t="str">
        <f>IF(CZ!BE217="ANO","YES",IF(CZ!BE217="NE","NO",CZ!BE217))</f>
        <v>YES</v>
      </c>
      <c r="BE217" s="781">
        <f>CZ!BF217</f>
        <v>28</v>
      </c>
      <c r="BF217" s="781" t="str">
        <f>CZ!BG217</f>
        <v>30 kg</v>
      </c>
      <c r="BG217" s="781" t="str">
        <f>CZ!BH217</f>
        <v>D+8-10</v>
      </c>
      <c r="BH217" s="781" t="str">
        <f>IF(CZ!BI217="ANO","YES",IF(CZ!BI217="NE","NO",CZ!BI217))</f>
        <v>---</v>
      </c>
      <c r="BI217" s="781" t="str">
        <f>IF(CZ!BJ217="ANO","YES",IF(CZ!BJ217="NE","NO",CZ!BJ217))</f>
        <v>---</v>
      </c>
      <c r="BJ217" s="781" t="str">
        <f>IF(CZ!BK217="ANO","YES",IF(CZ!BK217="NE","NO",CZ!BK217))</f>
        <v>YES</v>
      </c>
      <c r="BK217" s="781">
        <f>IF(CZ!BL217="ANO","YES",IF(CZ!BL217="NE","NO",CZ!BL217))</f>
        <v>0</v>
      </c>
      <c r="BL217" s="781" t="str">
        <f>IF(CZ!BM217="ANO","YES",IF(CZ!BM217="NE","NO",CZ!BM217))</f>
        <v>YES</v>
      </c>
      <c r="BM217" s="781">
        <f>IF(CZ!BN217="ANO","YES",IF(CZ!BN217="NE","NO",CZ!BN217))</f>
        <v>37016</v>
      </c>
      <c r="BN217" s="781">
        <f>IF(CZ!BO217="ANO","YES",IF(CZ!BO217="NE","NO",CZ!BO217))</f>
        <v>8</v>
      </c>
      <c r="BO217" s="781" t="str">
        <f>IF(CZ!BP217="ANO","YES",IF(CZ!BP217="NE","NO",CZ!BP217))</f>
        <v>30 kg</v>
      </c>
      <c r="BP217" s="781" t="str">
        <f>IF(CZ!BQ217="ANO","YES",IF(CZ!BQ217="NE","NO",CZ!BQ217))</f>
        <v>D+5-7</v>
      </c>
      <c r="BQ217" s="781" t="str">
        <f>IF(CZ!BR217="ANO","YES",IF(CZ!BR217="NE","NO",CZ!BR217))</f>
        <v>---</v>
      </c>
      <c r="BR217" s="781" t="str">
        <f>IF(CZ!BS217="ANO","YES",IF(CZ!BS217="NE","NO",CZ!BS217))</f>
        <v>---</v>
      </c>
      <c r="BS217" s="781" t="str">
        <f>IF(CZ!BT217="ANO","YES",IF(CZ!BT217="NE","NO",CZ!BT217))</f>
        <v>YES</v>
      </c>
      <c r="BT217" s="781">
        <f>IF(CZ!BU217="ANO","YES",IF(CZ!BU217="NE","NO",CZ!BU217))</f>
        <v>0</v>
      </c>
      <c r="BU217" s="781" t="str">
        <f>IF(CZ!BV217="ANO","YES",IF(CZ!BV217="NE","NO",CZ!BV217))</f>
        <v>NO</v>
      </c>
      <c r="BV217" s="781" t="str">
        <f>IF(CZ!BW217="ANO","YES",IF(CZ!BW217="NE","NO",CZ!BW217))</f>
        <v>---</v>
      </c>
      <c r="BW217" s="781">
        <f>IF(CZ!BX217="ANO","YES",IF(CZ!BX217="NE","NO",CZ!BX217))</f>
        <v>28</v>
      </c>
      <c r="BX217" s="781" t="str">
        <f>IF(CZ!BY217="ANO","YES",IF(CZ!BY217="NE","NO",CZ!BY217))</f>
        <v>---</v>
      </c>
      <c r="BY217" s="781" t="str">
        <f>IF(CZ!BZ217="ANO","YES",IF(CZ!BZ217="NE","NO",CZ!BZ217))</f>
        <v>---</v>
      </c>
      <c r="BZ217" s="781" t="str">
        <f>IF(CZ!CA217="ANO","YES",IF(CZ!CA217="NE","NO",CZ!CA217))</f>
        <v>---</v>
      </c>
      <c r="CA217" s="781" t="str">
        <f>IF(CZ!CB217="ANO","YES",IF(CZ!CB217="NE","NO",CZ!CB217))</f>
        <v>---</v>
      </c>
      <c r="CB217" s="781" t="str">
        <f>IF(CZ!CC217="ANO","YES",IF(CZ!CC217="NE","NO",CZ!CC217))</f>
        <v>---</v>
      </c>
      <c r="CC217" s="781">
        <f>IF(CZ!CD217="ANO","YES",IF(CZ!CD217="NE","NO",CZ!CD217))</f>
        <v>0</v>
      </c>
      <c r="CD217" s="781" t="str">
        <f>IF(CZ!CE217="ANO","YES",IF(CZ!CE217="NE","NO",CZ!CE217))</f>
        <v>YES</v>
      </c>
      <c r="CE217" s="781">
        <f>IF(CZ!CF217="ANO","YES",IF(CZ!CF217="NE","NO",CZ!CF217))</f>
        <v>105</v>
      </c>
      <c r="CF217" s="781" t="str">
        <f>IF(CZ!CG217="ANO","YES",IF(CZ!CG217="NE","NO",CZ!CG217))</f>
        <v>30 kg</v>
      </c>
      <c r="CG217" s="781">
        <f>IF(CZ!CH217="ANO","YES",IF(CZ!CH217="NE","NO",CZ!CH217))</f>
        <v>0</v>
      </c>
      <c r="CH217" s="781">
        <f>IF(CZ!CI217="ANO","YES",IF(CZ!CI217="NE","NO",CZ!CI217))</f>
        <v>0</v>
      </c>
      <c r="CI217" s="781" t="str">
        <f>IF(CZ!CJ217="ANO","YES",IF(CZ!CJ217="NE","NO",CZ!CJ217))</f>
        <v>NO</v>
      </c>
      <c r="CJ217" s="781" t="str">
        <f>IF(CZ!CK217="ANO","YES",IF(CZ!CK217="NE","NO",CZ!CK217))</f>
        <v>---</v>
      </c>
      <c r="CK217" s="781" t="str">
        <f>IF(CZ!CL217="ANO","YES",IF(CZ!CL217="NE","NO",CZ!CL217))</f>
        <v>---</v>
      </c>
      <c r="CL217" s="781" t="str">
        <f>IF(CZ!CM217="ANO","YES",IF(CZ!CM217="NE","NO",CZ!CM217))</f>
        <v>---</v>
      </c>
      <c r="CM217" s="781" t="str">
        <f>IF(CZ!CN217="ANO","YES",IF(CZ!CN217="NE","NO",CZ!CN217))</f>
        <v>---</v>
      </c>
      <c r="CN217" s="781">
        <f>IF(CZ!CO217="ANO","YES",IF(CZ!CO217="NE","NO",CZ!CO217))</f>
        <v>0</v>
      </c>
      <c r="CO217" s="781" t="str">
        <f>IF(CZ!CP217="ANO","YES",IF(CZ!CP217="NE","NO",CZ!CP217))</f>
        <v>NO</v>
      </c>
      <c r="CP217" s="781">
        <f>IF(CZ!CQ217="ANO","YES",IF(CZ!CQ217="NE","NO",CZ!CQ217))</f>
        <v>0</v>
      </c>
      <c r="CQ217" s="781" t="str">
        <f>IF(CZ!CR217="ANO","YES",IF(CZ!CR217="NE","NO",CZ!CR217))</f>
        <v>NO</v>
      </c>
      <c r="CR217" s="781">
        <f>IF(CZ!CS217="ANO","YES",IF(CZ!CS217="NE","NO",CZ!CS217))</f>
        <v>0</v>
      </c>
      <c r="CS217" s="781" t="str">
        <f>IF(CZ!CT217="ANO","YES",IF(CZ!CT217="NE","NO",CZ!CT217))</f>
        <v>NO</v>
      </c>
      <c r="CT217" s="781" t="str">
        <f>IF(CZ!CU217="ANO","YES",IF(CZ!CU217="NE","NO",CZ!CU217))</f>
        <v>---</v>
      </c>
      <c r="CU217" s="781" t="str">
        <f>IF(CZ!CV217="ANO","YES",IF(CZ!CV217="NE","NO",CZ!CV217))</f>
        <v>---</v>
      </c>
      <c r="CV217" s="781">
        <f>IF(CZ!CW217="ANO","YES",IF(CZ!CW217="NE","NO",CZ!CW217))</f>
        <v>0</v>
      </c>
      <c r="CW217" s="354"/>
      <c r="CX217" s="354"/>
      <c r="CY217" s="354"/>
      <c r="CZ217" s="354"/>
      <c r="DA217" s="354"/>
      <c r="DB217" s="354"/>
      <c r="DC217" s="354"/>
      <c r="DD217" s="354"/>
      <c r="DE217" s="354"/>
      <c r="DF217" s="354"/>
      <c r="DG217" s="354"/>
      <c r="DH217" s="354"/>
      <c r="DI217" s="354"/>
      <c r="DJ217" s="354"/>
      <c r="DK217" s="354"/>
      <c r="DL217" s="354"/>
      <c r="DM217" s="354"/>
      <c r="DN217" s="354"/>
      <c r="DO217" s="354"/>
      <c r="DP217" s="354"/>
      <c r="DQ217" s="354"/>
      <c r="DR217" s="354"/>
      <c r="DS217" s="354"/>
      <c r="DT217" s="354"/>
      <c r="DU217" s="354"/>
      <c r="DV217" s="354"/>
      <c r="DW217" s="354"/>
      <c r="DX217" s="354"/>
      <c r="DY217" s="354"/>
      <c r="DZ217" s="354"/>
      <c r="EA217" s="354"/>
      <c r="EB217" s="354"/>
      <c r="EC217" s="354"/>
      <c r="ED217" s="354"/>
      <c r="EE217" s="354"/>
      <c r="EF217" s="354"/>
      <c r="EG217" s="354"/>
      <c r="EH217" s="354"/>
      <c r="EI217" s="354"/>
      <c r="EJ217" s="354"/>
      <c r="EK217" s="354"/>
      <c r="EL217" s="354"/>
      <c r="EM217" s="354"/>
      <c r="EN217" s="354"/>
      <c r="EO217" s="354"/>
      <c r="EP217" s="354"/>
      <c r="EQ217" s="354"/>
      <c r="ER217" s="354"/>
      <c r="ES217" s="354"/>
      <c r="ET217" s="354"/>
      <c r="EU217" s="354"/>
      <c r="EV217" s="354"/>
      <c r="EW217" s="354"/>
      <c r="EX217" s="354"/>
      <c r="EY217" s="354"/>
      <c r="EZ217" s="354"/>
      <c r="FA217" s="354"/>
      <c r="FB217" s="354"/>
      <c r="FC217" s="354"/>
      <c r="FD217" s="354"/>
      <c r="FE217" s="354"/>
      <c r="FF217" s="354"/>
      <c r="FG217" s="354"/>
      <c r="FH217" s="354"/>
      <c r="FI217" s="354"/>
      <c r="FJ217" s="354"/>
      <c r="FK217" s="354"/>
      <c r="FL217" s="354"/>
      <c r="FM217" s="354"/>
      <c r="FN217" s="354"/>
      <c r="FO217" s="354"/>
      <c r="FP217" s="354"/>
      <c r="FQ217" s="354"/>
      <c r="FR217" s="354"/>
      <c r="FS217" s="354"/>
      <c r="FT217" s="354"/>
      <c r="FU217" s="354"/>
      <c r="FV217" s="354"/>
      <c r="FW217" s="354"/>
      <c r="FX217" s="354"/>
      <c r="FY217" s="354"/>
      <c r="FZ217" s="354"/>
      <c r="GA217" s="354"/>
      <c r="GB217" s="354"/>
      <c r="GC217" s="354"/>
      <c r="GD217" s="354"/>
      <c r="GE217" s="354"/>
      <c r="GF217" s="354"/>
      <c r="GG217" s="354"/>
      <c r="GH217" s="354"/>
      <c r="GI217" s="354"/>
      <c r="GJ217" s="354"/>
      <c r="GK217" s="354"/>
      <c r="GL217" s="354"/>
      <c r="GM217" s="354"/>
      <c r="GN217" s="354"/>
      <c r="GO217" s="354"/>
      <c r="GP217" s="354"/>
      <c r="GQ217" s="354"/>
      <c r="GR217" s="354"/>
      <c r="GS217" s="354"/>
      <c r="GT217" s="354"/>
      <c r="GU217" s="354"/>
      <c r="GV217" s="354"/>
      <c r="GW217" s="354"/>
      <c r="GX217" s="354"/>
      <c r="GY217" s="354"/>
      <c r="GZ217" s="354"/>
      <c r="HA217" s="354"/>
      <c r="HB217" s="354"/>
      <c r="HC217" s="354"/>
      <c r="HD217" s="354"/>
      <c r="HE217" s="354"/>
      <c r="HF217" s="354"/>
      <c r="HG217" s="354"/>
      <c r="HH217" s="354"/>
      <c r="HI217" s="354"/>
      <c r="HJ217" s="354"/>
      <c r="HK217" s="354"/>
      <c r="HL217" s="354"/>
      <c r="HM217" s="354"/>
      <c r="HN217" s="354"/>
      <c r="HO217" s="354"/>
      <c r="HP217" s="354"/>
      <c r="HQ217" s="354"/>
      <c r="HR217" s="354"/>
      <c r="HS217" s="354"/>
      <c r="HT217" s="354"/>
      <c r="HU217" s="354"/>
      <c r="HV217" s="354"/>
      <c r="HW217" s="354"/>
      <c r="HX217" s="354"/>
      <c r="HY217" s="354"/>
      <c r="HZ217" s="354"/>
      <c r="IA217" s="354"/>
      <c r="IB217" s="354"/>
      <c r="IC217" s="354"/>
      <c r="ID217" s="354"/>
      <c r="IE217" s="354"/>
      <c r="IF217" s="354"/>
      <c r="IG217" s="354"/>
      <c r="IH217" s="354"/>
      <c r="II217" s="354"/>
      <c r="IJ217" s="354"/>
      <c r="IK217" s="354"/>
      <c r="IL217" s="354"/>
      <c r="IM217" s="354"/>
      <c r="IN217" s="354"/>
      <c r="IO217" s="354"/>
      <c r="IP217" s="354"/>
      <c r="IQ217" s="354"/>
      <c r="IR217" s="354"/>
      <c r="IS217" s="354"/>
      <c r="IT217" s="354"/>
      <c r="IU217" s="354"/>
      <c r="IV217" s="354"/>
      <c r="IW217" s="354"/>
      <c r="IX217" s="354"/>
      <c r="IY217" s="354"/>
      <c r="IZ217" s="354"/>
      <c r="JA217" s="354"/>
      <c r="JB217" s="354"/>
      <c r="JC217" s="354"/>
      <c r="JD217" s="354"/>
      <c r="JE217" s="354"/>
      <c r="JF217" s="354"/>
      <c r="JG217" s="354"/>
      <c r="JH217" s="354"/>
      <c r="JI217" s="354"/>
      <c r="JJ217" s="354"/>
      <c r="JK217" s="354"/>
      <c r="JL217" s="354"/>
      <c r="JM217" s="354"/>
      <c r="JN217" s="354"/>
      <c r="JO217" s="354"/>
      <c r="JP217" s="354"/>
      <c r="JQ217" s="354"/>
      <c r="JR217" s="354"/>
      <c r="JS217" s="354"/>
      <c r="JT217" s="354"/>
      <c r="JU217" s="354"/>
      <c r="JV217" s="354"/>
      <c r="JW217" s="354"/>
      <c r="JX217" s="354"/>
      <c r="JY217" s="354"/>
      <c r="JZ217" s="354"/>
      <c r="KA217" s="354"/>
      <c r="KB217" s="354"/>
      <c r="KC217" s="354"/>
      <c r="KD217" s="354"/>
      <c r="KE217" s="354"/>
      <c r="KF217" s="354"/>
      <c r="KG217" s="354"/>
      <c r="KH217" s="354"/>
      <c r="KI217" s="354"/>
      <c r="KJ217" s="354"/>
      <c r="KK217" s="354"/>
      <c r="KL217" s="354"/>
      <c r="KM217" s="354"/>
      <c r="KN217" s="354"/>
      <c r="KO217" s="354"/>
      <c r="KP217" s="354"/>
      <c r="KQ217" s="354"/>
      <c r="KR217" s="354"/>
      <c r="KS217" s="354"/>
      <c r="KT217" s="354"/>
      <c r="KU217" s="354"/>
      <c r="KV217" s="354"/>
      <c r="KW217" s="354"/>
      <c r="KX217" s="354"/>
      <c r="KY217" s="354"/>
      <c r="KZ217" s="354"/>
      <c r="LA217" s="354"/>
      <c r="LB217" s="354"/>
      <c r="LC217" s="354"/>
      <c r="LD217" s="354"/>
      <c r="LE217" s="354"/>
      <c r="LF217" s="354"/>
      <c r="LG217" s="354"/>
      <c r="LH217" s="354"/>
      <c r="LI217" s="354"/>
      <c r="LJ217" s="354"/>
      <c r="LK217" s="354"/>
      <c r="LL217" s="354"/>
      <c r="LM217" s="354"/>
      <c r="LN217" s="354"/>
      <c r="LO217" s="354"/>
      <c r="LP217" s="354"/>
      <c r="LQ217" s="354"/>
      <c r="LR217" s="354"/>
      <c r="LS217" s="354"/>
      <c r="LT217" s="354"/>
      <c r="LU217" s="354"/>
      <c r="LV217" s="354"/>
      <c r="LW217" s="354"/>
      <c r="LX217" s="354"/>
      <c r="LY217" s="354"/>
      <c r="LZ217" s="354"/>
      <c r="MA217" s="354"/>
      <c r="MB217" s="354"/>
      <c r="MC217" s="354"/>
      <c r="MD217" s="354"/>
      <c r="ME217" s="354"/>
      <c r="MF217" s="354"/>
      <c r="MG217" s="354"/>
      <c r="MH217" s="354"/>
      <c r="MI217" s="354"/>
      <c r="MJ217" s="354"/>
      <c r="MK217" s="354"/>
      <c r="ML217" s="354"/>
      <c r="MM217" s="354"/>
      <c r="MN217" s="354"/>
      <c r="MO217" s="354"/>
      <c r="MP217" s="354"/>
      <c r="MQ217" s="354"/>
      <c r="MR217" s="354"/>
      <c r="MS217" s="354"/>
      <c r="MT217" s="354"/>
      <c r="MU217" s="354"/>
      <c r="MV217" s="354"/>
      <c r="MW217" s="354"/>
      <c r="MX217" s="354"/>
      <c r="MY217" s="354"/>
      <c r="MZ217" s="354"/>
      <c r="NA217" s="354"/>
      <c r="NB217" s="354"/>
      <c r="NC217" s="354"/>
      <c r="ND217" s="354"/>
      <c r="NE217" s="354"/>
      <c r="NF217" s="354"/>
      <c r="NG217" s="354"/>
      <c r="NH217" s="354"/>
      <c r="NI217" s="354"/>
      <c r="NJ217" s="354"/>
      <c r="NK217" s="354"/>
      <c r="NL217" s="354"/>
      <c r="NM217" s="354"/>
      <c r="NN217" s="354"/>
      <c r="NO217" s="354"/>
      <c r="NP217" s="354"/>
      <c r="NQ217" s="354"/>
      <c r="NR217" s="354"/>
      <c r="NS217" s="354"/>
      <c r="NT217" s="354"/>
      <c r="NU217" s="354"/>
      <c r="NV217" s="354"/>
      <c r="NW217" s="354"/>
      <c r="NX217" s="354"/>
      <c r="NY217" s="354"/>
      <c r="NZ217" s="354"/>
      <c r="OA217" s="354"/>
      <c r="OB217" s="354"/>
      <c r="OC217" s="354"/>
      <c r="OD217" s="354"/>
      <c r="OE217" s="354"/>
      <c r="OF217" s="354"/>
      <c r="OG217" s="354"/>
      <c r="OH217" s="354"/>
      <c r="OI217" s="354"/>
      <c r="OJ217" s="354"/>
      <c r="OK217" s="354"/>
      <c r="OL217" s="354"/>
      <c r="OM217" s="354"/>
      <c r="ON217" s="354"/>
      <c r="OO217" s="354"/>
      <c r="OP217" s="354"/>
      <c r="OQ217" s="354"/>
      <c r="OR217" s="354"/>
      <c r="OS217" s="354"/>
      <c r="OT217" s="354"/>
      <c r="OU217" s="354"/>
      <c r="OV217" s="354"/>
      <c r="OW217" s="354"/>
      <c r="OX217" s="354"/>
      <c r="OY217" s="354"/>
      <c r="OZ217" s="354"/>
      <c r="PA217" s="354"/>
      <c r="PB217" s="354"/>
      <c r="PC217" s="354"/>
      <c r="PD217" s="354"/>
      <c r="PE217" s="354"/>
      <c r="PF217" s="354"/>
      <c r="PG217" s="354"/>
      <c r="PH217" s="354"/>
      <c r="PI217" s="354"/>
      <c r="PJ217" s="354"/>
      <c r="PK217" s="354"/>
      <c r="PL217" s="354"/>
      <c r="PM217" s="354"/>
      <c r="PN217" s="354"/>
      <c r="PO217" s="354"/>
      <c r="PP217" s="354"/>
      <c r="PQ217" s="354"/>
      <c r="PR217" s="354"/>
      <c r="PS217" s="354"/>
      <c r="PT217" s="354"/>
      <c r="PU217" s="354"/>
      <c r="PV217" s="354"/>
      <c r="PW217" s="354"/>
      <c r="PX217" s="354"/>
      <c r="PY217" s="354"/>
      <c r="PZ217" s="354"/>
      <c r="QA217" s="354"/>
    </row>
    <row r="218" spans="1:443" s="354" customFormat="1" ht="29.1" customHeight="1" thickBot="1">
      <c r="A218" s="378"/>
      <c r="B218" s="355">
        <v>211</v>
      </c>
      <c r="C218" s="356">
        <v>359</v>
      </c>
      <c r="D218" s="699" t="s">
        <v>1860</v>
      </c>
      <c r="E218" s="381" t="s">
        <v>1329</v>
      </c>
      <c r="F218" s="381" t="s">
        <v>1329</v>
      </c>
      <c r="G218" s="381" t="s">
        <v>1329</v>
      </c>
      <c r="H218" s="381" t="s">
        <v>1329</v>
      </c>
      <c r="I218" s="700"/>
      <c r="J218" s="381"/>
      <c r="K218" s="330"/>
      <c r="L218" s="332" t="s">
        <v>1329</v>
      </c>
      <c r="M218" s="335" t="s">
        <v>2046</v>
      </c>
      <c r="N218" s="333" t="s">
        <v>1858</v>
      </c>
      <c r="O218" s="334" t="s">
        <v>1859</v>
      </c>
      <c r="P218" s="357" t="s">
        <v>1857</v>
      </c>
      <c r="Q218" s="334" t="s">
        <v>1861</v>
      </c>
      <c r="R218" s="335" t="s">
        <v>1862</v>
      </c>
      <c r="S218" s="336" t="s">
        <v>1863</v>
      </c>
      <c r="T218" s="337" t="s">
        <v>1864</v>
      </c>
      <c r="U218" s="337" t="s">
        <v>1865</v>
      </c>
      <c r="V218" s="338" t="s">
        <v>1866</v>
      </c>
      <c r="W218" s="339"/>
      <c r="X218" s="694" t="str">
        <f>IF(CZ!Y218="ANO","YES","NO")</f>
        <v>YES</v>
      </c>
      <c r="Y218" s="694" t="str">
        <f>IF(CZ!Z218="Mimoevropská země","Non-European countries","European countries")</f>
        <v>European countries</v>
      </c>
      <c r="Z218" s="694" t="str">
        <f>CZ!AA218</f>
        <v>2 kg</v>
      </c>
      <c r="AA218" s="694" t="str">
        <f>CZ!AB218</f>
        <v>D+4-6</v>
      </c>
      <c r="AB218" s="694">
        <f>CZ!AC218</f>
        <v>0</v>
      </c>
      <c r="AC218" s="694">
        <f>CZ!AD218</f>
        <v>0</v>
      </c>
      <c r="AD218" s="694" t="str">
        <f>IF(CZ!AE218="ANO","YES","NO")</f>
        <v>YES</v>
      </c>
      <c r="AE218" s="694" t="str">
        <f>IF(CZ!AF218="Mimoevropská země","Non-European countries","European countries")</f>
        <v>European countries</v>
      </c>
      <c r="AF218" s="694" t="str">
        <f>CZ!AG218</f>
        <v>2 kg</v>
      </c>
      <c r="AG218" s="694" t="str">
        <f>CZ!AH218</f>
        <v>D+4-6</v>
      </c>
      <c r="AH218" s="694" t="str">
        <f>IF(CZ!AI218="ANO","YES",IF(CZ!AI218="NE","NO",CZ!AI218))</f>
        <v>YES</v>
      </c>
      <c r="AI218" s="694" t="str">
        <f>IF(CZ!AJ218="ANO","YES",IF(CZ!AJ218="ANO, jen s Dodejkou","YES, only with Certificate of Delivery",CZ!AJ218))</f>
        <v>YES, only with Certificate of Delivery</v>
      </c>
      <c r="AJ218" s="694" t="str">
        <f>CZ!AK218</f>
        <v>---</v>
      </c>
      <c r="AK218" s="694">
        <f>CZ!AL218</f>
        <v>0</v>
      </c>
      <c r="AL218" s="694">
        <f>CZ!AM218</f>
        <v>0</v>
      </c>
      <c r="AM218" s="694" t="str">
        <f>IF(CZ!AN218="ANO","YES",IF(CZ!AN218="NE","NO",CZ!AN218))</f>
        <v>YES</v>
      </c>
      <c r="AN218" s="694">
        <f>CZ!AO218</f>
        <v>19940</v>
      </c>
      <c r="AO218" s="694" t="str">
        <f>IF(CZ!AP218="Mimoevropská země","Non-European countries",IF(CZ!AP218="Evropská země","European countries",CZ!AP218))</f>
        <v>European countries</v>
      </c>
      <c r="AP218" s="694" t="str">
        <f>CZ!AQ218</f>
        <v>2 kg</v>
      </c>
      <c r="AQ218" s="694" t="str">
        <f>CZ!AR218</f>
        <v>D+4-6</v>
      </c>
      <c r="AR218" s="694" t="str">
        <f>IF(CZ!AS218="ANO","YES",IF(CZ!AS218="NE","NO",CZ!AS218))</f>
        <v>YES</v>
      </c>
      <c r="AS218" s="694" t="str">
        <f>IF(CZ!AT218="ANO","YES",IF(CZ!AT218="ANO, jen s Dodejkou","YES, only with Certificate of Delivery",CZ!AT218))</f>
        <v>YES, only with Certificate of Delivery</v>
      </c>
      <c r="AT218" s="694" t="str">
        <f>CZ!AU218</f>
        <v>---</v>
      </c>
      <c r="AU218" s="694">
        <f>CZ!AV218</f>
        <v>0</v>
      </c>
      <c r="AV218" s="694" t="str">
        <f>IF(CZ!AW218="ANO","YES",IF(CZ!AW218="NE","NO",CZ!AW218))</f>
        <v>YES</v>
      </c>
      <c r="AW218" s="694">
        <f>CZ!AX218</f>
        <v>3</v>
      </c>
      <c r="AX218" s="694" t="str">
        <f>CZ!AY218</f>
        <v>30 kg</v>
      </c>
      <c r="AY218" s="694" t="str">
        <f>CZ!AZ218</f>
        <v>D+6-8</v>
      </c>
      <c r="AZ218" s="694" t="str">
        <f>IF(CZ!BA218="ANO","YES",IF(CZ!BA218="NE","NO",CZ!BA218))</f>
        <v>---</v>
      </c>
      <c r="BA218" s="694" t="str">
        <f>CZ!BB218</f>
        <v>---</v>
      </c>
      <c r="BB218" s="694" t="str">
        <f>IF(CZ!BC218="ANO","YES",IF(CZ!BC218="NE","NO",CZ!BC218))</f>
        <v>---</v>
      </c>
      <c r="BC218" s="694">
        <f>CZ!BD218</f>
        <v>0</v>
      </c>
      <c r="BD218" s="694" t="str">
        <f>IF(CZ!BE218="ANO","YES",IF(CZ!BE218="NE","NO",CZ!BE218))</f>
        <v>YES</v>
      </c>
      <c r="BE218" s="694">
        <f>CZ!BF218</f>
        <v>23</v>
      </c>
      <c r="BF218" s="694" t="str">
        <f>CZ!BG218</f>
        <v>30 kg</v>
      </c>
      <c r="BG218" s="694" t="str">
        <f>CZ!BH218</f>
        <v>D+8-12</v>
      </c>
      <c r="BH218" s="694" t="str">
        <f>IF(CZ!BI218="ANO","YES",IF(CZ!BI218="NE","NO",CZ!BI218))</f>
        <v>---</v>
      </c>
      <c r="BI218" s="694" t="str">
        <f>IF(CZ!BJ218="ANO","YES",IF(CZ!BJ218="NE","NO",CZ!BJ218))</f>
        <v>---</v>
      </c>
      <c r="BJ218" s="694" t="str">
        <f>IF(CZ!BK218="ANO","YES",IF(CZ!BK218="NE","NO",CZ!BK218))</f>
        <v>---</v>
      </c>
      <c r="BK218" s="694">
        <f>IF(CZ!BL218="ANO","YES",IF(CZ!BL218="NE","NO",CZ!BL218))</f>
        <v>0</v>
      </c>
      <c r="BL218" s="694" t="str">
        <f>IF(CZ!BM218="ANO","YES",IF(CZ!BM218="NE","NO",CZ!BM218))</f>
        <v>YES</v>
      </c>
      <c r="BM218" s="694">
        <f>IF(CZ!BN218="ANO","YES",IF(CZ!BN218="NE","NO",CZ!BN218))</f>
        <v>19940</v>
      </c>
      <c r="BN218" s="694">
        <f>IF(CZ!BO218="ANO","YES",IF(CZ!BO218="NE","NO",CZ!BO218))</f>
        <v>3</v>
      </c>
      <c r="BO218" s="694" t="str">
        <f>IF(CZ!BP218="ANO","YES",IF(CZ!BP218="NE","NO",CZ!BP218))</f>
        <v>30 kg</v>
      </c>
      <c r="BP218" s="694" t="str">
        <f>IF(CZ!BQ218="ANO","YES",IF(CZ!BQ218="NE","NO",CZ!BQ218))</f>
        <v>D+6-8</v>
      </c>
      <c r="BQ218" s="694" t="str">
        <f>IF(CZ!BR218="ANO","YES",IF(CZ!BR218="NE","NO",CZ!BR218))</f>
        <v>---</v>
      </c>
      <c r="BR218" s="694" t="str">
        <f>IF(CZ!BS218="ANO","YES",IF(CZ!BS218="NE","NO",CZ!BS218))</f>
        <v>---</v>
      </c>
      <c r="BS218" s="694" t="str">
        <f>IF(CZ!BT218="ANO","YES",IF(CZ!BT218="NE","NO",CZ!BT218))</f>
        <v>---</v>
      </c>
      <c r="BT218" s="694">
        <f>IF(CZ!BU218="ANO","YES",IF(CZ!BU218="NE","NO",CZ!BU218))</f>
        <v>0</v>
      </c>
      <c r="BU218" s="694" t="str">
        <f>IF(CZ!BV218="ANO","YES",IF(CZ!BV218="NE","NO",CZ!BV218))</f>
        <v>YES</v>
      </c>
      <c r="BV218" s="694">
        <f>IF(CZ!BW218="ANO","YES",IF(CZ!BW218="NE","NO",CZ!BW218))</f>
        <v>19940</v>
      </c>
      <c r="BW218" s="694">
        <f>IF(CZ!BX218="ANO","YES",IF(CZ!BX218="NE","NO",CZ!BX218))</f>
        <v>23</v>
      </c>
      <c r="BX218" s="694" t="str">
        <f>IF(CZ!BY218="ANO","YES",IF(CZ!BY218="NE","NO",CZ!BY218))</f>
        <v>30 kg</v>
      </c>
      <c r="BY218" s="694" t="str">
        <f>IF(CZ!BZ218="ANO","YES",IF(CZ!BZ218="NE","NO",CZ!BZ218))</f>
        <v>D+8-12</v>
      </c>
      <c r="BZ218" s="694" t="str">
        <f>IF(CZ!CA218="ANO","YES",IF(CZ!CA218="NE","NO",CZ!CA218))</f>
        <v>---</v>
      </c>
      <c r="CA218" s="694" t="str">
        <f>IF(CZ!CB218="ANO","YES",IF(CZ!CB218="NE","NO",CZ!CB218))</f>
        <v>---</v>
      </c>
      <c r="CB218" s="694" t="str">
        <f>IF(CZ!CC218="ANO","YES",IF(CZ!CC218="NE","NO",CZ!CC218))</f>
        <v>---</v>
      </c>
      <c r="CC218" s="694">
        <f>IF(CZ!CD218="ANO","YES",IF(CZ!CD218="NE","NO",CZ!CD218))</f>
        <v>0</v>
      </c>
      <c r="CD218" s="694" t="str">
        <f>IF(CZ!CE218="ANO","YES",IF(CZ!CE218="NE","NO",CZ!CE218))</f>
        <v>YES</v>
      </c>
      <c r="CE218" s="694">
        <f>IF(CZ!CF218="ANO","YES",IF(CZ!CF218="NE","NO",CZ!CF218))</f>
        <v>104</v>
      </c>
      <c r="CF218" s="694" t="str">
        <f>IF(CZ!CG218="ANO","YES",IF(CZ!CG218="NE","NO",CZ!CG218))</f>
        <v>30 kg</v>
      </c>
      <c r="CG218" s="694">
        <f>IF(CZ!CH218="ANO","YES",IF(CZ!CH218="NE","NO",CZ!CH218))</f>
        <v>0</v>
      </c>
      <c r="CH218" s="694">
        <f>IF(CZ!CI218="ANO","YES",IF(CZ!CI218="NE","NO",CZ!CI218))</f>
        <v>0</v>
      </c>
      <c r="CI218" s="694" t="str">
        <f>IF(CZ!CJ218="ANO","YES",IF(CZ!CJ218="NE","NO",CZ!CJ218))</f>
        <v>NO</v>
      </c>
      <c r="CJ218" s="694" t="str">
        <f>IF(CZ!CK218="ANO","YES",IF(CZ!CK218="NE","NO",CZ!CK218))</f>
        <v>---</v>
      </c>
      <c r="CK218" s="694" t="str">
        <f>IF(CZ!CL218="ANO","YES",IF(CZ!CL218="NE","NO",CZ!CL218))</f>
        <v>---</v>
      </c>
      <c r="CL218" s="694" t="str">
        <f>IF(CZ!CM218="ANO","YES",IF(CZ!CM218="NE","NO",CZ!CM218))</f>
        <v>---</v>
      </c>
      <c r="CM218" s="694" t="str">
        <f>IF(CZ!CN218="ANO","YES",IF(CZ!CN218="NE","NO",CZ!CN218))</f>
        <v>---</v>
      </c>
      <c r="CN218" s="694">
        <f>IF(CZ!CO218="ANO","YES",IF(CZ!CO218="NE","NO",CZ!CO218))</f>
        <v>0</v>
      </c>
      <c r="CO218" s="694" t="str">
        <f>IF(CZ!CP218="ANO","YES",IF(CZ!CP218="NE","NO",CZ!CP218))</f>
        <v>NO</v>
      </c>
      <c r="CP218" s="694">
        <f>IF(CZ!CQ218="ANO","YES",IF(CZ!CQ218="NE","NO",CZ!CQ218))</f>
        <v>0</v>
      </c>
      <c r="CQ218" s="694" t="str">
        <f>IF(CZ!CR218="ANO","YES",IF(CZ!CR218="NE","NO",CZ!CR218))</f>
        <v>NO</v>
      </c>
      <c r="CR218" s="694">
        <f>IF(CZ!CS218="ANO","YES",IF(CZ!CS218="NE","NO",CZ!CS218))</f>
        <v>0</v>
      </c>
      <c r="CS218" s="694" t="str">
        <f>IF(CZ!CT218="ANO","YES",IF(CZ!CT218="NE","NO",CZ!CT218))</f>
        <v>NO</v>
      </c>
      <c r="CT218" s="694" t="str">
        <f>IF(CZ!CU218="ANO","YES",IF(CZ!CU218="NE","NO",CZ!CU218))</f>
        <v>---</v>
      </c>
      <c r="CU218" s="694" t="str">
        <f>IF(CZ!CV218="ANO","YES",IF(CZ!CV218="NE","NO",CZ!CV218))</f>
        <v>---</v>
      </c>
      <c r="CV218" s="694">
        <f>IF(CZ!CW218="ANO","YES",IF(CZ!CW218="NE","NO",CZ!CW218))</f>
        <v>0</v>
      </c>
    </row>
    <row r="219" spans="1:443" s="706" customFormat="1" ht="15.6" customHeight="1" thickBot="1">
      <c r="A219" s="704"/>
      <c r="B219" s="410">
        <v>212</v>
      </c>
      <c r="C219" s="411">
        <v>360</v>
      </c>
      <c r="D219" s="696" t="s">
        <v>1868</v>
      </c>
      <c r="E219" s="412" t="s">
        <v>2046</v>
      </c>
      <c r="F219" s="412" t="s">
        <v>2046</v>
      </c>
      <c r="G219" s="412" t="s">
        <v>2046</v>
      </c>
      <c r="H219" s="412" t="s">
        <v>55</v>
      </c>
      <c r="I219" s="608">
        <v>43970</v>
      </c>
      <c r="J219" s="412"/>
      <c r="K219" s="413"/>
      <c r="L219" s="382" t="s">
        <v>1329</v>
      </c>
      <c r="M219" s="382" t="s">
        <v>1329</v>
      </c>
      <c r="N219" s="383" t="s">
        <v>1867</v>
      </c>
      <c r="O219" s="384" t="s">
        <v>1867</v>
      </c>
      <c r="P219" s="411" t="s">
        <v>1867</v>
      </c>
      <c r="Q219" s="384" t="s">
        <v>1868</v>
      </c>
      <c r="R219" s="385" t="s">
        <v>1869</v>
      </c>
      <c r="S219" s="386" t="s">
        <v>1870</v>
      </c>
      <c r="T219" s="387" t="s">
        <v>1871</v>
      </c>
      <c r="U219" s="387" t="s">
        <v>1872</v>
      </c>
      <c r="V219" s="388" t="s">
        <v>1873</v>
      </c>
      <c r="W219" s="705"/>
      <c r="X219" s="781" t="str">
        <f>IF(CZ!Y219="ANO","YES","NO")</f>
        <v>NO</v>
      </c>
      <c r="Y219" s="781" t="str">
        <f>IF(CZ!Z219="Mimoevropská země","Non-European countries","European countries")</f>
        <v>Non-European countries</v>
      </c>
      <c r="Z219" s="781" t="str">
        <f>CZ!AA219</f>
        <v>2 kg</v>
      </c>
      <c r="AA219" s="781" t="str">
        <f>CZ!AB219</f>
        <v>D+10-12</v>
      </c>
      <c r="AB219" s="781">
        <f>CZ!AC219</f>
        <v>0</v>
      </c>
      <c r="AC219" s="781">
        <f>CZ!AD219</f>
        <v>0</v>
      </c>
      <c r="AD219" s="781" t="str">
        <f>IF(CZ!AE219="ANO","YES","NO")</f>
        <v>NO</v>
      </c>
      <c r="AE219" s="781" t="str">
        <f>IF(CZ!AF219="Mimoevropská země","Non-European countries","European countries")</f>
        <v>Non-European countries</v>
      </c>
      <c r="AF219" s="781" t="str">
        <f>CZ!AG219</f>
        <v>2 kg</v>
      </c>
      <c r="AG219" s="781" t="str">
        <f>CZ!AH219</f>
        <v>D+10-12</v>
      </c>
      <c r="AH219" s="781" t="str">
        <f>IF(CZ!AI219="ANO","YES",IF(CZ!AI219="NE","NO",CZ!AI219))</f>
        <v>YES</v>
      </c>
      <c r="AI219" s="781" t="str">
        <f>IF(CZ!AJ219="ANO","YES",IF(CZ!AJ219="ANO, jen s Dodejkou","YES, only with Certificate of Delivery",CZ!AJ219))</f>
        <v>---</v>
      </c>
      <c r="AJ219" s="781" t="str">
        <f>CZ!AK219</f>
        <v>---</v>
      </c>
      <c r="AK219" s="781">
        <f>CZ!AL219</f>
        <v>0</v>
      </c>
      <c r="AL219" s="781">
        <f>CZ!AM219</f>
        <v>0</v>
      </c>
      <c r="AM219" s="781" t="str">
        <f>IF(CZ!AN219="ANO","YES",IF(CZ!AN219="NE","NO",CZ!AN219))</f>
        <v>NO</v>
      </c>
      <c r="AN219" s="781" t="str">
        <f>CZ!AO219</f>
        <v>---</v>
      </c>
      <c r="AO219" s="781" t="str">
        <f>IF(CZ!AP219="Mimoevropská země","Non-European countries",IF(CZ!AP219="Evropská země","European countries",CZ!AP219))</f>
        <v>---</v>
      </c>
      <c r="AP219" s="781" t="str">
        <f>CZ!AQ219</f>
        <v>---</v>
      </c>
      <c r="AQ219" s="781" t="str">
        <f>CZ!AR219</f>
        <v>---</v>
      </c>
      <c r="AR219" s="781" t="str">
        <f>IF(CZ!AS219="ANO","YES",IF(CZ!AS219="NE","NO",CZ!AS219))</f>
        <v>---</v>
      </c>
      <c r="AS219" s="781" t="str">
        <f>IF(CZ!AT219="ANO","YES",IF(CZ!AT219="ANO, jen s Dodejkou","YES, only with Certificate of Delivery",CZ!AT219))</f>
        <v>---</v>
      </c>
      <c r="AT219" s="781" t="str">
        <f>CZ!AU219</f>
        <v>---</v>
      </c>
      <c r="AU219" s="781">
        <f>CZ!AV219</f>
        <v>0</v>
      </c>
      <c r="AV219" s="781" t="str">
        <f>IF(CZ!AW219="ANO","YES",IF(CZ!AW219="NE","NO",CZ!AW219))</f>
        <v>NO</v>
      </c>
      <c r="AW219" s="781">
        <f>CZ!AX219</f>
        <v>8</v>
      </c>
      <c r="AX219" s="781" t="str">
        <f>CZ!AY219</f>
        <v>20 kg</v>
      </c>
      <c r="AY219" s="781" t="str">
        <f>CZ!AZ219</f>
        <v>D+13-15</v>
      </c>
      <c r="AZ219" s="781" t="str">
        <f>IF(CZ!BA219="ANO","YES",IF(CZ!BA219="NE","NO",CZ!BA219))</f>
        <v>---</v>
      </c>
      <c r="BA219" s="781" t="str">
        <f>CZ!BB219</f>
        <v>---</v>
      </c>
      <c r="BB219" s="781" t="str">
        <f>IF(CZ!BC219="ANO","YES",IF(CZ!BC219="NE","NO",CZ!BC219))</f>
        <v>---</v>
      </c>
      <c r="BC219" s="781">
        <f>CZ!BD219</f>
        <v>0</v>
      </c>
      <c r="BD219" s="781" t="str">
        <f>IF(CZ!BE219="ANO","YES",IF(CZ!BE219="NE","NO",CZ!BE219))</f>
        <v>NO</v>
      </c>
      <c r="BE219" s="781">
        <f>CZ!BF219</f>
        <v>28</v>
      </c>
      <c r="BF219" s="781" t="str">
        <f>CZ!BG219</f>
        <v>20 kg</v>
      </c>
      <c r="BG219" s="781" t="str">
        <f>CZ!BH219</f>
        <v>D+16-18</v>
      </c>
      <c r="BH219" s="781" t="str">
        <f>IF(CZ!BI219="ANO","YES",IF(CZ!BI219="NE","NO",CZ!BI219))</f>
        <v>---</v>
      </c>
      <c r="BI219" s="781" t="str">
        <f>IF(CZ!BJ219="ANO","YES",IF(CZ!BJ219="NE","NO",CZ!BJ219))</f>
        <v>---</v>
      </c>
      <c r="BJ219" s="781" t="str">
        <f>IF(CZ!BK219="ANO","YES",IF(CZ!BK219="NE","NO",CZ!BK219))</f>
        <v>---</v>
      </c>
      <c r="BK219" s="781">
        <f>IF(CZ!BL219="ANO","YES",IF(CZ!BL219="NE","NO",CZ!BL219))</f>
        <v>0</v>
      </c>
      <c r="BL219" s="781" t="str">
        <f>IF(CZ!BM219="ANO","YES",IF(CZ!BM219="NE","NO",CZ!BM219))</f>
        <v>NO</v>
      </c>
      <c r="BM219" s="781">
        <f>IF(CZ!BN219="ANO","YES",IF(CZ!BN219="NE","NO",CZ!BN219))</f>
        <v>122146</v>
      </c>
      <c r="BN219" s="781">
        <f>IF(CZ!BO219="ANO","YES",IF(CZ!BO219="NE","NO",CZ!BO219))</f>
        <v>8</v>
      </c>
      <c r="BO219" s="781" t="str">
        <f>IF(CZ!BP219="ANO","YES",IF(CZ!BP219="NE","NO",CZ!BP219))</f>
        <v>20 kg</v>
      </c>
      <c r="BP219" s="781" t="str">
        <f>IF(CZ!BQ219="ANO","YES",IF(CZ!BQ219="NE","NO",CZ!BQ219))</f>
        <v>D+13-15</v>
      </c>
      <c r="BQ219" s="781" t="str">
        <f>IF(CZ!BR219="ANO","YES",IF(CZ!BR219="NE","NO",CZ!BR219))</f>
        <v>---</v>
      </c>
      <c r="BR219" s="781" t="str">
        <f>IF(CZ!BS219="ANO","YES",IF(CZ!BS219="NE","NO",CZ!BS219))</f>
        <v>---</v>
      </c>
      <c r="BS219" s="781" t="str">
        <f>IF(CZ!BT219="ANO","YES",IF(CZ!BT219="NE","NO",CZ!BT219))</f>
        <v>---</v>
      </c>
      <c r="BT219" s="781">
        <f>IF(CZ!BU219="ANO","YES",IF(CZ!BU219="NE","NO",CZ!BU219))</f>
        <v>0</v>
      </c>
      <c r="BU219" s="781" t="str">
        <f>IF(CZ!BV219="ANO","YES",IF(CZ!BV219="NE","NO",CZ!BV219))</f>
        <v>NO</v>
      </c>
      <c r="BV219" s="781" t="str">
        <f>IF(CZ!BW219="ANO","YES",IF(CZ!BW219="NE","NO",CZ!BW219))</f>
        <v>---</v>
      </c>
      <c r="BW219" s="781">
        <f>IF(CZ!BX219="ANO","YES",IF(CZ!BX219="NE","NO",CZ!BX219))</f>
        <v>28</v>
      </c>
      <c r="BX219" s="781" t="str">
        <f>IF(CZ!BY219="ANO","YES",IF(CZ!BY219="NE","NO",CZ!BY219))</f>
        <v>20 kg</v>
      </c>
      <c r="BY219" s="781" t="str">
        <f>IF(CZ!BZ219="ANO","YES",IF(CZ!BZ219="NE","NO",CZ!BZ219))</f>
        <v>D+16-18</v>
      </c>
      <c r="BZ219" s="781" t="str">
        <f>IF(CZ!CA219="ANO","YES",IF(CZ!CA219="NE","NO",CZ!CA219))</f>
        <v>---</v>
      </c>
      <c r="CA219" s="781" t="str">
        <f>IF(CZ!CB219="ANO","YES",IF(CZ!CB219="NE","NO",CZ!CB219))</f>
        <v>---</v>
      </c>
      <c r="CB219" s="781" t="str">
        <f>IF(CZ!CC219="ANO","YES",IF(CZ!CC219="NE","NO",CZ!CC219))</f>
        <v>---</v>
      </c>
      <c r="CC219" s="781">
        <f>IF(CZ!CD219="ANO","YES",IF(CZ!CD219="NE","NO",CZ!CD219))</f>
        <v>0</v>
      </c>
      <c r="CD219" s="781" t="str">
        <f>IF(CZ!CE219="ANO","YES",IF(CZ!CE219="NE","NO",CZ!CE219))</f>
        <v>NO</v>
      </c>
      <c r="CE219" s="781" t="str">
        <f>IF(CZ!CF219="ANO","YES",IF(CZ!CF219="NE","NO",CZ!CF219))</f>
        <v>---</v>
      </c>
      <c r="CF219" s="781" t="str">
        <f>IF(CZ!CG219="ANO","YES",IF(CZ!CG219="NE","NO",CZ!CG219))</f>
        <v>---</v>
      </c>
      <c r="CG219" s="781">
        <f>IF(CZ!CH219="ANO","YES",IF(CZ!CH219="NE","NO",CZ!CH219))</f>
        <v>0</v>
      </c>
      <c r="CH219" s="781">
        <f>IF(CZ!CI219="ANO","YES",IF(CZ!CI219="NE","NO",CZ!CI219))</f>
        <v>0</v>
      </c>
      <c r="CI219" s="781" t="str">
        <f>IF(CZ!CJ219="ANO","YES",IF(CZ!CJ219="NE","NO",CZ!CJ219))</f>
        <v>NO</v>
      </c>
      <c r="CJ219" s="781" t="str">
        <f>IF(CZ!CK219="ANO","YES",IF(CZ!CK219="NE","NO",CZ!CK219))</f>
        <v>---</v>
      </c>
      <c r="CK219" s="781" t="str">
        <f>IF(CZ!CL219="ANO","YES",IF(CZ!CL219="NE","NO",CZ!CL219))</f>
        <v>---</v>
      </c>
      <c r="CL219" s="781" t="str">
        <f>IF(CZ!CM219="ANO","YES",IF(CZ!CM219="NE","NO",CZ!CM219))</f>
        <v>---</v>
      </c>
      <c r="CM219" s="781" t="str">
        <f>IF(CZ!CN219="ANO","YES",IF(CZ!CN219="NE","NO",CZ!CN219))</f>
        <v>---</v>
      </c>
      <c r="CN219" s="781">
        <f>IF(CZ!CO219="ANO","YES",IF(CZ!CO219="NE","NO",CZ!CO219))</f>
        <v>0</v>
      </c>
      <c r="CO219" s="781" t="str">
        <f>IF(CZ!CP219="ANO","YES",IF(CZ!CP219="NE","NO",CZ!CP219))</f>
        <v>NO</v>
      </c>
      <c r="CP219" s="781">
        <f>IF(CZ!CQ219="ANO","YES",IF(CZ!CQ219="NE","NO",CZ!CQ219))</f>
        <v>0</v>
      </c>
      <c r="CQ219" s="781" t="str">
        <f>IF(CZ!CR219="ANO","YES",IF(CZ!CR219="NE","NO",CZ!CR219))</f>
        <v>NO</v>
      </c>
      <c r="CR219" s="781">
        <f>IF(CZ!CS219="ANO","YES",IF(CZ!CS219="NE","NO",CZ!CS219))</f>
        <v>0</v>
      </c>
      <c r="CS219" s="781" t="str">
        <f>IF(CZ!CT219="ANO","YES",IF(CZ!CT219="NE","NO",CZ!CT219))</f>
        <v>NO</v>
      </c>
      <c r="CT219" s="781" t="str">
        <f>IF(CZ!CU219="ANO","YES",IF(CZ!CU219="NE","NO",CZ!CU219))</f>
        <v>---</v>
      </c>
      <c r="CU219" s="781" t="str">
        <f>IF(CZ!CV219="ANO","YES",IF(CZ!CV219="NE","NO",CZ!CV219))</f>
        <v>---</v>
      </c>
      <c r="CV219" s="781">
        <f>IF(CZ!CW219="ANO","YES",IF(CZ!CW219="NE","NO",CZ!CW219))</f>
        <v>0</v>
      </c>
      <c r="CW219" s="354"/>
      <c r="CX219" s="354"/>
      <c r="CY219" s="354"/>
      <c r="CZ219" s="354"/>
      <c r="DA219" s="354"/>
      <c r="DB219" s="354"/>
      <c r="DC219" s="354"/>
      <c r="DD219" s="354"/>
      <c r="DE219" s="354"/>
      <c r="DF219" s="354"/>
      <c r="DG219" s="354"/>
      <c r="DH219" s="354"/>
      <c r="DI219" s="354"/>
      <c r="DJ219" s="354"/>
      <c r="DK219" s="354"/>
      <c r="DL219" s="354"/>
      <c r="DM219" s="354"/>
      <c r="DN219" s="354"/>
      <c r="DO219" s="354"/>
      <c r="DP219" s="354"/>
      <c r="DQ219" s="354"/>
      <c r="DR219" s="354"/>
      <c r="DS219" s="354"/>
      <c r="DT219" s="354"/>
      <c r="DU219" s="354"/>
      <c r="DV219" s="354"/>
      <c r="DW219" s="354"/>
      <c r="DX219" s="354"/>
      <c r="DY219" s="354"/>
      <c r="DZ219" s="354"/>
      <c r="EA219" s="354"/>
      <c r="EB219" s="354"/>
      <c r="EC219" s="354"/>
      <c r="ED219" s="354"/>
      <c r="EE219" s="354"/>
      <c r="EF219" s="354"/>
      <c r="EG219" s="354"/>
      <c r="EH219" s="354"/>
      <c r="EI219" s="354"/>
      <c r="EJ219" s="354"/>
      <c r="EK219" s="354"/>
      <c r="EL219" s="354"/>
      <c r="EM219" s="354"/>
      <c r="EN219" s="354"/>
      <c r="EO219" s="354"/>
      <c r="EP219" s="354"/>
      <c r="EQ219" s="354"/>
      <c r="ER219" s="354"/>
      <c r="ES219" s="354"/>
      <c r="ET219" s="354"/>
      <c r="EU219" s="354"/>
      <c r="EV219" s="354"/>
      <c r="EW219" s="354"/>
      <c r="EX219" s="354"/>
      <c r="EY219" s="354"/>
      <c r="EZ219" s="354"/>
      <c r="FA219" s="354"/>
      <c r="FB219" s="354"/>
      <c r="FC219" s="354"/>
      <c r="FD219" s="354"/>
      <c r="FE219" s="354"/>
      <c r="FF219" s="354"/>
      <c r="FG219" s="354"/>
      <c r="FH219" s="354"/>
      <c r="FI219" s="354"/>
      <c r="FJ219" s="354"/>
      <c r="FK219" s="354"/>
      <c r="FL219" s="354"/>
      <c r="FM219" s="354"/>
      <c r="FN219" s="354"/>
      <c r="FO219" s="354"/>
      <c r="FP219" s="354"/>
      <c r="FQ219" s="354"/>
      <c r="FR219" s="354"/>
      <c r="FS219" s="354"/>
      <c r="FT219" s="354"/>
      <c r="FU219" s="354"/>
      <c r="FV219" s="354"/>
      <c r="FW219" s="354"/>
      <c r="FX219" s="354"/>
      <c r="FY219" s="354"/>
      <c r="FZ219" s="354"/>
      <c r="GA219" s="354"/>
      <c r="GB219" s="354"/>
      <c r="GC219" s="354"/>
      <c r="GD219" s="354"/>
      <c r="GE219" s="354"/>
      <c r="GF219" s="354"/>
      <c r="GG219" s="354"/>
      <c r="GH219" s="354"/>
      <c r="GI219" s="354"/>
      <c r="GJ219" s="354"/>
      <c r="GK219" s="354"/>
      <c r="GL219" s="354"/>
      <c r="GM219" s="354"/>
      <c r="GN219" s="354"/>
      <c r="GO219" s="354"/>
      <c r="GP219" s="354"/>
      <c r="GQ219" s="354"/>
      <c r="GR219" s="354"/>
      <c r="GS219" s="354"/>
      <c r="GT219" s="354"/>
      <c r="GU219" s="354"/>
      <c r="GV219" s="354"/>
      <c r="GW219" s="354"/>
      <c r="GX219" s="354"/>
      <c r="GY219" s="354"/>
      <c r="GZ219" s="354"/>
      <c r="HA219" s="354"/>
      <c r="HB219" s="354"/>
      <c r="HC219" s="354"/>
      <c r="HD219" s="354"/>
      <c r="HE219" s="354"/>
      <c r="HF219" s="354"/>
      <c r="HG219" s="354"/>
      <c r="HH219" s="354"/>
      <c r="HI219" s="354"/>
      <c r="HJ219" s="354"/>
      <c r="HK219" s="354"/>
      <c r="HL219" s="354"/>
      <c r="HM219" s="354"/>
      <c r="HN219" s="354"/>
      <c r="HO219" s="354"/>
      <c r="HP219" s="354"/>
      <c r="HQ219" s="354"/>
      <c r="HR219" s="354"/>
      <c r="HS219" s="354"/>
      <c r="HT219" s="354"/>
      <c r="HU219" s="354"/>
      <c r="HV219" s="354"/>
      <c r="HW219" s="354"/>
      <c r="HX219" s="354"/>
      <c r="HY219" s="354"/>
      <c r="HZ219" s="354"/>
      <c r="IA219" s="354"/>
      <c r="IB219" s="354"/>
      <c r="IC219" s="354"/>
      <c r="ID219" s="354"/>
      <c r="IE219" s="354"/>
      <c r="IF219" s="354"/>
      <c r="IG219" s="354"/>
      <c r="IH219" s="354"/>
      <c r="II219" s="354"/>
      <c r="IJ219" s="354"/>
      <c r="IK219" s="354"/>
      <c r="IL219" s="354"/>
      <c r="IM219" s="354"/>
      <c r="IN219" s="354"/>
      <c r="IO219" s="354"/>
      <c r="IP219" s="354"/>
      <c r="IQ219" s="354"/>
      <c r="IR219" s="354"/>
      <c r="IS219" s="354"/>
      <c r="IT219" s="354"/>
      <c r="IU219" s="354"/>
      <c r="IV219" s="354"/>
      <c r="IW219" s="354"/>
      <c r="IX219" s="354"/>
      <c r="IY219" s="354"/>
      <c r="IZ219" s="354"/>
      <c r="JA219" s="354"/>
      <c r="JB219" s="354"/>
      <c r="JC219" s="354"/>
      <c r="JD219" s="354"/>
      <c r="JE219" s="354"/>
      <c r="JF219" s="354"/>
      <c r="JG219" s="354"/>
      <c r="JH219" s="354"/>
      <c r="JI219" s="354"/>
      <c r="JJ219" s="354"/>
      <c r="JK219" s="354"/>
      <c r="JL219" s="354"/>
      <c r="JM219" s="354"/>
      <c r="JN219" s="354"/>
      <c r="JO219" s="354"/>
      <c r="JP219" s="354"/>
      <c r="JQ219" s="354"/>
      <c r="JR219" s="354"/>
      <c r="JS219" s="354"/>
      <c r="JT219" s="354"/>
      <c r="JU219" s="354"/>
      <c r="JV219" s="354"/>
      <c r="JW219" s="354"/>
      <c r="JX219" s="354"/>
      <c r="JY219" s="354"/>
      <c r="JZ219" s="354"/>
      <c r="KA219" s="354"/>
      <c r="KB219" s="354"/>
      <c r="KC219" s="354"/>
      <c r="KD219" s="354"/>
      <c r="KE219" s="354"/>
      <c r="KF219" s="354"/>
      <c r="KG219" s="354"/>
      <c r="KH219" s="354"/>
      <c r="KI219" s="354"/>
      <c r="KJ219" s="354"/>
      <c r="KK219" s="354"/>
      <c r="KL219" s="354"/>
      <c r="KM219" s="354"/>
      <c r="KN219" s="354"/>
      <c r="KO219" s="354"/>
      <c r="KP219" s="354"/>
      <c r="KQ219" s="354"/>
      <c r="KR219" s="354"/>
      <c r="KS219" s="354"/>
      <c r="KT219" s="354"/>
      <c r="KU219" s="354"/>
      <c r="KV219" s="354"/>
      <c r="KW219" s="354"/>
      <c r="KX219" s="354"/>
      <c r="KY219" s="354"/>
      <c r="KZ219" s="354"/>
      <c r="LA219" s="354"/>
      <c r="LB219" s="354"/>
      <c r="LC219" s="354"/>
      <c r="LD219" s="354"/>
      <c r="LE219" s="354"/>
      <c r="LF219" s="354"/>
      <c r="LG219" s="354"/>
      <c r="LH219" s="354"/>
      <c r="LI219" s="354"/>
      <c r="LJ219" s="354"/>
      <c r="LK219" s="354"/>
      <c r="LL219" s="354"/>
      <c r="LM219" s="354"/>
      <c r="LN219" s="354"/>
      <c r="LO219" s="354"/>
      <c r="LP219" s="354"/>
      <c r="LQ219" s="354"/>
      <c r="LR219" s="354"/>
      <c r="LS219" s="354"/>
      <c r="LT219" s="354"/>
      <c r="LU219" s="354"/>
      <c r="LV219" s="354"/>
      <c r="LW219" s="354"/>
      <c r="LX219" s="354"/>
      <c r="LY219" s="354"/>
      <c r="LZ219" s="354"/>
      <c r="MA219" s="354"/>
      <c r="MB219" s="354"/>
      <c r="MC219" s="354"/>
      <c r="MD219" s="354"/>
      <c r="ME219" s="354"/>
      <c r="MF219" s="354"/>
      <c r="MG219" s="354"/>
      <c r="MH219" s="354"/>
      <c r="MI219" s="354"/>
      <c r="MJ219" s="354"/>
      <c r="MK219" s="354"/>
      <c r="ML219" s="354"/>
      <c r="MM219" s="354"/>
      <c r="MN219" s="354"/>
      <c r="MO219" s="354"/>
      <c r="MP219" s="354"/>
      <c r="MQ219" s="354"/>
      <c r="MR219" s="354"/>
      <c r="MS219" s="354"/>
      <c r="MT219" s="354"/>
      <c r="MU219" s="354"/>
      <c r="MV219" s="354"/>
      <c r="MW219" s="354"/>
      <c r="MX219" s="354"/>
      <c r="MY219" s="354"/>
      <c r="MZ219" s="354"/>
      <c r="NA219" s="354"/>
      <c r="NB219" s="354"/>
      <c r="NC219" s="354"/>
      <c r="ND219" s="354"/>
      <c r="NE219" s="354"/>
      <c r="NF219" s="354"/>
      <c r="NG219" s="354"/>
      <c r="NH219" s="354"/>
      <c r="NI219" s="354"/>
      <c r="NJ219" s="354"/>
      <c r="NK219" s="354"/>
      <c r="NL219" s="354"/>
      <c r="NM219" s="354"/>
      <c r="NN219" s="354"/>
      <c r="NO219" s="354"/>
      <c r="NP219" s="354"/>
      <c r="NQ219" s="354"/>
      <c r="NR219" s="354"/>
      <c r="NS219" s="354"/>
      <c r="NT219" s="354"/>
      <c r="NU219" s="354"/>
      <c r="NV219" s="354"/>
      <c r="NW219" s="354"/>
      <c r="NX219" s="354"/>
      <c r="NY219" s="354"/>
      <c r="NZ219" s="354"/>
      <c r="OA219" s="354"/>
      <c r="OB219" s="354"/>
      <c r="OC219" s="354"/>
      <c r="OD219" s="354"/>
      <c r="OE219" s="354"/>
      <c r="OF219" s="354"/>
      <c r="OG219" s="354"/>
      <c r="OH219" s="354"/>
      <c r="OI219" s="354"/>
      <c r="OJ219" s="354"/>
      <c r="OK219" s="354"/>
      <c r="OL219" s="354"/>
      <c r="OM219" s="354"/>
      <c r="ON219" s="354"/>
      <c r="OO219" s="354"/>
      <c r="OP219" s="354"/>
      <c r="OQ219" s="354"/>
      <c r="OR219" s="354"/>
      <c r="OS219" s="354"/>
      <c r="OT219" s="354"/>
      <c r="OU219" s="354"/>
      <c r="OV219" s="354"/>
      <c r="OW219" s="354"/>
      <c r="OX219" s="354"/>
      <c r="OY219" s="354"/>
      <c r="OZ219" s="354"/>
      <c r="PA219" s="354"/>
      <c r="PB219" s="354"/>
      <c r="PC219" s="354"/>
      <c r="PD219" s="354"/>
      <c r="PE219" s="354"/>
      <c r="PF219" s="354"/>
      <c r="PG219" s="354"/>
      <c r="PH219" s="354"/>
      <c r="PI219" s="354"/>
      <c r="PJ219" s="354"/>
      <c r="PK219" s="354"/>
      <c r="PL219" s="354"/>
      <c r="PM219" s="354"/>
      <c r="PN219" s="354"/>
      <c r="PO219" s="354"/>
      <c r="PP219" s="354"/>
      <c r="PQ219" s="354"/>
      <c r="PR219" s="354"/>
      <c r="PS219" s="354"/>
      <c r="PT219" s="354"/>
      <c r="PU219" s="354"/>
      <c r="PV219" s="354"/>
      <c r="PW219" s="354"/>
      <c r="PX219" s="354"/>
      <c r="PY219" s="354"/>
      <c r="PZ219" s="354"/>
      <c r="QA219" s="354"/>
    </row>
    <row r="220" spans="1:443" s="354" customFormat="1" ht="15.6" customHeight="1" thickBot="1">
      <c r="A220" s="378"/>
      <c r="B220" s="355">
        <v>213</v>
      </c>
      <c r="C220" s="356">
        <v>361</v>
      </c>
      <c r="D220" s="699" t="s">
        <v>1877</v>
      </c>
      <c r="E220" s="381" t="s">
        <v>1329</v>
      </c>
      <c r="F220" s="381" t="s">
        <v>1329</v>
      </c>
      <c r="G220" s="381" t="s">
        <v>1329</v>
      </c>
      <c r="H220" s="381" t="s">
        <v>55</v>
      </c>
      <c r="I220" s="700"/>
      <c r="J220" s="381"/>
      <c r="K220" s="330"/>
      <c r="L220" s="332" t="s">
        <v>1329</v>
      </c>
      <c r="M220" s="332" t="s">
        <v>1329</v>
      </c>
      <c r="N220" s="333" t="s">
        <v>1875</v>
      </c>
      <c r="O220" s="333" t="s">
        <v>1876</v>
      </c>
      <c r="P220" s="357" t="s">
        <v>1875</v>
      </c>
      <c r="Q220" s="333" t="s">
        <v>1877</v>
      </c>
      <c r="R220" s="335" t="s">
        <v>1878</v>
      </c>
      <c r="S220" s="377" t="s">
        <v>55</v>
      </c>
      <c r="T220" s="337" t="s">
        <v>1879</v>
      </c>
      <c r="U220" s="337" t="s">
        <v>1880</v>
      </c>
      <c r="V220" s="338" t="s">
        <v>1881</v>
      </c>
      <c r="W220" s="339"/>
      <c r="X220" s="694" t="str">
        <f>IF(CZ!Y220="ANO","YES","NO")</f>
        <v>YES</v>
      </c>
      <c r="Y220" s="694" t="str">
        <f>IF(CZ!Z220="Mimoevropská země","Non-European countries","European countries")</f>
        <v>Non-European countries</v>
      </c>
      <c r="Z220" s="694" t="str">
        <f>CZ!AA220</f>
        <v>2 kg</v>
      </c>
      <c r="AA220" s="694" t="str">
        <f>CZ!AB220</f>
        <v>D+10-12</v>
      </c>
      <c r="AB220" s="694">
        <f>CZ!AC220</f>
        <v>0</v>
      </c>
      <c r="AC220" s="694">
        <f>CZ!AD220</f>
        <v>0</v>
      </c>
      <c r="AD220" s="694" t="str">
        <f>IF(CZ!AE220="ANO","YES","NO")</f>
        <v>YES</v>
      </c>
      <c r="AE220" s="694" t="str">
        <f>IF(CZ!AF220="Mimoevropská země","Non-European countries","European countries")</f>
        <v>Non-European countries</v>
      </c>
      <c r="AF220" s="694" t="str">
        <f>CZ!AG220</f>
        <v>2 kg</v>
      </c>
      <c r="AG220" s="694" t="str">
        <f>CZ!AH220</f>
        <v>D+10-12</v>
      </c>
      <c r="AH220" s="694" t="str">
        <f>IF(CZ!AI220="ANO","YES",IF(CZ!AI220="NE","NO",CZ!AI220))</f>
        <v>YES</v>
      </c>
      <c r="AI220" s="694" t="str">
        <f>IF(CZ!AJ220="ANO","YES",IF(CZ!AJ220="ANO, jen s Dodejkou","YES, only with Certificate of Delivery",CZ!AJ220))</f>
        <v>YES</v>
      </c>
      <c r="AJ220" s="694" t="str">
        <f>CZ!AK220</f>
        <v>---</v>
      </c>
      <c r="AK220" s="694">
        <f>CZ!AL220</f>
        <v>0</v>
      </c>
      <c r="AL220" s="694">
        <f>CZ!AM220</f>
        <v>0</v>
      </c>
      <c r="AM220" s="694" t="str">
        <f>IF(CZ!AN220="ANO","YES",IF(CZ!AN220="NE","NO",CZ!AN220))</f>
        <v>NO</v>
      </c>
      <c r="AN220" s="694" t="str">
        <f>CZ!AO220</f>
        <v>---</v>
      </c>
      <c r="AO220" s="694" t="str">
        <f>IF(CZ!AP220="Mimoevropská země","Non-European countries",IF(CZ!AP220="Evropská země","European countries",CZ!AP220))</f>
        <v>---</v>
      </c>
      <c r="AP220" s="694" t="str">
        <f>CZ!AQ220</f>
        <v>---</v>
      </c>
      <c r="AQ220" s="694" t="str">
        <f>CZ!AR220</f>
        <v>---</v>
      </c>
      <c r="AR220" s="694" t="str">
        <f>IF(CZ!AS220="ANO","YES",IF(CZ!AS220="NE","NO",CZ!AS220))</f>
        <v>---</v>
      </c>
      <c r="AS220" s="694" t="str">
        <f>IF(CZ!AT220="ANO","YES",IF(CZ!AT220="ANO, jen s Dodejkou","YES, only with Certificate of Delivery",CZ!AT220))</f>
        <v>---</v>
      </c>
      <c r="AT220" s="694" t="str">
        <f>CZ!AU220</f>
        <v>---</v>
      </c>
      <c r="AU220" s="694">
        <f>CZ!AV220</f>
        <v>0</v>
      </c>
      <c r="AV220" s="694" t="str">
        <f>IF(CZ!AW220="ANO","YES",IF(CZ!AW220="NE","NO",CZ!AW220))</f>
        <v>YES</v>
      </c>
      <c r="AW220" s="694">
        <f>CZ!AX220</f>
        <v>8</v>
      </c>
      <c r="AX220" s="694" t="str">
        <f>CZ!AY220</f>
        <v>20 kg</v>
      </c>
      <c r="AY220" s="694" t="str">
        <f>CZ!AZ220</f>
        <v>D+14-16</v>
      </c>
      <c r="AZ220" s="694" t="str">
        <f>IF(CZ!BA220="ANO","YES",IF(CZ!BA220="NE","NO",CZ!BA220))</f>
        <v>---</v>
      </c>
      <c r="BA220" s="694" t="str">
        <f>CZ!BB220</f>
        <v>---</v>
      </c>
      <c r="BB220" s="694" t="str">
        <f>IF(CZ!BC220="ANO","YES",IF(CZ!BC220="NE","NO",CZ!BC220))</f>
        <v>---</v>
      </c>
      <c r="BC220" s="694">
        <f>CZ!BD220</f>
        <v>0</v>
      </c>
      <c r="BD220" s="694" t="str">
        <f>IF(CZ!BE220="ANO","YES",IF(CZ!BE220="NE","NO",CZ!BE220))</f>
        <v>YES</v>
      </c>
      <c r="BE220" s="694">
        <f>CZ!BF220</f>
        <v>28</v>
      </c>
      <c r="BF220" s="694" t="str">
        <f>CZ!BG220</f>
        <v>20 kg</v>
      </c>
      <c r="BG220" s="694" t="str">
        <f>CZ!BH220</f>
        <v>D+40-70</v>
      </c>
      <c r="BH220" s="694" t="str">
        <f>IF(CZ!BI220="ANO","YES",IF(CZ!BI220="NE","NO",CZ!BI220))</f>
        <v>---</v>
      </c>
      <c r="BI220" s="694" t="str">
        <f>IF(CZ!BJ220="ANO","YES",IF(CZ!BJ220="NE","NO",CZ!BJ220))</f>
        <v>---</v>
      </c>
      <c r="BJ220" s="694" t="str">
        <f>IF(CZ!BK220="ANO","YES",IF(CZ!BK220="NE","NO",CZ!BK220))</f>
        <v>---</v>
      </c>
      <c r="BK220" s="694">
        <f>IF(CZ!BL220="ANO","YES",IF(CZ!BL220="NE","NO",CZ!BL220))</f>
        <v>0</v>
      </c>
      <c r="BL220" s="694" t="str">
        <f>IF(CZ!BM220="ANO","YES",IF(CZ!BM220="NE","NO",CZ!BM220))</f>
        <v>NO</v>
      </c>
      <c r="BM220" s="694" t="str">
        <f>IF(CZ!BN220="ANO","YES",IF(CZ!BN220="NE","NO",CZ!BN220))</f>
        <v>---</v>
      </c>
      <c r="BN220" s="694">
        <f>IF(CZ!BO220="ANO","YES",IF(CZ!BO220="NE","NO",CZ!BO220))</f>
        <v>8</v>
      </c>
      <c r="BO220" s="694" t="str">
        <f>IF(CZ!BP220="ANO","YES",IF(CZ!BP220="NE","NO",CZ!BP220))</f>
        <v>---</v>
      </c>
      <c r="BP220" s="694" t="str">
        <f>IF(CZ!BQ220="ANO","YES",IF(CZ!BQ220="NE","NO",CZ!BQ220))</f>
        <v>---</v>
      </c>
      <c r="BQ220" s="694" t="str">
        <f>IF(CZ!BR220="ANO","YES",IF(CZ!BR220="NE","NO",CZ!BR220))</f>
        <v>---</v>
      </c>
      <c r="BR220" s="694" t="str">
        <f>IF(CZ!BS220="ANO","YES",IF(CZ!BS220="NE","NO",CZ!BS220))</f>
        <v>---</v>
      </c>
      <c r="BS220" s="694" t="str">
        <f>IF(CZ!BT220="ANO","YES",IF(CZ!BT220="NE","NO",CZ!BT220))</f>
        <v>---</v>
      </c>
      <c r="BT220" s="694">
        <f>IF(CZ!BU220="ANO","YES",IF(CZ!BU220="NE","NO",CZ!BU220))</f>
        <v>0</v>
      </c>
      <c r="BU220" s="694" t="str">
        <f>IF(CZ!BV220="ANO","YES",IF(CZ!BV220="NE","NO",CZ!BV220))</f>
        <v>NO</v>
      </c>
      <c r="BV220" s="694" t="str">
        <f>IF(CZ!BW220="ANO","YES",IF(CZ!BW220="NE","NO",CZ!BW220))</f>
        <v>---</v>
      </c>
      <c r="BW220" s="694">
        <f>IF(CZ!BX220="ANO","YES",IF(CZ!BX220="NE","NO",CZ!BX220))</f>
        <v>28</v>
      </c>
      <c r="BX220" s="694" t="str">
        <f>IF(CZ!BY220="ANO","YES",IF(CZ!BY220="NE","NO",CZ!BY220))</f>
        <v>---</v>
      </c>
      <c r="BY220" s="694" t="str">
        <f>IF(CZ!BZ220="ANO","YES",IF(CZ!BZ220="NE","NO",CZ!BZ220))</f>
        <v>---</v>
      </c>
      <c r="BZ220" s="694" t="str">
        <f>IF(CZ!CA220="ANO","YES",IF(CZ!CA220="NE","NO",CZ!CA220))</f>
        <v>---</v>
      </c>
      <c r="CA220" s="694" t="str">
        <f>IF(CZ!CB220="ANO","YES",IF(CZ!CB220="NE","NO",CZ!CB220))</f>
        <v>---</v>
      </c>
      <c r="CB220" s="694" t="str">
        <f>IF(CZ!CC220="ANO","YES",IF(CZ!CC220="NE","NO",CZ!CC220))</f>
        <v>---</v>
      </c>
      <c r="CC220" s="694">
        <f>IF(CZ!CD220="ANO","YES",IF(CZ!CD220="NE","NO",CZ!CD220))</f>
        <v>0</v>
      </c>
      <c r="CD220" s="694" t="str">
        <f>IF(CZ!CE220="ANO","YES",IF(CZ!CE220="NE","NO",CZ!CE220))</f>
        <v>NO</v>
      </c>
      <c r="CE220" s="694" t="str">
        <f>IF(CZ!CF220="ANO","YES",IF(CZ!CF220="NE","NO",CZ!CF220))</f>
        <v>---</v>
      </c>
      <c r="CF220" s="694" t="str">
        <f>IF(CZ!CG220="ANO","YES",IF(CZ!CG220="NE","NO",CZ!CG220))</f>
        <v>---</v>
      </c>
      <c r="CG220" s="694">
        <f>IF(CZ!CH220="ANO","YES",IF(CZ!CH220="NE","NO",CZ!CH220))</f>
        <v>0</v>
      </c>
      <c r="CH220" s="694">
        <f>IF(CZ!CI220="ANO","YES",IF(CZ!CI220="NE","NO",CZ!CI220))</f>
        <v>0</v>
      </c>
      <c r="CI220" s="694" t="str">
        <f>IF(CZ!CJ220="ANO","YES",IF(CZ!CJ220="NE","NO",CZ!CJ220))</f>
        <v>NO</v>
      </c>
      <c r="CJ220" s="694" t="str">
        <f>IF(CZ!CK220="ANO","YES",IF(CZ!CK220="NE","NO",CZ!CK220))</f>
        <v>---</v>
      </c>
      <c r="CK220" s="694" t="str">
        <f>IF(CZ!CL220="ANO","YES",IF(CZ!CL220="NE","NO",CZ!CL220))</f>
        <v>---</v>
      </c>
      <c r="CL220" s="694" t="str">
        <f>IF(CZ!CM220="ANO","YES",IF(CZ!CM220="NE","NO",CZ!CM220))</f>
        <v>---</v>
      </c>
      <c r="CM220" s="694" t="str">
        <f>IF(CZ!CN220="ANO","YES",IF(CZ!CN220="NE","NO",CZ!CN220))</f>
        <v>---</v>
      </c>
      <c r="CN220" s="694">
        <f>IF(CZ!CO220="ANO","YES",IF(CZ!CO220="NE","NO",CZ!CO220))</f>
        <v>0</v>
      </c>
      <c r="CO220" s="694" t="str">
        <f>IF(CZ!CP220="ANO","YES",IF(CZ!CP220="NE","NO",CZ!CP220))</f>
        <v>NO</v>
      </c>
      <c r="CP220" s="694">
        <f>IF(CZ!CQ220="ANO","YES",IF(CZ!CQ220="NE","NO",CZ!CQ220))</f>
        <v>0</v>
      </c>
      <c r="CQ220" s="694" t="str">
        <f>IF(CZ!CR220="ANO","YES",IF(CZ!CR220="NE","NO",CZ!CR220))</f>
        <v>NO</v>
      </c>
      <c r="CR220" s="694">
        <f>IF(CZ!CS220="ANO","YES",IF(CZ!CS220="NE","NO",CZ!CS220))</f>
        <v>0</v>
      </c>
      <c r="CS220" s="694" t="str">
        <f>IF(CZ!CT220="ANO","YES",IF(CZ!CT220="NE","NO",CZ!CT220))</f>
        <v>NO</v>
      </c>
      <c r="CT220" s="694" t="str">
        <f>IF(CZ!CU220="ANO","YES",IF(CZ!CU220="NE","NO",CZ!CU220))</f>
        <v>---</v>
      </c>
      <c r="CU220" s="694" t="str">
        <f>IF(CZ!CV220="ANO","YES",IF(CZ!CV220="NE","NO",CZ!CV220))</f>
        <v>---</v>
      </c>
      <c r="CV220" s="694">
        <f>IF(CZ!CW220="ANO","YES",IF(CZ!CW220="NE","NO",CZ!CW220))</f>
        <v>0</v>
      </c>
    </row>
    <row r="221" spans="1:443" s="706" customFormat="1" ht="15.6" customHeight="1" thickBot="1">
      <c r="A221" s="704"/>
      <c r="B221" s="410">
        <v>214</v>
      </c>
      <c r="C221" s="411">
        <v>362</v>
      </c>
      <c r="D221" s="696" t="s">
        <v>1882</v>
      </c>
      <c r="E221" s="412" t="s">
        <v>1329</v>
      </c>
      <c r="F221" s="412" t="s">
        <v>1329</v>
      </c>
      <c r="G221" s="412" t="s">
        <v>1329</v>
      </c>
      <c r="H221" s="412" t="s">
        <v>55</v>
      </c>
      <c r="I221" s="608"/>
      <c r="J221" s="412"/>
      <c r="K221" s="413"/>
      <c r="L221" s="382" t="s">
        <v>1329</v>
      </c>
      <c r="M221" s="382" t="s">
        <v>1329</v>
      </c>
      <c r="N221" s="383" t="s">
        <v>1882</v>
      </c>
      <c r="O221" s="384" t="s">
        <v>1882</v>
      </c>
      <c r="P221" s="411" t="s">
        <v>1882</v>
      </c>
      <c r="Q221" s="384" t="s">
        <v>1882</v>
      </c>
      <c r="R221" s="385" t="s">
        <v>1883</v>
      </c>
      <c r="S221" s="386" t="s">
        <v>55</v>
      </c>
      <c r="T221" s="387" t="s">
        <v>1884</v>
      </c>
      <c r="U221" s="387" t="s">
        <v>1885</v>
      </c>
      <c r="V221" s="388" t="s">
        <v>1886</v>
      </c>
      <c r="W221" s="705"/>
      <c r="X221" s="781" t="str">
        <f>IF(CZ!Y221="ANO","YES","NO")</f>
        <v>YES</v>
      </c>
      <c r="Y221" s="781" t="str">
        <f>IF(CZ!Z221="Mimoevropská země","Non-European countries","European countries")</f>
        <v>Non-European countries</v>
      </c>
      <c r="Z221" s="781" t="str">
        <f>CZ!AA221</f>
        <v>2 kg</v>
      </c>
      <c r="AA221" s="781" t="str">
        <f>CZ!AB221</f>
        <v>D+14-16</v>
      </c>
      <c r="AB221" s="781">
        <f>CZ!AC221</f>
        <v>0</v>
      </c>
      <c r="AC221" s="781">
        <f>CZ!AD221</f>
        <v>0</v>
      </c>
      <c r="AD221" s="781" t="str">
        <f>IF(CZ!AE221="ANO","YES","NO")</f>
        <v>YES</v>
      </c>
      <c r="AE221" s="781" t="str">
        <f>IF(CZ!AF221="Mimoevropská země","Non-European countries","European countries")</f>
        <v>Non-European countries</v>
      </c>
      <c r="AF221" s="781" t="str">
        <f>CZ!AG221</f>
        <v>2 kg</v>
      </c>
      <c r="AG221" s="781" t="str">
        <f>CZ!AH221</f>
        <v>D+14-16</v>
      </c>
      <c r="AH221" s="781" t="str">
        <f>IF(CZ!AI221="ANO","YES",IF(CZ!AI221="NE","NO",CZ!AI221))</f>
        <v>YES</v>
      </c>
      <c r="AI221" s="781" t="str">
        <f>IF(CZ!AJ221="ANO","YES",IF(CZ!AJ221="ANO, jen s Dodejkou","YES, only with Certificate of Delivery",CZ!AJ221))</f>
        <v>YES, only with Certificate of Delivery</v>
      </c>
      <c r="AJ221" s="781" t="str">
        <f>CZ!AK221</f>
        <v>---</v>
      </c>
      <c r="AK221" s="781">
        <f>CZ!AL221</f>
        <v>0</v>
      </c>
      <c r="AL221" s="781">
        <f>CZ!AM221</f>
        <v>0</v>
      </c>
      <c r="AM221" s="781" t="str">
        <f>IF(CZ!AN221="ANO","YES",IF(CZ!AN221="NE","NO",CZ!AN221))</f>
        <v>NO</v>
      </c>
      <c r="AN221" s="781" t="str">
        <f>CZ!AO221</f>
        <v>---</v>
      </c>
      <c r="AO221" s="781" t="str">
        <f>IF(CZ!AP221="Mimoevropská země","Non-European countries",IF(CZ!AP221="Evropská země","European countries",CZ!AP221))</f>
        <v>---</v>
      </c>
      <c r="AP221" s="781" t="str">
        <f>CZ!AQ221</f>
        <v>---</v>
      </c>
      <c r="AQ221" s="781" t="str">
        <f>CZ!AR221</f>
        <v>---</v>
      </c>
      <c r="AR221" s="781" t="str">
        <f>IF(CZ!AS221="ANO","YES",IF(CZ!AS221="NE","NO",CZ!AS221))</f>
        <v>---</v>
      </c>
      <c r="AS221" s="781" t="str">
        <f>IF(CZ!AT221="ANO","YES",IF(CZ!AT221="ANO, jen s Dodejkou","YES, only with Certificate of Delivery",CZ!AT221))</f>
        <v>---</v>
      </c>
      <c r="AT221" s="781" t="str">
        <f>CZ!AU221</f>
        <v>---</v>
      </c>
      <c r="AU221" s="781">
        <f>CZ!AV221</f>
        <v>0</v>
      </c>
      <c r="AV221" s="781" t="str">
        <f>IF(CZ!AW221="ANO","YES",IF(CZ!AW221="NE","NO",CZ!AW221))</f>
        <v>YES</v>
      </c>
      <c r="AW221" s="781">
        <f>CZ!AX221</f>
        <v>3</v>
      </c>
      <c r="AX221" s="781" t="str">
        <f>CZ!AY221</f>
        <v>30 kg</v>
      </c>
      <c r="AY221" s="781" t="str">
        <f>CZ!AZ221</f>
        <v>D+17-19</v>
      </c>
      <c r="AZ221" s="781" t="str">
        <f>IF(CZ!BA221="ANO","YES",IF(CZ!BA221="NE","NO",CZ!BA221))</f>
        <v>---</v>
      </c>
      <c r="BA221" s="781" t="str">
        <f>CZ!BB221</f>
        <v>---</v>
      </c>
      <c r="BB221" s="781" t="str">
        <f>IF(CZ!BC221="ANO","YES",IF(CZ!BC221="NE","NO",CZ!BC221))</f>
        <v>---</v>
      </c>
      <c r="BC221" s="781">
        <f>CZ!BD221</f>
        <v>0</v>
      </c>
      <c r="BD221" s="781" t="str">
        <f>IF(CZ!BE221="ANO","YES",IF(CZ!BE221="NE","NO",CZ!BE221))</f>
        <v>YES</v>
      </c>
      <c r="BE221" s="781">
        <f>CZ!BF221</f>
        <v>23</v>
      </c>
      <c r="BF221" s="781" t="str">
        <f>CZ!BG221</f>
        <v>30 kg</v>
      </c>
      <c r="BG221" s="781" t="str">
        <f>CZ!BH221</f>
        <v>D+60-90</v>
      </c>
      <c r="BH221" s="781" t="str">
        <f>IF(CZ!BI221="ANO","YES",IF(CZ!BI221="NE","NO",CZ!BI221))</f>
        <v>---</v>
      </c>
      <c r="BI221" s="781" t="str">
        <f>IF(CZ!BJ221="ANO","YES",IF(CZ!BJ221="NE","NO",CZ!BJ221))</f>
        <v>---</v>
      </c>
      <c r="BJ221" s="781" t="str">
        <f>IF(CZ!BK221="ANO","YES",IF(CZ!BK221="NE","NO",CZ!BK221))</f>
        <v>---</v>
      </c>
      <c r="BK221" s="781">
        <f>IF(CZ!BL221="ANO","YES",IF(CZ!BL221="NE","NO",CZ!BL221))</f>
        <v>0</v>
      </c>
      <c r="BL221" s="781" t="str">
        <f>IF(CZ!BM221="ANO","YES",IF(CZ!BM221="NE","NO",CZ!BM221))</f>
        <v>NO</v>
      </c>
      <c r="BM221" s="781" t="str">
        <f>IF(CZ!BN221="ANO","YES",IF(CZ!BN221="NE","NO",CZ!BN221))</f>
        <v>---</v>
      </c>
      <c r="BN221" s="781">
        <f>IF(CZ!BO221="ANO","YES",IF(CZ!BO221="NE","NO",CZ!BO221))</f>
        <v>3</v>
      </c>
      <c r="BO221" s="781" t="str">
        <f>IF(CZ!BP221="ANO","YES",IF(CZ!BP221="NE","NO",CZ!BP221))</f>
        <v>---</v>
      </c>
      <c r="BP221" s="781" t="str">
        <f>IF(CZ!BQ221="ANO","YES",IF(CZ!BQ221="NE","NO",CZ!BQ221))</f>
        <v>---</v>
      </c>
      <c r="BQ221" s="781" t="str">
        <f>IF(CZ!BR221="ANO","YES",IF(CZ!BR221="NE","NO",CZ!BR221))</f>
        <v>---</v>
      </c>
      <c r="BR221" s="781" t="str">
        <f>IF(CZ!BS221="ANO","YES",IF(CZ!BS221="NE","NO",CZ!BS221))</f>
        <v>---</v>
      </c>
      <c r="BS221" s="781" t="str">
        <f>IF(CZ!BT221="ANO","YES",IF(CZ!BT221="NE","NO",CZ!BT221))</f>
        <v>---</v>
      </c>
      <c r="BT221" s="781">
        <f>IF(CZ!BU221="ANO","YES",IF(CZ!BU221="NE","NO",CZ!BU221))</f>
        <v>0</v>
      </c>
      <c r="BU221" s="781" t="str">
        <f>IF(CZ!BV221="ANO","YES",IF(CZ!BV221="NE","NO",CZ!BV221))</f>
        <v>NO</v>
      </c>
      <c r="BV221" s="781" t="str">
        <f>IF(CZ!BW221="ANO","YES",IF(CZ!BW221="NE","NO",CZ!BW221))</f>
        <v>---</v>
      </c>
      <c r="BW221" s="781">
        <f>IF(CZ!BX221="ANO","YES",IF(CZ!BX221="NE","NO",CZ!BX221))</f>
        <v>23</v>
      </c>
      <c r="BX221" s="781" t="str">
        <f>IF(CZ!BY221="ANO","YES",IF(CZ!BY221="NE","NO",CZ!BY221))</f>
        <v>---</v>
      </c>
      <c r="BY221" s="781" t="str">
        <f>IF(CZ!BZ221="ANO","YES",IF(CZ!BZ221="NE","NO",CZ!BZ221))</f>
        <v>---</v>
      </c>
      <c r="BZ221" s="781" t="str">
        <f>IF(CZ!CA221="ANO","YES",IF(CZ!CA221="NE","NO",CZ!CA221))</f>
        <v>---</v>
      </c>
      <c r="CA221" s="781" t="str">
        <f>IF(CZ!CB221="ANO","YES",IF(CZ!CB221="NE","NO",CZ!CB221))</f>
        <v>---</v>
      </c>
      <c r="CB221" s="781" t="str">
        <f>IF(CZ!CC221="ANO","YES",IF(CZ!CC221="NE","NO",CZ!CC221))</f>
        <v>---</v>
      </c>
      <c r="CC221" s="781">
        <f>IF(CZ!CD221="ANO","YES",IF(CZ!CD221="NE","NO",CZ!CD221))</f>
        <v>0</v>
      </c>
      <c r="CD221" s="781" t="str">
        <f>IF(CZ!CE221="ANO","YES",IF(CZ!CE221="NE","NO",CZ!CE221))</f>
        <v>NO</v>
      </c>
      <c r="CE221" s="781" t="str">
        <f>IF(CZ!CF221="ANO","YES",IF(CZ!CF221="NE","NO",CZ!CF221))</f>
        <v>---</v>
      </c>
      <c r="CF221" s="781" t="str">
        <f>IF(CZ!CG221="ANO","YES",IF(CZ!CG221="NE","NO",CZ!CG221))</f>
        <v>---</v>
      </c>
      <c r="CG221" s="781">
        <f>IF(CZ!CH221="ANO","YES",IF(CZ!CH221="NE","NO",CZ!CH221))</f>
        <v>0</v>
      </c>
      <c r="CH221" s="781">
        <f>IF(CZ!CI221="ANO","YES",IF(CZ!CI221="NE","NO",CZ!CI221))</f>
        <v>0</v>
      </c>
      <c r="CI221" s="781" t="str">
        <f>IF(CZ!CJ221="ANO","YES",IF(CZ!CJ221="NE","NO",CZ!CJ221))</f>
        <v>NO</v>
      </c>
      <c r="CJ221" s="781" t="str">
        <f>IF(CZ!CK221="ANO","YES",IF(CZ!CK221="NE","NO",CZ!CK221))</f>
        <v>---</v>
      </c>
      <c r="CK221" s="781" t="str">
        <f>IF(CZ!CL221="ANO","YES",IF(CZ!CL221="NE","NO",CZ!CL221))</f>
        <v>---</v>
      </c>
      <c r="CL221" s="781" t="str">
        <f>IF(CZ!CM221="ANO","YES",IF(CZ!CM221="NE","NO",CZ!CM221))</f>
        <v>---</v>
      </c>
      <c r="CM221" s="781" t="str">
        <f>IF(CZ!CN221="ANO","YES",IF(CZ!CN221="NE","NO",CZ!CN221))</f>
        <v>---</v>
      </c>
      <c r="CN221" s="781">
        <f>IF(CZ!CO221="ANO","YES",IF(CZ!CO221="NE","NO",CZ!CO221))</f>
        <v>0</v>
      </c>
      <c r="CO221" s="781" t="str">
        <f>IF(CZ!CP221="ANO","YES",IF(CZ!CP221="NE","NO",CZ!CP221))</f>
        <v>NO</v>
      </c>
      <c r="CP221" s="781">
        <f>IF(CZ!CQ221="ANO","YES",IF(CZ!CQ221="NE","NO",CZ!CQ221))</f>
        <v>0</v>
      </c>
      <c r="CQ221" s="781" t="str">
        <f>IF(CZ!CR221="ANO","YES",IF(CZ!CR221="NE","NO",CZ!CR221))</f>
        <v>NO</v>
      </c>
      <c r="CR221" s="781">
        <f>IF(CZ!CS221="ANO","YES",IF(CZ!CS221="NE","NO",CZ!CS221))</f>
        <v>0</v>
      </c>
      <c r="CS221" s="781" t="str">
        <f>IF(CZ!CT221="ANO","YES",IF(CZ!CT221="NE","NO",CZ!CT221))</f>
        <v>NO</v>
      </c>
      <c r="CT221" s="781" t="str">
        <f>IF(CZ!CU221="ANO","YES",IF(CZ!CU221="NE","NO",CZ!CU221))</f>
        <v>---</v>
      </c>
      <c r="CU221" s="781" t="str">
        <f>IF(CZ!CV221="ANO","YES",IF(CZ!CV221="NE","NO",CZ!CV221))</f>
        <v>---</v>
      </c>
      <c r="CV221" s="781">
        <f>IF(CZ!CW221="ANO","YES",IF(CZ!CW221="NE","NO",CZ!CW221))</f>
        <v>0</v>
      </c>
      <c r="CW221" s="354"/>
      <c r="CX221" s="354"/>
      <c r="CY221" s="354"/>
      <c r="CZ221" s="354"/>
      <c r="DA221" s="354"/>
      <c r="DB221" s="354"/>
      <c r="DC221" s="354"/>
      <c r="DD221" s="354"/>
      <c r="DE221" s="354"/>
      <c r="DF221" s="354"/>
      <c r="DG221" s="354"/>
      <c r="DH221" s="354"/>
      <c r="DI221" s="354"/>
      <c r="DJ221" s="354"/>
      <c r="DK221" s="354"/>
      <c r="DL221" s="354"/>
      <c r="DM221" s="354"/>
      <c r="DN221" s="354"/>
      <c r="DO221" s="354"/>
      <c r="DP221" s="354"/>
      <c r="DQ221" s="354"/>
      <c r="DR221" s="354"/>
      <c r="DS221" s="354"/>
      <c r="DT221" s="354"/>
      <c r="DU221" s="354"/>
      <c r="DV221" s="354"/>
      <c r="DW221" s="354"/>
      <c r="DX221" s="354"/>
      <c r="DY221" s="354"/>
      <c r="DZ221" s="354"/>
      <c r="EA221" s="354"/>
      <c r="EB221" s="354"/>
      <c r="EC221" s="354"/>
      <c r="ED221" s="354"/>
      <c r="EE221" s="354"/>
      <c r="EF221" s="354"/>
      <c r="EG221" s="354"/>
      <c r="EH221" s="354"/>
      <c r="EI221" s="354"/>
      <c r="EJ221" s="354"/>
      <c r="EK221" s="354"/>
      <c r="EL221" s="354"/>
      <c r="EM221" s="354"/>
      <c r="EN221" s="354"/>
      <c r="EO221" s="354"/>
      <c r="EP221" s="354"/>
      <c r="EQ221" s="354"/>
      <c r="ER221" s="354"/>
      <c r="ES221" s="354"/>
      <c r="ET221" s="354"/>
      <c r="EU221" s="354"/>
      <c r="EV221" s="354"/>
      <c r="EW221" s="354"/>
      <c r="EX221" s="354"/>
      <c r="EY221" s="354"/>
      <c r="EZ221" s="354"/>
      <c r="FA221" s="354"/>
      <c r="FB221" s="354"/>
      <c r="FC221" s="354"/>
      <c r="FD221" s="354"/>
      <c r="FE221" s="354"/>
      <c r="FF221" s="354"/>
      <c r="FG221" s="354"/>
      <c r="FH221" s="354"/>
      <c r="FI221" s="354"/>
      <c r="FJ221" s="354"/>
      <c r="FK221" s="354"/>
      <c r="FL221" s="354"/>
      <c r="FM221" s="354"/>
      <c r="FN221" s="354"/>
      <c r="FO221" s="354"/>
      <c r="FP221" s="354"/>
      <c r="FQ221" s="354"/>
      <c r="FR221" s="354"/>
      <c r="FS221" s="354"/>
      <c r="FT221" s="354"/>
      <c r="FU221" s="354"/>
      <c r="FV221" s="354"/>
      <c r="FW221" s="354"/>
      <c r="FX221" s="354"/>
      <c r="FY221" s="354"/>
      <c r="FZ221" s="354"/>
      <c r="GA221" s="354"/>
      <c r="GB221" s="354"/>
      <c r="GC221" s="354"/>
      <c r="GD221" s="354"/>
      <c r="GE221" s="354"/>
      <c r="GF221" s="354"/>
      <c r="GG221" s="354"/>
      <c r="GH221" s="354"/>
      <c r="GI221" s="354"/>
      <c r="GJ221" s="354"/>
      <c r="GK221" s="354"/>
      <c r="GL221" s="354"/>
      <c r="GM221" s="354"/>
      <c r="GN221" s="354"/>
      <c r="GO221" s="354"/>
      <c r="GP221" s="354"/>
      <c r="GQ221" s="354"/>
      <c r="GR221" s="354"/>
      <c r="GS221" s="354"/>
      <c r="GT221" s="354"/>
      <c r="GU221" s="354"/>
      <c r="GV221" s="354"/>
      <c r="GW221" s="354"/>
      <c r="GX221" s="354"/>
      <c r="GY221" s="354"/>
      <c r="GZ221" s="354"/>
      <c r="HA221" s="354"/>
      <c r="HB221" s="354"/>
      <c r="HC221" s="354"/>
      <c r="HD221" s="354"/>
      <c r="HE221" s="354"/>
      <c r="HF221" s="354"/>
      <c r="HG221" s="354"/>
      <c r="HH221" s="354"/>
      <c r="HI221" s="354"/>
      <c r="HJ221" s="354"/>
      <c r="HK221" s="354"/>
      <c r="HL221" s="354"/>
      <c r="HM221" s="354"/>
      <c r="HN221" s="354"/>
      <c r="HO221" s="354"/>
      <c r="HP221" s="354"/>
      <c r="HQ221" s="354"/>
      <c r="HR221" s="354"/>
      <c r="HS221" s="354"/>
      <c r="HT221" s="354"/>
      <c r="HU221" s="354"/>
      <c r="HV221" s="354"/>
      <c r="HW221" s="354"/>
      <c r="HX221" s="354"/>
      <c r="HY221" s="354"/>
      <c r="HZ221" s="354"/>
      <c r="IA221" s="354"/>
      <c r="IB221" s="354"/>
      <c r="IC221" s="354"/>
      <c r="ID221" s="354"/>
      <c r="IE221" s="354"/>
      <c r="IF221" s="354"/>
      <c r="IG221" s="354"/>
      <c r="IH221" s="354"/>
      <c r="II221" s="354"/>
      <c r="IJ221" s="354"/>
      <c r="IK221" s="354"/>
      <c r="IL221" s="354"/>
      <c r="IM221" s="354"/>
      <c r="IN221" s="354"/>
      <c r="IO221" s="354"/>
      <c r="IP221" s="354"/>
      <c r="IQ221" s="354"/>
      <c r="IR221" s="354"/>
      <c r="IS221" s="354"/>
      <c r="IT221" s="354"/>
      <c r="IU221" s="354"/>
      <c r="IV221" s="354"/>
      <c r="IW221" s="354"/>
      <c r="IX221" s="354"/>
      <c r="IY221" s="354"/>
      <c r="IZ221" s="354"/>
      <c r="JA221" s="354"/>
      <c r="JB221" s="354"/>
      <c r="JC221" s="354"/>
      <c r="JD221" s="354"/>
      <c r="JE221" s="354"/>
      <c r="JF221" s="354"/>
      <c r="JG221" s="354"/>
      <c r="JH221" s="354"/>
      <c r="JI221" s="354"/>
      <c r="JJ221" s="354"/>
      <c r="JK221" s="354"/>
      <c r="JL221" s="354"/>
      <c r="JM221" s="354"/>
      <c r="JN221" s="354"/>
      <c r="JO221" s="354"/>
      <c r="JP221" s="354"/>
      <c r="JQ221" s="354"/>
      <c r="JR221" s="354"/>
      <c r="JS221" s="354"/>
      <c r="JT221" s="354"/>
      <c r="JU221" s="354"/>
      <c r="JV221" s="354"/>
      <c r="JW221" s="354"/>
      <c r="JX221" s="354"/>
      <c r="JY221" s="354"/>
      <c r="JZ221" s="354"/>
      <c r="KA221" s="354"/>
      <c r="KB221" s="354"/>
      <c r="KC221" s="354"/>
      <c r="KD221" s="354"/>
      <c r="KE221" s="354"/>
      <c r="KF221" s="354"/>
      <c r="KG221" s="354"/>
      <c r="KH221" s="354"/>
      <c r="KI221" s="354"/>
      <c r="KJ221" s="354"/>
      <c r="KK221" s="354"/>
      <c r="KL221" s="354"/>
      <c r="KM221" s="354"/>
      <c r="KN221" s="354"/>
      <c r="KO221" s="354"/>
      <c r="KP221" s="354"/>
      <c r="KQ221" s="354"/>
      <c r="KR221" s="354"/>
      <c r="KS221" s="354"/>
      <c r="KT221" s="354"/>
      <c r="KU221" s="354"/>
      <c r="KV221" s="354"/>
      <c r="KW221" s="354"/>
      <c r="KX221" s="354"/>
      <c r="KY221" s="354"/>
      <c r="KZ221" s="354"/>
      <c r="LA221" s="354"/>
      <c r="LB221" s="354"/>
      <c r="LC221" s="354"/>
      <c r="LD221" s="354"/>
      <c r="LE221" s="354"/>
      <c r="LF221" s="354"/>
      <c r="LG221" s="354"/>
      <c r="LH221" s="354"/>
      <c r="LI221" s="354"/>
      <c r="LJ221" s="354"/>
      <c r="LK221" s="354"/>
      <c r="LL221" s="354"/>
      <c r="LM221" s="354"/>
      <c r="LN221" s="354"/>
      <c r="LO221" s="354"/>
      <c r="LP221" s="354"/>
      <c r="LQ221" s="354"/>
      <c r="LR221" s="354"/>
      <c r="LS221" s="354"/>
      <c r="LT221" s="354"/>
      <c r="LU221" s="354"/>
      <c r="LV221" s="354"/>
      <c r="LW221" s="354"/>
      <c r="LX221" s="354"/>
      <c r="LY221" s="354"/>
      <c r="LZ221" s="354"/>
      <c r="MA221" s="354"/>
      <c r="MB221" s="354"/>
      <c r="MC221" s="354"/>
      <c r="MD221" s="354"/>
      <c r="ME221" s="354"/>
      <c r="MF221" s="354"/>
      <c r="MG221" s="354"/>
      <c r="MH221" s="354"/>
      <c r="MI221" s="354"/>
      <c r="MJ221" s="354"/>
      <c r="MK221" s="354"/>
      <c r="ML221" s="354"/>
      <c r="MM221" s="354"/>
      <c r="MN221" s="354"/>
      <c r="MO221" s="354"/>
      <c r="MP221" s="354"/>
      <c r="MQ221" s="354"/>
      <c r="MR221" s="354"/>
      <c r="MS221" s="354"/>
      <c r="MT221" s="354"/>
      <c r="MU221" s="354"/>
      <c r="MV221" s="354"/>
      <c r="MW221" s="354"/>
      <c r="MX221" s="354"/>
      <c r="MY221" s="354"/>
      <c r="MZ221" s="354"/>
      <c r="NA221" s="354"/>
      <c r="NB221" s="354"/>
      <c r="NC221" s="354"/>
      <c r="ND221" s="354"/>
      <c r="NE221" s="354"/>
      <c r="NF221" s="354"/>
      <c r="NG221" s="354"/>
      <c r="NH221" s="354"/>
      <c r="NI221" s="354"/>
      <c r="NJ221" s="354"/>
      <c r="NK221" s="354"/>
      <c r="NL221" s="354"/>
      <c r="NM221" s="354"/>
      <c r="NN221" s="354"/>
      <c r="NO221" s="354"/>
      <c r="NP221" s="354"/>
      <c r="NQ221" s="354"/>
      <c r="NR221" s="354"/>
      <c r="NS221" s="354"/>
      <c r="NT221" s="354"/>
      <c r="NU221" s="354"/>
      <c r="NV221" s="354"/>
      <c r="NW221" s="354"/>
      <c r="NX221" s="354"/>
      <c r="NY221" s="354"/>
      <c r="NZ221" s="354"/>
      <c r="OA221" s="354"/>
      <c r="OB221" s="354"/>
      <c r="OC221" s="354"/>
      <c r="OD221" s="354"/>
      <c r="OE221" s="354"/>
      <c r="OF221" s="354"/>
      <c r="OG221" s="354"/>
      <c r="OH221" s="354"/>
      <c r="OI221" s="354"/>
      <c r="OJ221" s="354"/>
      <c r="OK221" s="354"/>
      <c r="OL221" s="354"/>
      <c r="OM221" s="354"/>
      <c r="ON221" s="354"/>
      <c r="OO221" s="354"/>
      <c r="OP221" s="354"/>
      <c r="OQ221" s="354"/>
      <c r="OR221" s="354"/>
      <c r="OS221" s="354"/>
      <c r="OT221" s="354"/>
      <c r="OU221" s="354"/>
      <c r="OV221" s="354"/>
      <c r="OW221" s="354"/>
      <c r="OX221" s="354"/>
      <c r="OY221" s="354"/>
      <c r="OZ221" s="354"/>
      <c r="PA221" s="354"/>
      <c r="PB221" s="354"/>
      <c r="PC221" s="354"/>
      <c r="PD221" s="354"/>
      <c r="PE221" s="354"/>
      <c r="PF221" s="354"/>
      <c r="PG221" s="354"/>
      <c r="PH221" s="354"/>
      <c r="PI221" s="354"/>
      <c r="PJ221" s="354"/>
      <c r="PK221" s="354"/>
      <c r="PL221" s="354"/>
      <c r="PM221" s="354"/>
      <c r="PN221" s="354"/>
      <c r="PO221" s="354"/>
      <c r="PP221" s="354"/>
      <c r="PQ221" s="354"/>
      <c r="PR221" s="354"/>
      <c r="PS221" s="354"/>
      <c r="PT221" s="354"/>
      <c r="PU221" s="354"/>
      <c r="PV221" s="354"/>
      <c r="PW221" s="354"/>
      <c r="PX221" s="354"/>
      <c r="PY221" s="354"/>
      <c r="PZ221" s="354"/>
      <c r="QA221" s="354"/>
    </row>
    <row r="222" spans="1:443" s="354" customFormat="1" ht="15.6" customHeight="1" thickBot="1">
      <c r="A222" s="378"/>
      <c r="B222" s="355">
        <v>215</v>
      </c>
      <c r="C222" s="356">
        <v>363</v>
      </c>
      <c r="D222" s="699" t="s">
        <v>1887</v>
      </c>
      <c r="E222" s="330" t="s">
        <v>1329</v>
      </c>
      <c r="F222" s="330" t="s">
        <v>1329</v>
      </c>
      <c r="G222" s="330" t="s">
        <v>1329</v>
      </c>
      <c r="H222" s="330" t="s">
        <v>1329</v>
      </c>
      <c r="I222" s="432">
        <v>43951</v>
      </c>
      <c r="J222" s="330" t="s">
        <v>2046</v>
      </c>
      <c r="K222" s="330">
        <v>45323</v>
      </c>
      <c r="L222" s="332" t="s">
        <v>1329</v>
      </c>
      <c r="M222" s="332" t="s">
        <v>1329</v>
      </c>
      <c r="N222" s="333" t="s">
        <v>1887</v>
      </c>
      <c r="O222" s="334" t="s">
        <v>1889</v>
      </c>
      <c r="P222" s="357" t="s">
        <v>1887</v>
      </c>
      <c r="Q222" s="334" t="s">
        <v>1890</v>
      </c>
      <c r="R222" s="335" t="s">
        <v>1891</v>
      </c>
      <c r="S222" s="336" t="s">
        <v>1892</v>
      </c>
      <c r="T222" s="337" t="s">
        <v>1893</v>
      </c>
      <c r="U222" s="337" t="s">
        <v>1894</v>
      </c>
      <c r="V222" s="338" t="s">
        <v>1895</v>
      </c>
      <c r="W222" s="339"/>
      <c r="X222" s="694" t="str">
        <f>IF(CZ!Y222="ANO","YES","NO")</f>
        <v>YES</v>
      </c>
      <c r="Y222" s="694" t="str">
        <f>IF(CZ!Z222="Mimoevropská země","Non-European countries","European countries")</f>
        <v>Non-European countries</v>
      </c>
      <c r="Z222" s="694" t="str">
        <f>CZ!AA222</f>
        <v>2 kg</v>
      </c>
      <c r="AA222" s="694" t="str">
        <f>CZ!AB222</f>
        <v>D+8-10</v>
      </c>
      <c r="AB222" s="694">
        <f>CZ!AC222</f>
        <v>0</v>
      </c>
      <c r="AC222" s="694">
        <f>CZ!AD222</f>
        <v>0</v>
      </c>
      <c r="AD222" s="694" t="str">
        <f>IF(CZ!AE222="ANO","YES","NO")</f>
        <v>YES</v>
      </c>
      <c r="AE222" s="694" t="str">
        <f>IF(CZ!AF222="Mimoevropská země","Non-European countries","European countries")</f>
        <v>Non-European countries</v>
      </c>
      <c r="AF222" s="694" t="str">
        <f>CZ!AG222</f>
        <v>2 kg</v>
      </c>
      <c r="AG222" s="694" t="str">
        <f>CZ!AH222</f>
        <v>D+8-10</v>
      </c>
      <c r="AH222" s="694" t="str">
        <f>IF(CZ!AI222="ANO","YES",IF(CZ!AI222="NE","NO",CZ!AI222))</f>
        <v>YES</v>
      </c>
      <c r="AI222" s="694" t="str">
        <f>IF(CZ!AJ222="ANO","YES",IF(CZ!AJ222="ANO, jen s Dodejkou","YES, only with Certificate of Delivery",CZ!AJ222))</f>
        <v>---</v>
      </c>
      <c r="AJ222" s="694" t="str">
        <f>CZ!AK222</f>
        <v>---</v>
      </c>
      <c r="AK222" s="694">
        <f>CZ!AL222</f>
        <v>0</v>
      </c>
      <c r="AL222" s="694">
        <f>CZ!AM222</f>
        <v>0</v>
      </c>
      <c r="AM222" s="694" t="str">
        <f>IF(CZ!AN222="ANO","YES",IF(CZ!AN222="NE","NO",CZ!AN222))</f>
        <v>NO</v>
      </c>
      <c r="AN222" s="694" t="str">
        <f>CZ!AO222</f>
        <v>---</v>
      </c>
      <c r="AO222" s="694" t="str">
        <f>IF(CZ!AP222="Mimoevropská země","Non-European countries",IF(CZ!AP222="Evropská země","European countries",CZ!AP222))</f>
        <v>---</v>
      </c>
      <c r="AP222" s="694" t="str">
        <f>CZ!AQ222</f>
        <v>---</v>
      </c>
      <c r="AQ222" s="694" t="str">
        <f>CZ!AR222</f>
        <v>---</v>
      </c>
      <c r="AR222" s="694" t="str">
        <f>IF(CZ!AS222="ANO","YES",IF(CZ!AS222="NE","NO",CZ!AS222))</f>
        <v>---</v>
      </c>
      <c r="AS222" s="694" t="str">
        <f>IF(CZ!AT222="ANO","YES",IF(CZ!AT222="ANO, jen s Dodejkou","YES, only with Certificate of Delivery",CZ!AT222))</f>
        <v>---</v>
      </c>
      <c r="AT222" s="694" t="str">
        <f>CZ!AU222</f>
        <v>---</v>
      </c>
      <c r="AU222" s="694">
        <f>CZ!AV222</f>
        <v>0</v>
      </c>
      <c r="AV222" s="694" t="str">
        <f>IF(CZ!AW222="ANO","YES",IF(CZ!AW222="NE","NO",CZ!AW222))</f>
        <v>YES</v>
      </c>
      <c r="AW222" s="694">
        <f>CZ!AX222</f>
        <v>8</v>
      </c>
      <c r="AX222" s="694" t="str">
        <f>CZ!AY222</f>
        <v>30 kg</v>
      </c>
      <c r="AY222" s="694" t="str">
        <f>CZ!AZ222</f>
        <v>D+11-13</v>
      </c>
      <c r="AZ222" s="694" t="str">
        <f>IF(CZ!BA222="ANO","YES",IF(CZ!BA222="NE","NO",CZ!BA222))</f>
        <v>---</v>
      </c>
      <c r="BA222" s="694" t="str">
        <f>CZ!BB222</f>
        <v>---</v>
      </c>
      <c r="BB222" s="694" t="str">
        <f>IF(CZ!BC222="ANO","YES",IF(CZ!BC222="NE","NO",CZ!BC222))</f>
        <v>---</v>
      </c>
      <c r="BC222" s="694">
        <f>CZ!BD222</f>
        <v>0</v>
      </c>
      <c r="BD222" s="694" t="str">
        <f>IF(CZ!BE222="ANO","YES",IF(CZ!BE222="NE","NO",CZ!BE222))</f>
        <v>YES</v>
      </c>
      <c r="BE222" s="694">
        <f>CZ!BF222</f>
        <v>28</v>
      </c>
      <c r="BF222" s="694" t="str">
        <f>CZ!BG222</f>
        <v>30 kg</v>
      </c>
      <c r="BG222" s="694" t="str">
        <f>CZ!BH222</f>
        <v>D+30-60</v>
      </c>
      <c r="BH222" s="694" t="str">
        <f>IF(CZ!BI222="ANO","YES",IF(CZ!BI222="NE","NO",CZ!BI222))</f>
        <v>---</v>
      </c>
      <c r="BI222" s="694" t="str">
        <f>IF(CZ!BJ222="ANO","YES",IF(CZ!BJ222="NE","NO",CZ!BJ222))</f>
        <v>---</v>
      </c>
      <c r="BJ222" s="694" t="str">
        <f>IF(CZ!BK222="ANO","YES",IF(CZ!BK222="NE","NO",CZ!BK222))</f>
        <v>---</v>
      </c>
      <c r="BK222" s="694">
        <f>IF(CZ!BL222="ANO","YES",IF(CZ!BL222="NE","NO",CZ!BL222))</f>
        <v>0</v>
      </c>
      <c r="BL222" s="694" t="str">
        <f>IF(CZ!BM222="ANO","YES",IF(CZ!BM222="NE","NO",CZ!BM222))</f>
        <v>NO</v>
      </c>
      <c r="BM222" s="694">
        <f>IF(CZ!BN222="ANO","YES",IF(CZ!BN222="NE","NO",CZ!BN222))</f>
        <v>3969</v>
      </c>
      <c r="BN222" s="694">
        <f>IF(CZ!BO222="ANO","YES",IF(CZ!BO222="NE","NO",CZ!BO222))</f>
        <v>8</v>
      </c>
      <c r="BO222" s="694" t="str">
        <f>IF(CZ!BP222="ANO","YES",IF(CZ!BP222="NE","NO",CZ!BP222))</f>
        <v>30 kg</v>
      </c>
      <c r="BP222" s="694" t="str">
        <f>IF(CZ!BQ222="ANO","YES",IF(CZ!BQ222="NE","NO",CZ!BQ222))</f>
        <v>D+11-13</v>
      </c>
      <c r="BQ222" s="694" t="str">
        <f>IF(CZ!BR222="ANO","YES",IF(CZ!BR222="NE","NO",CZ!BR222))</f>
        <v>---</v>
      </c>
      <c r="BR222" s="694" t="str">
        <f>IF(CZ!BS222="ANO","YES",IF(CZ!BS222="NE","NO",CZ!BS222))</f>
        <v>---</v>
      </c>
      <c r="BS222" s="694" t="str">
        <f>IF(CZ!BT222="ANO","YES",IF(CZ!BT222="NE","NO",CZ!BT222))</f>
        <v>---</v>
      </c>
      <c r="BT222" s="694">
        <f>IF(CZ!BU222="ANO","YES",IF(CZ!BU222="NE","NO",CZ!BU222))</f>
        <v>0</v>
      </c>
      <c r="BU222" s="694" t="str">
        <f>IF(CZ!BV222="ANO","YES",IF(CZ!BV222="NE","NO",CZ!BV222))</f>
        <v>NO</v>
      </c>
      <c r="BV222" s="694">
        <f>IF(CZ!BW222="ANO","YES",IF(CZ!BW222="NE","NO",CZ!BW222))</f>
        <v>3969</v>
      </c>
      <c r="BW222" s="694">
        <f>IF(CZ!BX222="ANO","YES",IF(CZ!BX222="NE","NO",CZ!BX222))</f>
        <v>28</v>
      </c>
      <c r="BX222" s="694" t="str">
        <f>IF(CZ!BY222="ANO","YES",IF(CZ!BY222="NE","NO",CZ!BY222))</f>
        <v>---</v>
      </c>
      <c r="BY222" s="694" t="str">
        <f>IF(CZ!BZ222="ANO","YES",IF(CZ!BZ222="NE","NO",CZ!BZ222))</f>
        <v>---</v>
      </c>
      <c r="BZ222" s="694" t="str">
        <f>IF(CZ!CA222="ANO","YES",IF(CZ!CA222="NE","NO",CZ!CA222))</f>
        <v>---</v>
      </c>
      <c r="CA222" s="694" t="str">
        <f>IF(CZ!CB222="ANO","YES",IF(CZ!CB222="NE","NO",CZ!CB222))</f>
        <v>---</v>
      </c>
      <c r="CB222" s="694" t="str">
        <f>IF(CZ!CC222="ANO","YES",IF(CZ!CC222="NE","NO",CZ!CC222))</f>
        <v>---</v>
      </c>
      <c r="CC222" s="694">
        <f>IF(CZ!CD222="ANO","YES",IF(CZ!CD222="NE","NO",CZ!CD222))</f>
        <v>0</v>
      </c>
      <c r="CD222" s="694" t="str">
        <f>IF(CZ!CE222="ANO","YES",IF(CZ!CE222="NE","NO",CZ!CE222))</f>
        <v>NO</v>
      </c>
      <c r="CE222" s="694">
        <f>IF(CZ!CF222="ANO","YES",IF(CZ!CF222="NE","NO",CZ!CF222))</f>
        <v>105</v>
      </c>
      <c r="CF222" s="694" t="str">
        <f>IF(CZ!CG222="ANO","YES",IF(CZ!CG222="NE","NO",CZ!CG222))</f>
        <v>30 kg</v>
      </c>
      <c r="CG222" s="694">
        <f>IF(CZ!CH222="ANO","YES",IF(CZ!CH222="NE","NO",CZ!CH222))</f>
        <v>0</v>
      </c>
      <c r="CH222" s="694">
        <f>IF(CZ!CI222="ANO","YES",IF(CZ!CI222="NE","NO",CZ!CI222))</f>
        <v>0</v>
      </c>
      <c r="CI222" s="694" t="str">
        <f>IF(CZ!CJ222="ANO","YES",IF(CZ!CJ222="NE","NO",CZ!CJ222))</f>
        <v>NO</v>
      </c>
      <c r="CJ222" s="694" t="str">
        <f>IF(CZ!CK222="ANO","YES",IF(CZ!CK222="NE","NO",CZ!CK222))</f>
        <v>---</v>
      </c>
      <c r="CK222" s="694" t="str">
        <f>IF(CZ!CL222="ANO","YES",IF(CZ!CL222="NE","NO",CZ!CL222))</f>
        <v>---</v>
      </c>
      <c r="CL222" s="694" t="str">
        <f>IF(CZ!CM222="ANO","YES",IF(CZ!CM222="NE","NO",CZ!CM222))</f>
        <v>---</v>
      </c>
      <c r="CM222" s="694" t="str">
        <f>IF(CZ!CN222="ANO","YES",IF(CZ!CN222="NE","NO",CZ!CN222))</f>
        <v>---</v>
      </c>
      <c r="CN222" s="694">
        <f>IF(CZ!CO222="ANO","YES",IF(CZ!CO222="NE","NO",CZ!CO222))</f>
        <v>0</v>
      </c>
      <c r="CO222" s="694" t="str">
        <f>IF(CZ!CP222="ANO","YES",IF(CZ!CP222="NE","NO",CZ!CP222))</f>
        <v>NO</v>
      </c>
      <c r="CP222" s="694">
        <f>IF(CZ!CQ222="ANO","YES",IF(CZ!CQ222="NE","NO",CZ!CQ222))</f>
        <v>0</v>
      </c>
      <c r="CQ222" s="694" t="str">
        <f>IF(CZ!CR222="ANO","YES",IF(CZ!CR222="NE","NO",CZ!CR222))</f>
        <v>NO</v>
      </c>
      <c r="CR222" s="694">
        <f>IF(CZ!CS222="ANO","YES",IF(CZ!CS222="NE","NO",CZ!CS222))</f>
        <v>0</v>
      </c>
      <c r="CS222" s="694" t="str">
        <f>IF(CZ!CT222="ANO","YES",IF(CZ!CT222="NE","NO",CZ!CT222))</f>
        <v>NO</v>
      </c>
      <c r="CT222" s="694" t="str">
        <f>IF(CZ!CU222="ANO","YES",IF(CZ!CU222="NE","NO",CZ!CU222))</f>
        <v>---</v>
      </c>
      <c r="CU222" s="694" t="str">
        <f>IF(CZ!CV222="ANO","YES",IF(CZ!CV222="NE","NO",CZ!CV222))</f>
        <v>---</v>
      </c>
      <c r="CV222" s="694">
        <f>IF(CZ!CW222="ANO","YES",IF(CZ!CW222="NE","NO",CZ!CW222))</f>
        <v>0</v>
      </c>
    </row>
    <row r="223" spans="1:443" s="706" customFormat="1" ht="15.6" customHeight="1" thickBot="1">
      <c r="A223" s="704"/>
      <c r="B223" s="410">
        <v>216</v>
      </c>
      <c r="C223" s="411">
        <v>364</v>
      </c>
      <c r="D223" s="696" t="s">
        <v>1897</v>
      </c>
      <c r="E223" s="412" t="s">
        <v>1329</v>
      </c>
      <c r="F223" s="412" t="s">
        <v>1329</v>
      </c>
      <c r="G223" s="412" t="s">
        <v>1329</v>
      </c>
      <c r="H223" s="412" t="s">
        <v>1329</v>
      </c>
      <c r="I223" s="608"/>
      <c r="J223" s="412"/>
      <c r="K223" s="413"/>
      <c r="L223" s="382" t="s">
        <v>1329</v>
      </c>
      <c r="M223" s="382" t="s">
        <v>2046</v>
      </c>
      <c r="N223" s="383" t="s">
        <v>1896</v>
      </c>
      <c r="O223" s="384" t="s">
        <v>1896</v>
      </c>
      <c r="P223" s="411" t="s">
        <v>1896</v>
      </c>
      <c r="Q223" s="384" t="s">
        <v>1897</v>
      </c>
      <c r="R223" s="385" t="s">
        <v>1898</v>
      </c>
      <c r="S223" s="386" t="s">
        <v>1899</v>
      </c>
      <c r="T223" s="387" t="s">
        <v>1900</v>
      </c>
      <c r="U223" s="387" t="s">
        <v>1901</v>
      </c>
      <c r="V223" s="388" t="s">
        <v>1902</v>
      </c>
      <c r="W223" s="705"/>
      <c r="X223" s="781" t="str">
        <f>IF(CZ!Y223="ANO","YES","NO")</f>
        <v>YES</v>
      </c>
      <c r="Y223" s="781" t="str">
        <f>IF(CZ!Z223="Mimoevropská země","Non-European countries","European countries")</f>
        <v>European countries</v>
      </c>
      <c r="Z223" s="781" t="str">
        <f>CZ!AA223</f>
        <v>2 kg</v>
      </c>
      <c r="AA223" s="781" t="str">
        <f>CZ!AB223</f>
        <v>D+4-6</v>
      </c>
      <c r="AB223" s="781">
        <f>CZ!AC223</f>
        <v>0</v>
      </c>
      <c r="AC223" s="781">
        <f>CZ!AD223</f>
        <v>0</v>
      </c>
      <c r="AD223" s="781" t="str">
        <f>IF(CZ!AE223="ANO","YES","NO")</f>
        <v>YES</v>
      </c>
      <c r="AE223" s="781" t="str">
        <f>IF(CZ!AF223="Mimoevropská země","Non-European countries","European countries")</f>
        <v>European countries</v>
      </c>
      <c r="AF223" s="781" t="str">
        <f>CZ!AG223</f>
        <v>2 kg</v>
      </c>
      <c r="AG223" s="781" t="str">
        <f>CZ!AH223</f>
        <v>D+4-6</v>
      </c>
      <c r="AH223" s="781" t="str">
        <f>IF(CZ!AI223="ANO","YES",IF(CZ!AI223="NE","NO",CZ!AI223))</f>
        <v>YES</v>
      </c>
      <c r="AI223" s="781" t="str">
        <f>IF(CZ!AJ223="ANO","YES",IF(CZ!AJ223="ANO, jen s Dodejkou","YES, only with Certificate of Delivery",CZ!AJ223))</f>
        <v>YES, only with Certificate of Delivery</v>
      </c>
      <c r="AJ223" s="781" t="str">
        <f>CZ!AK223</f>
        <v>ANO (1 200 EUR)</v>
      </c>
      <c r="AK223" s="781">
        <f>CZ!AL223</f>
        <v>0</v>
      </c>
      <c r="AL223" s="781">
        <f>CZ!AM223</f>
        <v>0</v>
      </c>
      <c r="AM223" s="781" t="str">
        <f>IF(CZ!AN223="ANO","YES",IF(CZ!AN223="NE","NO",CZ!AN223))</f>
        <v>YES</v>
      </c>
      <c r="AN223" s="781">
        <f>CZ!AO223</f>
        <v>122146</v>
      </c>
      <c r="AO223" s="781" t="str">
        <f>IF(CZ!AP223="Mimoevropská země","Non-European countries",IF(CZ!AP223="Evropská země","European countries",CZ!AP223))</f>
        <v>European countries</v>
      </c>
      <c r="AP223" s="781" t="str">
        <f>CZ!AQ223</f>
        <v>2 kg</v>
      </c>
      <c r="AQ223" s="781" t="str">
        <f>CZ!AR223</f>
        <v>D+4-6</v>
      </c>
      <c r="AR223" s="781" t="str">
        <f>IF(CZ!AS223="ANO","YES",IF(CZ!AS223="NE","NO",CZ!AS223))</f>
        <v>YES</v>
      </c>
      <c r="AS223" s="781" t="str">
        <f>IF(CZ!AT223="ANO","YES",IF(CZ!AT223="ANO, jen s Dodejkou","YES, only with Certificate of Delivery",CZ!AT223))</f>
        <v>YES, only with Certificate of Delivery</v>
      </c>
      <c r="AT223" s="781" t="str">
        <f>CZ!AU223</f>
        <v>ANO (1 200 EUR)</v>
      </c>
      <c r="AU223" s="781">
        <f>CZ!AV223</f>
        <v>0</v>
      </c>
      <c r="AV223" s="781" t="str">
        <f>IF(CZ!AW223="ANO","YES",IF(CZ!AW223="NE","NO",CZ!AW223))</f>
        <v>YES</v>
      </c>
      <c r="AW223" s="781">
        <f>CZ!AX223</f>
        <v>3</v>
      </c>
      <c r="AX223" s="781" t="str">
        <f>CZ!AY223</f>
        <v>30 kg</v>
      </c>
      <c r="AY223" s="781" t="str">
        <f>CZ!AZ223</f>
        <v>D+6-8</v>
      </c>
      <c r="AZ223" s="781" t="str">
        <f>IF(CZ!BA223="ANO","YES",IF(CZ!BA223="NE","NO",CZ!BA223))</f>
        <v>---</v>
      </c>
      <c r="BA223" s="781" t="str">
        <f>CZ!BB223</f>
        <v>ANO (1 200 EUR)</v>
      </c>
      <c r="BB223" s="781" t="str">
        <f>IF(CZ!BC223="ANO","YES",IF(CZ!BC223="NE","NO",CZ!BC223))</f>
        <v>YES</v>
      </c>
      <c r="BC223" s="781">
        <f>CZ!BD223</f>
        <v>0</v>
      </c>
      <c r="BD223" s="781" t="str">
        <f>IF(CZ!BE223="ANO","YES",IF(CZ!BE223="NE","NO",CZ!BE223))</f>
        <v>YES</v>
      </c>
      <c r="BE223" s="781">
        <f>CZ!BF223</f>
        <v>23</v>
      </c>
      <c r="BF223" s="781" t="str">
        <f>CZ!BG223</f>
        <v>30 kg</v>
      </c>
      <c r="BG223" s="781" t="str">
        <f>CZ!BH223</f>
        <v>D+8-10</v>
      </c>
      <c r="BH223" s="781" t="str">
        <f>IF(CZ!BI223="ANO","YES",IF(CZ!BI223="NE","NO",CZ!BI223))</f>
        <v>---</v>
      </c>
      <c r="BI223" s="781" t="str">
        <f>IF(CZ!BJ223="ANO","YES",IF(CZ!BJ223="NE","NO",CZ!BJ223))</f>
        <v>ANO (1 200 EUR)</v>
      </c>
      <c r="BJ223" s="781" t="str">
        <f>IF(CZ!BK223="ANO","YES",IF(CZ!BK223="NE","NO",CZ!BK223))</f>
        <v>YES</v>
      </c>
      <c r="BK223" s="781">
        <f>IF(CZ!BL223="ANO","YES",IF(CZ!BL223="NE","NO",CZ!BL223))</f>
        <v>0</v>
      </c>
      <c r="BL223" s="781" t="str">
        <f>IF(CZ!BM223="ANO","YES",IF(CZ!BM223="NE","NO",CZ!BM223))</f>
        <v>YES</v>
      </c>
      <c r="BM223" s="781">
        <f>IF(CZ!BN223="ANO","YES",IF(CZ!BN223="NE","NO",CZ!BN223))</f>
        <v>122146</v>
      </c>
      <c r="BN223" s="781">
        <f>IF(CZ!BO223="ANO","YES",IF(CZ!BO223="NE","NO",CZ!BO223))</f>
        <v>3</v>
      </c>
      <c r="BO223" s="781" t="str">
        <f>IF(CZ!BP223="ANO","YES",IF(CZ!BP223="NE","NO",CZ!BP223))</f>
        <v>30 kg</v>
      </c>
      <c r="BP223" s="781" t="str">
        <f>IF(CZ!BQ223="ANO","YES",IF(CZ!BQ223="NE","NO",CZ!BQ223))</f>
        <v>D+5-7</v>
      </c>
      <c r="BQ223" s="781" t="str">
        <f>IF(CZ!BR223="ANO","YES",IF(CZ!BR223="NE","NO",CZ!BR223))</f>
        <v>---</v>
      </c>
      <c r="BR223" s="781" t="str">
        <f>IF(CZ!BS223="ANO","YES",IF(CZ!BS223="NE","NO",CZ!BS223))</f>
        <v>ANO (1 200 EUR)</v>
      </c>
      <c r="BS223" s="781" t="str">
        <f>IF(CZ!BT223="ANO","YES",IF(CZ!BT223="NE","NO",CZ!BT223))</f>
        <v>YES</v>
      </c>
      <c r="BT223" s="781">
        <f>IF(CZ!BU223="ANO","YES",IF(CZ!BU223="NE","NO",CZ!BU223))</f>
        <v>0</v>
      </c>
      <c r="BU223" s="781" t="str">
        <f>IF(CZ!BV223="ANO","YES",IF(CZ!BV223="NE","NO",CZ!BV223))</f>
        <v>YES</v>
      </c>
      <c r="BV223" s="781">
        <f>IF(CZ!BW223="ANO","YES",IF(CZ!BW223="NE","NO",CZ!BW223))</f>
        <v>122146</v>
      </c>
      <c r="BW223" s="781">
        <f>IF(CZ!BX223="ANO","YES",IF(CZ!BX223="NE","NO",CZ!BX223))</f>
        <v>23</v>
      </c>
      <c r="BX223" s="781" t="str">
        <f>IF(CZ!BY223="ANO","YES",IF(CZ!BY223="NE","NO",CZ!BY223))</f>
        <v>30 kg</v>
      </c>
      <c r="BY223" s="781" t="str">
        <f>IF(CZ!BZ223="ANO","YES",IF(CZ!BZ223="NE","NO",CZ!BZ223))</f>
        <v>D+8-10</v>
      </c>
      <c r="BZ223" s="781" t="str">
        <f>IF(CZ!CA223="ANO","YES",IF(CZ!CA223="NE","NO",CZ!CA223))</f>
        <v>---</v>
      </c>
      <c r="CA223" s="781" t="str">
        <f>IF(CZ!CB223="ANO","YES",IF(CZ!CB223="NE","NO",CZ!CB223))</f>
        <v>ANO (1 200 EUR)</v>
      </c>
      <c r="CB223" s="781" t="str">
        <f>IF(CZ!CC223="ANO","YES",IF(CZ!CC223="NE","NO",CZ!CC223))</f>
        <v>YES</v>
      </c>
      <c r="CC223" s="781">
        <f>IF(CZ!CD223="ANO","YES",IF(CZ!CD223="NE","NO",CZ!CD223))</f>
        <v>0</v>
      </c>
      <c r="CD223" s="781" t="str">
        <f>IF(CZ!CE223="ANO","YES",IF(CZ!CE223="NE","NO",CZ!CE223))</f>
        <v>YES</v>
      </c>
      <c r="CE223" s="781">
        <f>IF(CZ!CF223="ANO","YES",IF(CZ!CF223="NE","NO",CZ!CF223))</f>
        <v>102</v>
      </c>
      <c r="CF223" s="781" t="str">
        <f>IF(CZ!CG223="ANO","YES",IF(CZ!CG223="NE","NO",CZ!CG223))</f>
        <v>20 kg</v>
      </c>
      <c r="CG223" s="781">
        <f>IF(CZ!CH223="ANO","YES",IF(CZ!CH223="NE","NO",CZ!CH223))</f>
        <v>0</v>
      </c>
      <c r="CH223" s="781">
        <f>IF(CZ!CI223="ANO","YES",IF(CZ!CI223="NE","NO",CZ!CI223))</f>
        <v>0</v>
      </c>
      <c r="CI223" s="781" t="str">
        <f>IF(CZ!CJ223="ANO","YES",IF(CZ!CJ223="NE","NO",CZ!CJ223))</f>
        <v>NO</v>
      </c>
      <c r="CJ223" s="781" t="str">
        <f>IF(CZ!CK223="ANO","YES",IF(CZ!CK223="NE","NO",CZ!CK223))</f>
        <v>---</v>
      </c>
      <c r="CK223" s="781" t="str">
        <f>IF(CZ!CL223="ANO","YES",IF(CZ!CL223="NE","NO",CZ!CL223))</f>
        <v>---</v>
      </c>
      <c r="CL223" s="781" t="str">
        <f>IF(CZ!CM223="ANO","YES",IF(CZ!CM223="NE","NO",CZ!CM223))</f>
        <v>---</v>
      </c>
      <c r="CM223" s="781" t="str">
        <f>IF(CZ!CN223="ANO","YES",IF(CZ!CN223="NE","NO",CZ!CN223))</f>
        <v>---</v>
      </c>
      <c r="CN223" s="781">
        <f>IF(CZ!CO223="ANO","YES",IF(CZ!CO223="NE","NO",CZ!CO223))</f>
        <v>0</v>
      </c>
      <c r="CO223" s="781" t="str">
        <f>IF(CZ!CP223="ANO","YES",IF(CZ!CP223="NE","NO",CZ!CP223))</f>
        <v>NO</v>
      </c>
      <c r="CP223" s="781">
        <f>IF(CZ!CQ223="ANO","YES",IF(CZ!CQ223="NE","NO",CZ!CQ223))</f>
        <v>0</v>
      </c>
      <c r="CQ223" s="781" t="str">
        <f>IF(CZ!CR223="ANO","YES",IF(CZ!CR223="NE","NO",CZ!CR223))</f>
        <v>NO</v>
      </c>
      <c r="CR223" s="781">
        <f>IF(CZ!CS223="ANO","YES",IF(CZ!CS223="NE","NO",CZ!CS223))</f>
        <v>0</v>
      </c>
      <c r="CS223" s="781" t="str">
        <f>IF(CZ!CT223="ANO","YES",IF(CZ!CT223="NE","NO",CZ!CT223))</f>
        <v>YES</v>
      </c>
      <c r="CT223" s="781" t="str">
        <f>IF(CZ!CU223="ANO","YES",IF(CZ!CU223="NE","NO",CZ!CU223))</f>
        <v>YES</v>
      </c>
      <c r="CU223" s="781" t="str">
        <f>IF(CZ!CV223="ANO","YES",IF(CZ!CV223="NE","NO",CZ!CV223))</f>
        <v>YES</v>
      </c>
      <c r="CV223" s="781">
        <f>IF(CZ!CW223="ANO","YES",IF(CZ!CW223="NE","NO",CZ!CW223))</f>
        <v>0</v>
      </c>
      <c r="CW223" s="354"/>
      <c r="CX223" s="354"/>
      <c r="CY223" s="354"/>
      <c r="CZ223" s="354"/>
      <c r="DA223" s="354"/>
      <c r="DB223" s="354"/>
      <c r="DC223" s="354"/>
      <c r="DD223" s="354"/>
      <c r="DE223" s="354"/>
      <c r="DF223" s="354"/>
      <c r="DG223" s="354"/>
      <c r="DH223" s="354"/>
      <c r="DI223" s="354"/>
      <c r="DJ223" s="354"/>
      <c r="DK223" s="354"/>
      <c r="DL223" s="354"/>
      <c r="DM223" s="354"/>
      <c r="DN223" s="354"/>
      <c r="DO223" s="354"/>
      <c r="DP223" s="354"/>
      <c r="DQ223" s="354"/>
      <c r="DR223" s="354"/>
      <c r="DS223" s="354"/>
      <c r="DT223" s="354"/>
      <c r="DU223" s="354"/>
      <c r="DV223" s="354"/>
      <c r="DW223" s="354"/>
      <c r="DX223" s="354"/>
      <c r="DY223" s="354"/>
      <c r="DZ223" s="354"/>
      <c r="EA223" s="354"/>
      <c r="EB223" s="354"/>
      <c r="EC223" s="354"/>
      <c r="ED223" s="354"/>
      <c r="EE223" s="354"/>
      <c r="EF223" s="354"/>
      <c r="EG223" s="354"/>
      <c r="EH223" s="354"/>
      <c r="EI223" s="354"/>
      <c r="EJ223" s="354"/>
      <c r="EK223" s="354"/>
      <c r="EL223" s="354"/>
      <c r="EM223" s="354"/>
      <c r="EN223" s="354"/>
      <c r="EO223" s="354"/>
      <c r="EP223" s="354"/>
      <c r="EQ223" s="354"/>
      <c r="ER223" s="354"/>
      <c r="ES223" s="354"/>
      <c r="ET223" s="354"/>
      <c r="EU223" s="354"/>
      <c r="EV223" s="354"/>
      <c r="EW223" s="354"/>
      <c r="EX223" s="354"/>
      <c r="EY223" s="354"/>
      <c r="EZ223" s="354"/>
      <c r="FA223" s="354"/>
      <c r="FB223" s="354"/>
      <c r="FC223" s="354"/>
      <c r="FD223" s="354"/>
      <c r="FE223" s="354"/>
      <c r="FF223" s="354"/>
      <c r="FG223" s="354"/>
      <c r="FH223" s="354"/>
      <c r="FI223" s="354"/>
      <c r="FJ223" s="354"/>
      <c r="FK223" s="354"/>
      <c r="FL223" s="354"/>
      <c r="FM223" s="354"/>
      <c r="FN223" s="354"/>
      <c r="FO223" s="354"/>
      <c r="FP223" s="354"/>
      <c r="FQ223" s="354"/>
      <c r="FR223" s="354"/>
      <c r="FS223" s="354"/>
      <c r="FT223" s="354"/>
      <c r="FU223" s="354"/>
      <c r="FV223" s="354"/>
      <c r="FW223" s="354"/>
      <c r="FX223" s="354"/>
      <c r="FY223" s="354"/>
      <c r="FZ223" s="354"/>
      <c r="GA223" s="354"/>
      <c r="GB223" s="354"/>
      <c r="GC223" s="354"/>
      <c r="GD223" s="354"/>
      <c r="GE223" s="354"/>
      <c r="GF223" s="354"/>
      <c r="GG223" s="354"/>
      <c r="GH223" s="354"/>
      <c r="GI223" s="354"/>
      <c r="GJ223" s="354"/>
      <c r="GK223" s="354"/>
      <c r="GL223" s="354"/>
      <c r="GM223" s="354"/>
      <c r="GN223" s="354"/>
      <c r="GO223" s="354"/>
      <c r="GP223" s="354"/>
      <c r="GQ223" s="354"/>
      <c r="GR223" s="354"/>
      <c r="GS223" s="354"/>
      <c r="GT223" s="354"/>
      <c r="GU223" s="354"/>
      <c r="GV223" s="354"/>
      <c r="GW223" s="354"/>
      <c r="GX223" s="354"/>
      <c r="GY223" s="354"/>
      <c r="GZ223" s="354"/>
      <c r="HA223" s="354"/>
      <c r="HB223" s="354"/>
      <c r="HC223" s="354"/>
      <c r="HD223" s="354"/>
      <c r="HE223" s="354"/>
      <c r="HF223" s="354"/>
      <c r="HG223" s="354"/>
      <c r="HH223" s="354"/>
      <c r="HI223" s="354"/>
      <c r="HJ223" s="354"/>
      <c r="HK223" s="354"/>
      <c r="HL223" s="354"/>
      <c r="HM223" s="354"/>
      <c r="HN223" s="354"/>
      <c r="HO223" s="354"/>
      <c r="HP223" s="354"/>
      <c r="HQ223" s="354"/>
      <c r="HR223" s="354"/>
      <c r="HS223" s="354"/>
      <c r="HT223" s="354"/>
      <c r="HU223" s="354"/>
      <c r="HV223" s="354"/>
      <c r="HW223" s="354"/>
      <c r="HX223" s="354"/>
      <c r="HY223" s="354"/>
      <c r="HZ223" s="354"/>
      <c r="IA223" s="354"/>
      <c r="IB223" s="354"/>
      <c r="IC223" s="354"/>
      <c r="ID223" s="354"/>
      <c r="IE223" s="354"/>
      <c r="IF223" s="354"/>
      <c r="IG223" s="354"/>
      <c r="IH223" s="354"/>
      <c r="II223" s="354"/>
      <c r="IJ223" s="354"/>
      <c r="IK223" s="354"/>
      <c r="IL223" s="354"/>
      <c r="IM223" s="354"/>
      <c r="IN223" s="354"/>
      <c r="IO223" s="354"/>
      <c r="IP223" s="354"/>
      <c r="IQ223" s="354"/>
      <c r="IR223" s="354"/>
      <c r="IS223" s="354"/>
      <c r="IT223" s="354"/>
      <c r="IU223" s="354"/>
      <c r="IV223" s="354"/>
      <c r="IW223" s="354"/>
      <c r="IX223" s="354"/>
      <c r="IY223" s="354"/>
      <c r="IZ223" s="354"/>
      <c r="JA223" s="354"/>
      <c r="JB223" s="354"/>
      <c r="JC223" s="354"/>
      <c r="JD223" s="354"/>
      <c r="JE223" s="354"/>
      <c r="JF223" s="354"/>
      <c r="JG223" s="354"/>
      <c r="JH223" s="354"/>
      <c r="JI223" s="354"/>
      <c r="JJ223" s="354"/>
      <c r="JK223" s="354"/>
      <c r="JL223" s="354"/>
      <c r="JM223" s="354"/>
      <c r="JN223" s="354"/>
      <c r="JO223" s="354"/>
      <c r="JP223" s="354"/>
      <c r="JQ223" s="354"/>
      <c r="JR223" s="354"/>
      <c r="JS223" s="354"/>
      <c r="JT223" s="354"/>
      <c r="JU223" s="354"/>
      <c r="JV223" s="354"/>
      <c r="JW223" s="354"/>
      <c r="JX223" s="354"/>
      <c r="JY223" s="354"/>
      <c r="JZ223" s="354"/>
      <c r="KA223" s="354"/>
      <c r="KB223" s="354"/>
      <c r="KC223" s="354"/>
      <c r="KD223" s="354"/>
      <c r="KE223" s="354"/>
      <c r="KF223" s="354"/>
      <c r="KG223" s="354"/>
      <c r="KH223" s="354"/>
      <c r="KI223" s="354"/>
      <c r="KJ223" s="354"/>
      <c r="KK223" s="354"/>
      <c r="KL223" s="354"/>
      <c r="KM223" s="354"/>
      <c r="KN223" s="354"/>
      <c r="KO223" s="354"/>
      <c r="KP223" s="354"/>
      <c r="KQ223" s="354"/>
      <c r="KR223" s="354"/>
      <c r="KS223" s="354"/>
      <c r="KT223" s="354"/>
      <c r="KU223" s="354"/>
      <c r="KV223" s="354"/>
      <c r="KW223" s="354"/>
      <c r="KX223" s="354"/>
      <c r="KY223" s="354"/>
      <c r="KZ223" s="354"/>
      <c r="LA223" s="354"/>
      <c r="LB223" s="354"/>
      <c r="LC223" s="354"/>
      <c r="LD223" s="354"/>
      <c r="LE223" s="354"/>
      <c r="LF223" s="354"/>
      <c r="LG223" s="354"/>
      <c r="LH223" s="354"/>
      <c r="LI223" s="354"/>
      <c r="LJ223" s="354"/>
      <c r="LK223" s="354"/>
      <c r="LL223" s="354"/>
      <c r="LM223" s="354"/>
      <c r="LN223" s="354"/>
      <c r="LO223" s="354"/>
      <c r="LP223" s="354"/>
      <c r="LQ223" s="354"/>
      <c r="LR223" s="354"/>
      <c r="LS223" s="354"/>
      <c r="LT223" s="354"/>
      <c r="LU223" s="354"/>
      <c r="LV223" s="354"/>
      <c r="LW223" s="354"/>
      <c r="LX223" s="354"/>
      <c r="LY223" s="354"/>
      <c r="LZ223" s="354"/>
      <c r="MA223" s="354"/>
      <c r="MB223" s="354"/>
      <c r="MC223" s="354"/>
      <c r="MD223" s="354"/>
      <c r="ME223" s="354"/>
      <c r="MF223" s="354"/>
      <c r="MG223" s="354"/>
      <c r="MH223" s="354"/>
      <c r="MI223" s="354"/>
      <c r="MJ223" s="354"/>
      <c r="MK223" s="354"/>
      <c r="ML223" s="354"/>
      <c r="MM223" s="354"/>
      <c r="MN223" s="354"/>
      <c r="MO223" s="354"/>
      <c r="MP223" s="354"/>
      <c r="MQ223" s="354"/>
      <c r="MR223" s="354"/>
      <c r="MS223" s="354"/>
      <c r="MT223" s="354"/>
      <c r="MU223" s="354"/>
      <c r="MV223" s="354"/>
      <c r="MW223" s="354"/>
      <c r="MX223" s="354"/>
      <c r="MY223" s="354"/>
      <c r="MZ223" s="354"/>
      <c r="NA223" s="354"/>
      <c r="NB223" s="354"/>
      <c r="NC223" s="354"/>
      <c r="ND223" s="354"/>
      <c r="NE223" s="354"/>
      <c r="NF223" s="354"/>
      <c r="NG223" s="354"/>
      <c r="NH223" s="354"/>
      <c r="NI223" s="354"/>
      <c r="NJ223" s="354"/>
      <c r="NK223" s="354"/>
      <c r="NL223" s="354"/>
      <c r="NM223" s="354"/>
      <c r="NN223" s="354"/>
      <c r="NO223" s="354"/>
      <c r="NP223" s="354"/>
      <c r="NQ223" s="354"/>
      <c r="NR223" s="354"/>
      <c r="NS223" s="354"/>
      <c r="NT223" s="354"/>
      <c r="NU223" s="354"/>
      <c r="NV223" s="354"/>
      <c r="NW223" s="354"/>
      <c r="NX223" s="354"/>
      <c r="NY223" s="354"/>
      <c r="NZ223" s="354"/>
      <c r="OA223" s="354"/>
      <c r="OB223" s="354"/>
      <c r="OC223" s="354"/>
      <c r="OD223" s="354"/>
      <c r="OE223" s="354"/>
      <c r="OF223" s="354"/>
      <c r="OG223" s="354"/>
      <c r="OH223" s="354"/>
      <c r="OI223" s="354"/>
      <c r="OJ223" s="354"/>
      <c r="OK223" s="354"/>
      <c r="OL223" s="354"/>
      <c r="OM223" s="354"/>
      <c r="ON223" s="354"/>
      <c r="OO223" s="354"/>
      <c r="OP223" s="354"/>
      <c r="OQ223" s="354"/>
      <c r="OR223" s="354"/>
      <c r="OS223" s="354"/>
      <c r="OT223" s="354"/>
      <c r="OU223" s="354"/>
      <c r="OV223" s="354"/>
      <c r="OW223" s="354"/>
      <c r="OX223" s="354"/>
      <c r="OY223" s="354"/>
      <c r="OZ223" s="354"/>
      <c r="PA223" s="354"/>
      <c r="PB223" s="354"/>
      <c r="PC223" s="354"/>
      <c r="PD223" s="354"/>
      <c r="PE223" s="354"/>
      <c r="PF223" s="354"/>
      <c r="PG223" s="354"/>
      <c r="PH223" s="354"/>
      <c r="PI223" s="354"/>
      <c r="PJ223" s="354"/>
      <c r="PK223" s="354"/>
      <c r="PL223" s="354"/>
      <c r="PM223" s="354"/>
      <c r="PN223" s="354"/>
      <c r="PO223" s="354"/>
      <c r="PP223" s="354"/>
      <c r="PQ223" s="354"/>
      <c r="PR223" s="354"/>
      <c r="PS223" s="354"/>
      <c r="PT223" s="354"/>
      <c r="PU223" s="354"/>
      <c r="PV223" s="354"/>
      <c r="PW223" s="354"/>
      <c r="PX223" s="354"/>
      <c r="PY223" s="354"/>
      <c r="PZ223" s="354"/>
      <c r="QA223" s="354"/>
    </row>
    <row r="224" spans="1:443" s="354" customFormat="1" ht="15.6" customHeight="1" thickBot="1">
      <c r="A224" s="378"/>
      <c r="B224" s="355">
        <v>217</v>
      </c>
      <c r="C224" s="356">
        <v>365</v>
      </c>
      <c r="D224" s="699" t="s">
        <v>1904</v>
      </c>
      <c r="E224" s="381" t="s">
        <v>1329</v>
      </c>
      <c r="F224" s="381" t="s">
        <v>1329</v>
      </c>
      <c r="G224" s="381" t="s">
        <v>1329</v>
      </c>
      <c r="H224" s="381" t="s">
        <v>1329</v>
      </c>
      <c r="I224" s="700"/>
      <c r="J224" s="381"/>
      <c r="K224" s="330"/>
      <c r="L224" s="332" t="s">
        <v>1329</v>
      </c>
      <c r="M224" s="332" t="s">
        <v>1329</v>
      </c>
      <c r="N224" s="333" t="s">
        <v>1904</v>
      </c>
      <c r="O224" s="334" t="s">
        <v>1905</v>
      </c>
      <c r="P224" s="357" t="s">
        <v>1904</v>
      </c>
      <c r="Q224" s="334" t="s">
        <v>1906</v>
      </c>
      <c r="R224" s="335" t="s">
        <v>1907</v>
      </c>
      <c r="S224" s="336" t="s">
        <v>1908</v>
      </c>
      <c r="T224" s="337" t="s">
        <v>1909</v>
      </c>
      <c r="U224" s="337" t="s">
        <v>1910</v>
      </c>
      <c r="V224" s="338" t="s">
        <v>1911</v>
      </c>
      <c r="W224" s="339"/>
      <c r="X224" s="694" t="str">
        <f>IF(CZ!Y224="ANO","YES","NO")</f>
        <v>YES</v>
      </c>
      <c r="Y224" s="694" t="str">
        <f>IF(CZ!Z224="Mimoevropská země","Non-European countries","European countries")</f>
        <v>Non-European countries</v>
      </c>
      <c r="Z224" s="694" t="str">
        <f>CZ!AA224</f>
        <v>2 kg</v>
      </c>
      <c r="AA224" s="694" t="str">
        <f>CZ!AB224</f>
        <v>D+5-7</v>
      </c>
      <c r="AB224" s="694">
        <f>CZ!AC224</f>
        <v>0</v>
      </c>
      <c r="AC224" s="694">
        <f>CZ!AD224</f>
        <v>0</v>
      </c>
      <c r="AD224" s="694" t="str">
        <f>IF(CZ!AE224="ANO","YES","NO")</f>
        <v>YES</v>
      </c>
      <c r="AE224" s="694" t="str">
        <f>IF(CZ!AF224="Mimoevropská země","Non-European countries","European countries")</f>
        <v>Non-European countries</v>
      </c>
      <c r="AF224" s="694" t="str">
        <f>CZ!AG224</f>
        <v>2 kg</v>
      </c>
      <c r="AG224" s="694" t="str">
        <f>CZ!AH224</f>
        <v>D+5-7</v>
      </c>
      <c r="AH224" s="694" t="str">
        <f>IF(CZ!AI224="ANO","YES",IF(CZ!AI224="NE","NO",CZ!AI224))</f>
        <v>YES</v>
      </c>
      <c r="AI224" s="694" t="str">
        <f>IF(CZ!AJ224="ANO","YES",IF(CZ!AJ224="ANO, jen s Dodejkou","YES, only with Certificate of Delivery",CZ!AJ224))</f>
        <v>---</v>
      </c>
      <c r="AJ224" s="694" t="str">
        <f>CZ!AK224</f>
        <v>---</v>
      </c>
      <c r="AK224" s="694">
        <f>CZ!AL224</f>
        <v>0</v>
      </c>
      <c r="AL224" s="694">
        <f>CZ!AM224</f>
        <v>0</v>
      </c>
      <c r="AM224" s="694" t="str">
        <f>IF(CZ!AN224="ANO","YES",IF(CZ!AN224="NE","NO",CZ!AN224))</f>
        <v>NO</v>
      </c>
      <c r="AN224" s="694" t="str">
        <f>CZ!AO224</f>
        <v>---</v>
      </c>
      <c r="AO224" s="694" t="str">
        <f>IF(CZ!AP224="Mimoevropská země","Non-European countries",IF(CZ!AP224="Evropská země","European countries",CZ!AP224))</f>
        <v>---</v>
      </c>
      <c r="AP224" s="694" t="str">
        <f>CZ!AQ224</f>
        <v>---</v>
      </c>
      <c r="AQ224" s="694" t="str">
        <f>CZ!AR224</f>
        <v>---</v>
      </c>
      <c r="AR224" s="694" t="str">
        <f>IF(CZ!AS224="ANO","YES",IF(CZ!AS224="NE","NO",CZ!AS224))</f>
        <v>---</v>
      </c>
      <c r="AS224" s="694" t="str">
        <f>IF(CZ!AT224="ANO","YES",IF(CZ!AT224="ANO, jen s Dodejkou","YES, only with Certificate of Delivery",CZ!AT224))</f>
        <v>---</v>
      </c>
      <c r="AT224" s="694" t="str">
        <f>CZ!AU224</f>
        <v>---</v>
      </c>
      <c r="AU224" s="694">
        <f>CZ!AV224</f>
        <v>0</v>
      </c>
      <c r="AV224" s="694" t="str">
        <f>IF(CZ!AW224="ANO","YES",IF(CZ!AW224="NE","NO",CZ!AW224))</f>
        <v>YES</v>
      </c>
      <c r="AW224" s="694">
        <f>CZ!AX224</f>
        <v>6</v>
      </c>
      <c r="AX224" s="694" t="str">
        <f>CZ!AY224</f>
        <v>30 kg</v>
      </c>
      <c r="AY224" s="694" t="str">
        <f>CZ!AZ224</f>
        <v>D+6-8</v>
      </c>
      <c r="AZ224" s="694" t="str">
        <f>IF(CZ!BA224="ANO","YES",IF(CZ!BA224="NE","NO",CZ!BA224))</f>
        <v>---</v>
      </c>
      <c r="BA224" s="694" t="str">
        <f>CZ!BB224</f>
        <v>---</v>
      </c>
      <c r="BB224" s="694" t="str">
        <f>IF(CZ!BC224="ANO","YES",IF(CZ!BC224="NE","NO",CZ!BC224))</f>
        <v>---</v>
      </c>
      <c r="BC224" s="694">
        <f>CZ!BD224</f>
        <v>0</v>
      </c>
      <c r="BD224" s="694" t="str">
        <f>IF(CZ!BE224="ANO","YES",IF(CZ!BE224="NE","NO",CZ!BE224))</f>
        <v>NO</v>
      </c>
      <c r="BE224" s="694" t="str">
        <f>CZ!BF224</f>
        <v>---</v>
      </c>
      <c r="BF224" s="694" t="str">
        <f>CZ!BG224</f>
        <v>---</v>
      </c>
      <c r="BG224" s="694" t="str">
        <f>CZ!BH224</f>
        <v>---</v>
      </c>
      <c r="BH224" s="694" t="str">
        <f>IF(CZ!BI224="ANO","YES",IF(CZ!BI224="NE","NO",CZ!BI224))</f>
        <v>---</v>
      </c>
      <c r="BI224" s="694" t="str">
        <f>IF(CZ!BJ224="ANO","YES",IF(CZ!BJ224="NE","NO",CZ!BJ224))</f>
        <v>---</v>
      </c>
      <c r="BJ224" s="694" t="str">
        <f>IF(CZ!BK224="ANO","YES",IF(CZ!BK224="NE","NO",CZ!BK224))</f>
        <v>---</v>
      </c>
      <c r="BK224" s="694">
        <f>IF(CZ!BL224="ANO","YES",IF(CZ!BL224="NE","NO",CZ!BL224))</f>
        <v>0</v>
      </c>
      <c r="BL224" s="694" t="str">
        <f>IF(CZ!BM224="ANO","YES",IF(CZ!BM224="NE","NO",CZ!BM224))</f>
        <v>NO</v>
      </c>
      <c r="BM224" s="694">
        <f>IF(CZ!BN224="ANO","YES",IF(CZ!BN224="NE","NO",CZ!BN224))</f>
        <v>3882</v>
      </c>
      <c r="BN224" s="694">
        <f>IF(CZ!BO224="ANO","YES",IF(CZ!BO224="NE","NO",CZ!BO224))</f>
        <v>6</v>
      </c>
      <c r="BO224" s="694" t="str">
        <f>IF(CZ!BP224="ANO","YES",IF(CZ!BP224="NE","NO",CZ!BP224))</f>
        <v>---</v>
      </c>
      <c r="BP224" s="694" t="str">
        <f>IF(CZ!BQ224="ANO","YES",IF(CZ!BQ224="NE","NO",CZ!BQ224))</f>
        <v>---</v>
      </c>
      <c r="BQ224" s="694" t="str">
        <f>IF(CZ!BR224="ANO","YES",IF(CZ!BR224="NE","NO",CZ!BR224))</f>
        <v>---</v>
      </c>
      <c r="BR224" s="694" t="str">
        <f>IF(CZ!BS224="ANO","YES",IF(CZ!BS224="NE","NO",CZ!BS224))</f>
        <v>---</v>
      </c>
      <c r="BS224" s="694" t="str">
        <f>IF(CZ!BT224="ANO","YES",IF(CZ!BT224="NE","NO",CZ!BT224))</f>
        <v>---</v>
      </c>
      <c r="BT224" s="694">
        <f>IF(CZ!BU224="ANO","YES",IF(CZ!BU224="NE","NO",CZ!BU224))</f>
        <v>0</v>
      </c>
      <c r="BU224" s="694" t="str">
        <f>IF(CZ!BV224="ANO","YES",IF(CZ!BV224="NE","NO",CZ!BV224))</f>
        <v>NO</v>
      </c>
      <c r="BV224" s="694" t="str">
        <f>IF(CZ!BW224="ANO","YES",IF(CZ!BW224="NE","NO",CZ!BW224))</f>
        <v>---</v>
      </c>
      <c r="BW224" s="694" t="str">
        <f>IF(CZ!BX224="ANO","YES",IF(CZ!BX224="NE","NO",CZ!BX224))</f>
        <v>---</v>
      </c>
      <c r="BX224" s="694" t="str">
        <f>IF(CZ!BY224="ANO","YES",IF(CZ!BY224="NE","NO",CZ!BY224))</f>
        <v>---</v>
      </c>
      <c r="BY224" s="694" t="str">
        <f>IF(CZ!BZ224="ANO","YES",IF(CZ!BZ224="NE","NO",CZ!BZ224))</f>
        <v>---</v>
      </c>
      <c r="BZ224" s="694" t="str">
        <f>IF(CZ!CA224="ANO","YES",IF(CZ!CA224="NE","NO",CZ!CA224))</f>
        <v>---</v>
      </c>
      <c r="CA224" s="694" t="str">
        <f>IF(CZ!CB224="ANO","YES",IF(CZ!CB224="NE","NO",CZ!CB224))</f>
        <v>---</v>
      </c>
      <c r="CB224" s="694" t="str">
        <f>IF(CZ!CC224="ANO","YES",IF(CZ!CC224="NE","NO",CZ!CC224))</f>
        <v>---</v>
      </c>
      <c r="CC224" s="694">
        <f>IF(CZ!CD224="ANO","YES",IF(CZ!CD224="NE","NO",CZ!CD224))</f>
        <v>0</v>
      </c>
      <c r="CD224" s="694" t="str">
        <f>IF(CZ!CE224="ANO","YES",IF(CZ!CE224="NE","NO",CZ!CE224))</f>
        <v>YES</v>
      </c>
      <c r="CE224" s="694">
        <f>IF(CZ!CF224="ANO","YES",IF(CZ!CF224="NE","NO",CZ!CF224))</f>
        <v>105</v>
      </c>
      <c r="CF224" s="694" t="str">
        <f>IF(CZ!CG224="ANO","YES",IF(CZ!CG224="NE","NO",CZ!CG224))</f>
        <v>30 kg</v>
      </c>
      <c r="CG224" s="694">
        <f>IF(CZ!CH224="ANO","YES",IF(CZ!CH224="NE","NO",CZ!CH224))</f>
        <v>0</v>
      </c>
      <c r="CH224" s="694">
        <f>IF(CZ!CI224="ANO","YES",IF(CZ!CI224="NE","NO",CZ!CI224))</f>
        <v>0</v>
      </c>
      <c r="CI224" s="694" t="str">
        <f>IF(CZ!CJ224="ANO","YES",IF(CZ!CJ224="NE","NO",CZ!CJ224))</f>
        <v>NO</v>
      </c>
      <c r="CJ224" s="694" t="str">
        <f>IF(CZ!CK224="ANO","YES",IF(CZ!CK224="NE","NO",CZ!CK224))</f>
        <v>---</v>
      </c>
      <c r="CK224" s="694" t="str">
        <f>IF(CZ!CL224="ANO","YES",IF(CZ!CL224="NE","NO",CZ!CL224))</f>
        <v>---</v>
      </c>
      <c r="CL224" s="694" t="str">
        <f>IF(CZ!CM224="ANO","YES",IF(CZ!CM224="NE","NO",CZ!CM224))</f>
        <v>---</v>
      </c>
      <c r="CM224" s="694" t="str">
        <f>IF(CZ!CN224="ANO","YES",IF(CZ!CN224="NE","NO",CZ!CN224))</f>
        <v>---</v>
      </c>
      <c r="CN224" s="694">
        <f>IF(CZ!CO224="ANO","YES",IF(CZ!CO224="NE","NO",CZ!CO224))</f>
        <v>0</v>
      </c>
      <c r="CO224" s="694" t="str">
        <f>IF(CZ!CP224="ANO","YES",IF(CZ!CP224="NE","NO",CZ!CP224))</f>
        <v>NO</v>
      </c>
      <c r="CP224" s="694">
        <f>IF(CZ!CQ224="ANO","YES",IF(CZ!CQ224="NE","NO",CZ!CQ224))</f>
        <v>0</v>
      </c>
      <c r="CQ224" s="694" t="str">
        <f>IF(CZ!CR224="ANO","YES",IF(CZ!CR224="NE","NO",CZ!CR224))</f>
        <v>NO</v>
      </c>
      <c r="CR224" s="694">
        <f>IF(CZ!CS224="ANO","YES",IF(CZ!CS224="NE","NO",CZ!CS224))</f>
        <v>0</v>
      </c>
      <c r="CS224" s="694" t="str">
        <f>IF(CZ!CT224="ANO","YES",IF(CZ!CT224="NE","NO",CZ!CT224))</f>
        <v>NO</v>
      </c>
      <c r="CT224" s="694" t="str">
        <f>IF(CZ!CU224="ANO","YES",IF(CZ!CU224="NE","NO",CZ!CU224))</f>
        <v>---</v>
      </c>
      <c r="CU224" s="694" t="str">
        <f>IF(CZ!CV224="ANO","YES",IF(CZ!CV224="NE","NO",CZ!CV224))</f>
        <v>---</v>
      </c>
      <c r="CV224" s="694">
        <f>IF(CZ!CW224="ANO","YES",IF(CZ!CW224="NE","NO",CZ!CW224))</f>
        <v>0</v>
      </c>
    </row>
    <row r="225" spans="1:443" s="706" customFormat="1" ht="15.6" customHeight="1" thickBot="1">
      <c r="A225" s="704"/>
      <c r="B225" s="410">
        <v>218</v>
      </c>
      <c r="C225" s="411">
        <v>366</v>
      </c>
      <c r="D225" s="696" t="s">
        <v>1914</v>
      </c>
      <c r="E225" s="412" t="s">
        <v>1329</v>
      </c>
      <c r="F225" s="412" t="s">
        <v>1329</v>
      </c>
      <c r="G225" s="412" t="s">
        <v>1329</v>
      </c>
      <c r="H225" s="412" t="s">
        <v>1329</v>
      </c>
      <c r="I225" s="608">
        <v>43909</v>
      </c>
      <c r="J225" s="412" t="s">
        <v>2046</v>
      </c>
      <c r="K225" s="413">
        <v>44106</v>
      </c>
      <c r="L225" s="382" t="s">
        <v>1329</v>
      </c>
      <c r="M225" s="382" t="s">
        <v>1329</v>
      </c>
      <c r="N225" s="383" t="s">
        <v>1912</v>
      </c>
      <c r="O225" s="384" t="s">
        <v>1913</v>
      </c>
      <c r="P225" s="411" t="s">
        <v>1912</v>
      </c>
      <c r="Q225" s="384" t="s">
        <v>1915</v>
      </c>
      <c r="R225" s="385" t="s">
        <v>1916</v>
      </c>
      <c r="S225" s="386" t="s">
        <v>1917</v>
      </c>
      <c r="T225" s="387" t="s">
        <v>1918</v>
      </c>
      <c r="U225" s="387" t="s">
        <v>1919</v>
      </c>
      <c r="V225" s="388" t="s">
        <v>1920</v>
      </c>
      <c r="W225" s="705"/>
      <c r="X225" s="781" t="str">
        <f>IF(CZ!Y225="ANO","YES","NO")</f>
        <v>YES</v>
      </c>
      <c r="Y225" s="781" t="str">
        <f>IF(CZ!Z225="Mimoevropská země","Non-European countries","European countries")</f>
        <v>Non-European countries</v>
      </c>
      <c r="Z225" s="781" t="str">
        <f>CZ!AA225</f>
        <v>2 kg</v>
      </c>
      <c r="AA225" s="781" t="str">
        <f>CZ!AB225</f>
        <v>D+10-12</v>
      </c>
      <c r="AB225" s="781">
        <f>CZ!AC225</f>
        <v>0</v>
      </c>
      <c r="AC225" s="781">
        <f>CZ!AD225</f>
        <v>0</v>
      </c>
      <c r="AD225" s="781" t="str">
        <f>IF(CZ!AE225="ANO","YES","NO")</f>
        <v>YES</v>
      </c>
      <c r="AE225" s="781" t="str">
        <f>IF(CZ!AF225="Mimoevropská země","Non-European countries","European countries")</f>
        <v>Non-European countries</v>
      </c>
      <c r="AF225" s="781" t="str">
        <f>CZ!AG225</f>
        <v>2 kg</v>
      </c>
      <c r="AG225" s="781" t="str">
        <f>CZ!AH225</f>
        <v>D+10-12</v>
      </c>
      <c r="AH225" s="781" t="str">
        <f>IF(CZ!AI225="ANO","YES",IF(CZ!AI225="NE","NO",CZ!AI225))</f>
        <v>YES</v>
      </c>
      <c r="AI225" s="781" t="str">
        <f>IF(CZ!AJ225="ANO","YES",IF(CZ!AJ225="ANO, jen s Dodejkou","YES, only with Certificate of Delivery",CZ!AJ225))</f>
        <v>YES, only with Certificate of Delivery</v>
      </c>
      <c r="AJ225" s="781" t="str">
        <f>CZ!AK225</f>
        <v>---</v>
      </c>
      <c r="AK225" s="781">
        <f>CZ!AL225</f>
        <v>0</v>
      </c>
      <c r="AL225" s="781">
        <f>CZ!AM225</f>
        <v>0</v>
      </c>
      <c r="AM225" s="781" t="str">
        <f>IF(CZ!AN225="ANO","YES",IF(CZ!AN225="NE","NO",CZ!AN225))</f>
        <v>YES</v>
      </c>
      <c r="AN225" s="781">
        <f>CZ!AO225</f>
        <v>122146</v>
      </c>
      <c r="AO225" s="781" t="str">
        <f>IF(CZ!AP225="Mimoevropská země","Non-European countries",IF(CZ!AP225="Evropská země","European countries",CZ!AP225))</f>
        <v>Non-European countries</v>
      </c>
      <c r="AP225" s="781" t="str">
        <f>CZ!AQ225</f>
        <v>2 kg</v>
      </c>
      <c r="AQ225" s="781" t="str">
        <f>CZ!AR225</f>
        <v>---</v>
      </c>
      <c r="AR225" s="781" t="str">
        <f>IF(CZ!AS225="ANO","YES",IF(CZ!AS225="NE","NO",CZ!AS225))</f>
        <v>---</v>
      </c>
      <c r="AS225" s="781" t="str">
        <f>IF(CZ!AT225="ANO","YES",IF(CZ!AT225="ANO, jen s Dodejkou","YES, only with Certificate of Delivery",CZ!AT225))</f>
        <v>---</v>
      </c>
      <c r="AT225" s="781" t="str">
        <f>CZ!AU225</f>
        <v>---</v>
      </c>
      <c r="AU225" s="781">
        <f>CZ!AV225</f>
        <v>0</v>
      </c>
      <c r="AV225" s="781" t="str">
        <f>IF(CZ!AW225="ANO","YES",IF(CZ!AW225="NE","NO",CZ!AW225))</f>
        <v>YES</v>
      </c>
      <c r="AW225" s="781">
        <f>CZ!AX225</f>
        <v>5</v>
      </c>
      <c r="AX225" s="781" t="str">
        <f>CZ!AY225</f>
        <v>20 kg</v>
      </c>
      <c r="AY225" s="781" t="str">
        <f>CZ!AZ225</f>
        <v>D+13-15</v>
      </c>
      <c r="AZ225" s="781" t="str">
        <f>IF(CZ!BA225="ANO","YES",IF(CZ!BA225="NE","NO",CZ!BA225))</f>
        <v>---</v>
      </c>
      <c r="BA225" s="781" t="str">
        <f>CZ!BB225</f>
        <v>---</v>
      </c>
      <c r="BB225" s="781" t="str">
        <f>IF(CZ!BC225="ANO","YES",IF(CZ!BC225="NE","NO",CZ!BC225))</f>
        <v>---</v>
      </c>
      <c r="BC225" s="781">
        <f>CZ!BD225</f>
        <v>0</v>
      </c>
      <c r="BD225" s="781" t="str">
        <f>IF(CZ!BE225="ANO","YES",IF(CZ!BE225="NE","NO",CZ!BE225))</f>
        <v>YES</v>
      </c>
      <c r="BE225" s="781">
        <f>CZ!BF225</f>
        <v>25</v>
      </c>
      <c r="BF225" s="781" t="str">
        <f>CZ!BG225</f>
        <v>20 kg</v>
      </c>
      <c r="BG225" s="781" t="str">
        <f>CZ!BH225</f>
        <v>D+16-20</v>
      </c>
      <c r="BH225" s="781" t="str">
        <f>IF(CZ!BI225="ANO","YES",IF(CZ!BI225="NE","NO",CZ!BI225))</f>
        <v>---</v>
      </c>
      <c r="BI225" s="781" t="str">
        <f>IF(CZ!BJ225="ANO","YES",IF(CZ!BJ225="NE","NO",CZ!BJ225))</f>
        <v>---</v>
      </c>
      <c r="BJ225" s="781" t="str">
        <f>IF(CZ!BK225="ANO","YES",IF(CZ!BK225="NE","NO",CZ!BK225))</f>
        <v>---</v>
      </c>
      <c r="BK225" s="781">
        <f>IF(CZ!BL225="ANO","YES",IF(CZ!BL225="NE","NO",CZ!BL225))</f>
        <v>0</v>
      </c>
      <c r="BL225" s="781" t="str">
        <f>IF(CZ!BM225="ANO","YES",IF(CZ!BM225="NE","NO",CZ!BM225))</f>
        <v>YES</v>
      </c>
      <c r="BM225" s="781">
        <f>IF(CZ!BN225="ANO","YES",IF(CZ!BN225="NE","NO",CZ!BN225))</f>
        <v>122146</v>
      </c>
      <c r="BN225" s="781">
        <f>IF(CZ!BO225="ANO","YES",IF(CZ!BO225="NE","NO",CZ!BO225))</f>
        <v>5</v>
      </c>
      <c r="BO225" s="781" t="str">
        <f>IF(CZ!BP225="ANO","YES",IF(CZ!BP225="NE","NO",CZ!BP225))</f>
        <v>20 kg</v>
      </c>
      <c r="BP225" s="781" t="str">
        <f>IF(CZ!BQ225="ANO","YES",IF(CZ!BQ225="NE","NO",CZ!BQ225))</f>
        <v>D+13-15</v>
      </c>
      <c r="BQ225" s="781" t="str">
        <f>IF(CZ!BR225="ANO","YES",IF(CZ!BR225="NE","NO",CZ!BR225))</f>
        <v>---</v>
      </c>
      <c r="BR225" s="781" t="str">
        <f>IF(CZ!BS225="ANO","YES",IF(CZ!BS225="NE","NO",CZ!BS225))</f>
        <v>---</v>
      </c>
      <c r="BS225" s="781" t="str">
        <f>IF(CZ!BT225="ANO","YES",IF(CZ!BT225="NE","NO",CZ!BT225))</f>
        <v>---</v>
      </c>
      <c r="BT225" s="781">
        <f>IF(CZ!BU225="ANO","YES",IF(CZ!BU225="NE","NO",CZ!BU225))</f>
        <v>0</v>
      </c>
      <c r="BU225" s="781" t="str">
        <f>IF(CZ!BV225="ANO","YES",IF(CZ!BV225="NE","NO",CZ!BV225))</f>
        <v>YES</v>
      </c>
      <c r="BV225" s="781">
        <f>IF(CZ!BW225="ANO","YES",IF(CZ!BW225="NE","NO",CZ!BW225))</f>
        <v>122146</v>
      </c>
      <c r="BW225" s="781">
        <f>IF(CZ!BX225="ANO","YES",IF(CZ!BX225="NE","NO",CZ!BX225))</f>
        <v>25</v>
      </c>
      <c r="BX225" s="781" t="str">
        <f>IF(CZ!BY225="ANO","YES",IF(CZ!BY225="NE","NO",CZ!BY225))</f>
        <v>20 kg</v>
      </c>
      <c r="BY225" s="781" t="str">
        <f>IF(CZ!BZ225="ANO","YES",IF(CZ!BZ225="NE","NO",CZ!BZ225))</f>
        <v>D+16-20</v>
      </c>
      <c r="BZ225" s="781" t="str">
        <f>IF(CZ!CA225="ANO","YES",IF(CZ!CA225="NE","NO",CZ!CA225))</f>
        <v>---</v>
      </c>
      <c r="CA225" s="781" t="str">
        <f>IF(CZ!CB225="ANO","YES",IF(CZ!CB225="NE","NO",CZ!CB225))</f>
        <v>---</v>
      </c>
      <c r="CB225" s="781" t="str">
        <f>IF(CZ!CC225="ANO","YES",IF(CZ!CC225="NE","NO",CZ!CC225))</f>
        <v>---</v>
      </c>
      <c r="CC225" s="781">
        <f>IF(CZ!CD225="ANO","YES",IF(CZ!CD225="NE","NO",CZ!CD225))</f>
        <v>0</v>
      </c>
      <c r="CD225" s="781" t="str">
        <f>IF(CZ!CE225="ANO","YES",IF(CZ!CE225="NE","NO",CZ!CE225))</f>
        <v>YES</v>
      </c>
      <c r="CE225" s="781">
        <f>IF(CZ!CF225="ANO","YES",IF(CZ!CF225="NE","NO",CZ!CF225))</f>
        <v>105</v>
      </c>
      <c r="CF225" s="781" t="str">
        <f>IF(CZ!CG225="ANO","YES",IF(CZ!CG225="NE","NO",CZ!CG225))</f>
        <v>30 kg</v>
      </c>
      <c r="CG225" s="781">
        <f>IF(CZ!CH225="ANO","YES",IF(CZ!CH225="NE","NO",CZ!CH225))</f>
        <v>0</v>
      </c>
      <c r="CH225" s="781">
        <f>IF(CZ!CI225="ANO","YES",IF(CZ!CI225="NE","NO",CZ!CI225))</f>
        <v>0</v>
      </c>
      <c r="CI225" s="781" t="str">
        <f>IF(CZ!CJ225="ANO","YES",IF(CZ!CJ225="NE","NO",CZ!CJ225))</f>
        <v>NO</v>
      </c>
      <c r="CJ225" s="781" t="str">
        <f>IF(CZ!CK225="ANO","YES",IF(CZ!CK225="NE","NO",CZ!CK225))</f>
        <v>---</v>
      </c>
      <c r="CK225" s="781" t="str">
        <f>IF(CZ!CL225="ANO","YES",IF(CZ!CL225="NE","NO",CZ!CL225))</f>
        <v>---</v>
      </c>
      <c r="CL225" s="781" t="str">
        <f>IF(CZ!CM225="ANO","YES",IF(CZ!CM225="NE","NO",CZ!CM225))</f>
        <v>---</v>
      </c>
      <c r="CM225" s="781" t="str">
        <f>IF(CZ!CN225="ANO","YES",IF(CZ!CN225="NE","NO",CZ!CN225))</f>
        <v>---</v>
      </c>
      <c r="CN225" s="781">
        <f>IF(CZ!CO225="ANO","YES",IF(CZ!CO225="NE","NO",CZ!CO225))</f>
        <v>0</v>
      </c>
      <c r="CO225" s="781" t="str">
        <f>IF(CZ!CP225="ANO","YES",IF(CZ!CP225="NE","NO",CZ!CP225))</f>
        <v>NO</v>
      </c>
      <c r="CP225" s="781">
        <f>IF(CZ!CQ225="ANO","YES",IF(CZ!CQ225="NE","NO",CZ!CQ225))</f>
        <v>0</v>
      </c>
      <c r="CQ225" s="781" t="str">
        <f>IF(CZ!CR225="ANO","YES",IF(CZ!CR225="NE","NO",CZ!CR225))</f>
        <v>NO</v>
      </c>
      <c r="CR225" s="781">
        <f>IF(CZ!CS225="ANO","YES",IF(CZ!CS225="NE","NO",CZ!CS225))</f>
        <v>0</v>
      </c>
      <c r="CS225" s="781" t="str">
        <f>IF(CZ!CT225="ANO","YES",IF(CZ!CT225="NE","NO",CZ!CT225))</f>
        <v>NO</v>
      </c>
      <c r="CT225" s="781" t="str">
        <f>IF(CZ!CU225="ANO","YES",IF(CZ!CU225="NE","NO",CZ!CU225))</f>
        <v>---</v>
      </c>
      <c r="CU225" s="781" t="str">
        <f>IF(CZ!CV225="ANO","YES",IF(CZ!CV225="NE","NO",CZ!CV225))</f>
        <v>---</v>
      </c>
      <c r="CV225" s="781">
        <f>IF(CZ!CW225="ANO","YES",IF(CZ!CW225="NE","NO",CZ!CW225))</f>
        <v>0</v>
      </c>
      <c r="CW225" s="354"/>
      <c r="CX225" s="354"/>
      <c r="CY225" s="354"/>
      <c r="CZ225" s="354"/>
      <c r="DA225" s="354"/>
      <c r="DB225" s="354"/>
      <c r="DC225" s="354"/>
      <c r="DD225" s="354"/>
      <c r="DE225" s="354"/>
      <c r="DF225" s="354"/>
      <c r="DG225" s="354"/>
      <c r="DH225" s="354"/>
      <c r="DI225" s="354"/>
      <c r="DJ225" s="354"/>
      <c r="DK225" s="354"/>
      <c r="DL225" s="354"/>
      <c r="DM225" s="354"/>
      <c r="DN225" s="354"/>
      <c r="DO225" s="354"/>
      <c r="DP225" s="354"/>
      <c r="DQ225" s="354"/>
      <c r="DR225" s="354"/>
      <c r="DS225" s="354"/>
      <c r="DT225" s="354"/>
      <c r="DU225" s="354"/>
      <c r="DV225" s="354"/>
      <c r="DW225" s="354"/>
      <c r="DX225" s="354"/>
      <c r="DY225" s="354"/>
      <c r="DZ225" s="354"/>
      <c r="EA225" s="354"/>
      <c r="EB225" s="354"/>
      <c r="EC225" s="354"/>
      <c r="ED225" s="354"/>
      <c r="EE225" s="354"/>
      <c r="EF225" s="354"/>
      <c r="EG225" s="354"/>
      <c r="EH225" s="354"/>
      <c r="EI225" s="354"/>
      <c r="EJ225" s="354"/>
      <c r="EK225" s="354"/>
      <c r="EL225" s="354"/>
      <c r="EM225" s="354"/>
      <c r="EN225" s="354"/>
      <c r="EO225" s="354"/>
      <c r="EP225" s="354"/>
      <c r="EQ225" s="354"/>
      <c r="ER225" s="354"/>
      <c r="ES225" s="354"/>
      <c r="ET225" s="354"/>
      <c r="EU225" s="354"/>
      <c r="EV225" s="354"/>
      <c r="EW225" s="354"/>
      <c r="EX225" s="354"/>
      <c r="EY225" s="354"/>
      <c r="EZ225" s="354"/>
      <c r="FA225" s="354"/>
      <c r="FB225" s="354"/>
      <c r="FC225" s="354"/>
      <c r="FD225" s="354"/>
      <c r="FE225" s="354"/>
      <c r="FF225" s="354"/>
      <c r="FG225" s="354"/>
      <c r="FH225" s="354"/>
      <c r="FI225" s="354"/>
      <c r="FJ225" s="354"/>
      <c r="FK225" s="354"/>
      <c r="FL225" s="354"/>
      <c r="FM225" s="354"/>
      <c r="FN225" s="354"/>
      <c r="FO225" s="354"/>
      <c r="FP225" s="354"/>
      <c r="FQ225" s="354"/>
      <c r="FR225" s="354"/>
      <c r="FS225" s="354"/>
      <c r="FT225" s="354"/>
      <c r="FU225" s="354"/>
      <c r="FV225" s="354"/>
      <c r="FW225" s="354"/>
      <c r="FX225" s="354"/>
      <c r="FY225" s="354"/>
      <c r="FZ225" s="354"/>
      <c r="GA225" s="354"/>
      <c r="GB225" s="354"/>
      <c r="GC225" s="354"/>
      <c r="GD225" s="354"/>
      <c r="GE225" s="354"/>
      <c r="GF225" s="354"/>
      <c r="GG225" s="354"/>
      <c r="GH225" s="354"/>
      <c r="GI225" s="354"/>
      <c r="GJ225" s="354"/>
      <c r="GK225" s="354"/>
      <c r="GL225" s="354"/>
      <c r="GM225" s="354"/>
      <c r="GN225" s="354"/>
      <c r="GO225" s="354"/>
      <c r="GP225" s="354"/>
      <c r="GQ225" s="354"/>
      <c r="GR225" s="354"/>
      <c r="GS225" s="354"/>
      <c r="GT225" s="354"/>
      <c r="GU225" s="354"/>
      <c r="GV225" s="354"/>
      <c r="GW225" s="354"/>
      <c r="GX225" s="354"/>
      <c r="GY225" s="354"/>
      <c r="GZ225" s="354"/>
      <c r="HA225" s="354"/>
      <c r="HB225" s="354"/>
      <c r="HC225" s="354"/>
      <c r="HD225" s="354"/>
      <c r="HE225" s="354"/>
      <c r="HF225" s="354"/>
      <c r="HG225" s="354"/>
      <c r="HH225" s="354"/>
      <c r="HI225" s="354"/>
      <c r="HJ225" s="354"/>
      <c r="HK225" s="354"/>
      <c r="HL225" s="354"/>
      <c r="HM225" s="354"/>
      <c r="HN225" s="354"/>
      <c r="HO225" s="354"/>
      <c r="HP225" s="354"/>
      <c r="HQ225" s="354"/>
      <c r="HR225" s="354"/>
      <c r="HS225" s="354"/>
      <c r="HT225" s="354"/>
      <c r="HU225" s="354"/>
      <c r="HV225" s="354"/>
      <c r="HW225" s="354"/>
      <c r="HX225" s="354"/>
      <c r="HY225" s="354"/>
      <c r="HZ225" s="354"/>
      <c r="IA225" s="354"/>
      <c r="IB225" s="354"/>
      <c r="IC225" s="354"/>
      <c r="ID225" s="354"/>
      <c r="IE225" s="354"/>
      <c r="IF225" s="354"/>
      <c r="IG225" s="354"/>
      <c r="IH225" s="354"/>
      <c r="II225" s="354"/>
      <c r="IJ225" s="354"/>
      <c r="IK225" s="354"/>
      <c r="IL225" s="354"/>
      <c r="IM225" s="354"/>
      <c r="IN225" s="354"/>
      <c r="IO225" s="354"/>
      <c r="IP225" s="354"/>
      <c r="IQ225" s="354"/>
      <c r="IR225" s="354"/>
      <c r="IS225" s="354"/>
      <c r="IT225" s="354"/>
      <c r="IU225" s="354"/>
      <c r="IV225" s="354"/>
      <c r="IW225" s="354"/>
      <c r="IX225" s="354"/>
      <c r="IY225" s="354"/>
      <c r="IZ225" s="354"/>
      <c r="JA225" s="354"/>
      <c r="JB225" s="354"/>
      <c r="JC225" s="354"/>
      <c r="JD225" s="354"/>
      <c r="JE225" s="354"/>
      <c r="JF225" s="354"/>
      <c r="JG225" s="354"/>
      <c r="JH225" s="354"/>
      <c r="JI225" s="354"/>
      <c r="JJ225" s="354"/>
      <c r="JK225" s="354"/>
      <c r="JL225" s="354"/>
      <c r="JM225" s="354"/>
      <c r="JN225" s="354"/>
      <c r="JO225" s="354"/>
      <c r="JP225" s="354"/>
      <c r="JQ225" s="354"/>
      <c r="JR225" s="354"/>
      <c r="JS225" s="354"/>
      <c r="JT225" s="354"/>
      <c r="JU225" s="354"/>
      <c r="JV225" s="354"/>
      <c r="JW225" s="354"/>
      <c r="JX225" s="354"/>
      <c r="JY225" s="354"/>
      <c r="JZ225" s="354"/>
      <c r="KA225" s="354"/>
      <c r="KB225" s="354"/>
      <c r="KC225" s="354"/>
      <c r="KD225" s="354"/>
      <c r="KE225" s="354"/>
      <c r="KF225" s="354"/>
      <c r="KG225" s="354"/>
      <c r="KH225" s="354"/>
      <c r="KI225" s="354"/>
      <c r="KJ225" s="354"/>
      <c r="KK225" s="354"/>
      <c r="KL225" s="354"/>
      <c r="KM225" s="354"/>
      <c r="KN225" s="354"/>
      <c r="KO225" s="354"/>
      <c r="KP225" s="354"/>
      <c r="KQ225" s="354"/>
      <c r="KR225" s="354"/>
      <c r="KS225" s="354"/>
      <c r="KT225" s="354"/>
      <c r="KU225" s="354"/>
      <c r="KV225" s="354"/>
      <c r="KW225" s="354"/>
      <c r="KX225" s="354"/>
      <c r="KY225" s="354"/>
      <c r="KZ225" s="354"/>
      <c r="LA225" s="354"/>
      <c r="LB225" s="354"/>
      <c r="LC225" s="354"/>
      <c r="LD225" s="354"/>
      <c r="LE225" s="354"/>
      <c r="LF225" s="354"/>
      <c r="LG225" s="354"/>
      <c r="LH225" s="354"/>
      <c r="LI225" s="354"/>
      <c r="LJ225" s="354"/>
      <c r="LK225" s="354"/>
      <c r="LL225" s="354"/>
      <c r="LM225" s="354"/>
      <c r="LN225" s="354"/>
      <c r="LO225" s="354"/>
      <c r="LP225" s="354"/>
      <c r="LQ225" s="354"/>
      <c r="LR225" s="354"/>
      <c r="LS225" s="354"/>
      <c r="LT225" s="354"/>
      <c r="LU225" s="354"/>
      <c r="LV225" s="354"/>
      <c r="LW225" s="354"/>
      <c r="LX225" s="354"/>
      <c r="LY225" s="354"/>
      <c r="LZ225" s="354"/>
      <c r="MA225" s="354"/>
      <c r="MB225" s="354"/>
      <c r="MC225" s="354"/>
      <c r="MD225" s="354"/>
      <c r="ME225" s="354"/>
      <c r="MF225" s="354"/>
      <c r="MG225" s="354"/>
      <c r="MH225" s="354"/>
      <c r="MI225" s="354"/>
      <c r="MJ225" s="354"/>
      <c r="MK225" s="354"/>
      <c r="ML225" s="354"/>
      <c r="MM225" s="354"/>
      <c r="MN225" s="354"/>
      <c r="MO225" s="354"/>
      <c r="MP225" s="354"/>
      <c r="MQ225" s="354"/>
      <c r="MR225" s="354"/>
      <c r="MS225" s="354"/>
      <c r="MT225" s="354"/>
      <c r="MU225" s="354"/>
      <c r="MV225" s="354"/>
      <c r="MW225" s="354"/>
      <c r="MX225" s="354"/>
      <c r="MY225" s="354"/>
      <c r="MZ225" s="354"/>
      <c r="NA225" s="354"/>
      <c r="NB225" s="354"/>
      <c r="NC225" s="354"/>
      <c r="ND225" s="354"/>
      <c r="NE225" s="354"/>
      <c r="NF225" s="354"/>
      <c r="NG225" s="354"/>
      <c r="NH225" s="354"/>
      <c r="NI225" s="354"/>
      <c r="NJ225" s="354"/>
      <c r="NK225" s="354"/>
      <c r="NL225" s="354"/>
      <c r="NM225" s="354"/>
      <c r="NN225" s="354"/>
      <c r="NO225" s="354"/>
      <c r="NP225" s="354"/>
      <c r="NQ225" s="354"/>
      <c r="NR225" s="354"/>
      <c r="NS225" s="354"/>
      <c r="NT225" s="354"/>
      <c r="NU225" s="354"/>
      <c r="NV225" s="354"/>
      <c r="NW225" s="354"/>
      <c r="NX225" s="354"/>
      <c r="NY225" s="354"/>
      <c r="NZ225" s="354"/>
      <c r="OA225" s="354"/>
      <c r="OB225" s="354"/>
      <c r="OC225" s="354"/>
      <c r="OD225" s="354"/>
      <c r="OE225" s="354"/>
      <c r="OF225" s="354"/>
      <c r="OG225" s="354"/>
      <c r="OH225" s="354"/>
      <c r="OI225" s="354"/>
      <c r="OJ225" s="354"/>
      <c r="OK225" s="354"/>
      <c r="OL225" s="354"/>
      <c r="OM225" s="354"/>
      <c r="ON225" s="354"/>
      <c r="OO225" s="354"/>
      <c r="OP225" s="354"/>
      <c r="OQ225" s="354"/>
      <c r="OR225" s="354"/>
      <c r="OS225" s="354"/>
      <c r="OT225" s="354"/>
      <c r="OU225" s="354"/>
      <c r="OV225" s="354"/>
      <c r="OW225" s="354"/>
      <c r="OX225" s="354"/>
      <c r="OY225" s="354"/>
      <c r="OZ225" s="354"/>
      <c r="PA225" s="354"/>
      <c r="PB225" s="354"/>
      <c r="PC225" s="354"/>
      <c r="PD225" s="354"/>
      <c r="PE225" s="354"/>
      <c r="PF225" s="354"/>
      <c r="PG225" s="354"/>
      <c r="PH225" s="354"/>
      <c r="PI225" s="354"/>
      <c r="PJ225" s="354"/>
      <c r="PK225" s="354"/>
      <c r="PL225" s="354"/>
      <c r="PM225" s="354"/>
      <c r="PN225" s="354"/>
      <c r="PO225" s="354"/>
      <c r="PP225" s="354"/>
      <c r="PQ225" s="354"/>
      <c r="PR225" s="354"/>
      <c r="PS225" s="354"/>
      <c r="PT225" s="354"/>
      <c r="PU225" s="354"/>
      <c r="PV225" s="354"/>
      <c r="PW225" s="354"/>
      <c r="PX225" s="354"/>
      <c r="PY225" s="354"/>
      <c r="PZ225" s="354"/>
      <c r="QA225" s="354"/>
    </row>
    <row r="226" spans="1:443" s="354" customFormat="1" ht="15.6" customHeight="1" thickBot="1">
      <c r="A226" s="378"/>
      <c r="B226" s="355">
        <v>219</v>
      </c>
      <c r="C226" s="356">
        <v>367</v>
      </c>
      <c r="D226" s="699" t="s">
        <v>1921</v>
      </c>
      <c r="E226" s="330" t="s">
        <v>1329</v>
      </c>
      <c r="F226" s="330" t="s">
        <v>2046</v>
      </c>
      <c r="G226" s="330" t="s">
        <v>2046</v>
      </c>
      <c r="H226" s="330" t="s">
        <v>55</v>
      </c>
      <c r="I226" s="330">
        <v>43943</v>
      </c>
      <c r="J226" s="330"/>
      <c r="K226" s="330"/>
      <c r="L226" s="332" t="s">
        <v>1329</v>
      </c>
      <c r="M226" s="332" t="s">
        <v>1329</v>
      </c>
      <c r="N226" s="333" t="s">
        <v>1921</v>
      </c>
      <c r="O226" s="334" t="s">
        <v>1922</v>
      </c>
      <c r="P226" s="357" t="s">
        <v>1921</v>
      </c>
      <c r="Q226" s="334" t="s">
        <v>1923</v>
      </c>
      <c r="R226" s="335" t="s">
        <v>1924</v>
      </c>
      <c r="S226" s="336" t="s">
        <v>1925</v>
      </c>
      <c r="T226" s="337" t="s">
        <v>1926</v>
      </c>
      <c r="U226" s="337" t="s">
        <v>1927</v>
      </c>
      <c r="V226" s="338" t="s">
        <v>1928</v>
      </c>
      <c r="W226" s="339"/>
      <c r="X226" s="694" t="str">
        <f>IF(CZ!Y226="ANO","YES","NO")</f>
        <v>YES</v>
      </c>
      <c r="Y226" s="694" t="str">
        <f>IF(CZ!Z226="Mimoevropská země","Non-European countries","European countries")</f>
        <v>Non-European countries</v>
      </c>
      <c r="Z226" s="694" t="str">
        <f>CZ!AA226</f>
        <v>2 kg</v>
      </c>
      <c r="AA226" s="694" t="str">
        <f>CZ!AB226</f>
        <v>D+12-14</v>
      </c>
      <c r="AB226" s="694">
        <f>CZ!AC226</f>
        <v>0</v>
      </c>
      <c r="AC226" s="694">
        <f>CZ!AD226</f>
        <v>0</v>
      </c>
      <c r="AD226" s="694" t="str">
        <f>IF(CZ!AE226="ANO","YES","NO")</f>
        <v>YES</v>
      </c>
      <c r="AE226" s="694" t="str">
        <f>IF(CZ!AF226="Mimoevropská země","Non-European countries","European countries")</f>
        <v>Non-European countries</v>
      </c>
      <c r="AF226" s="694" t="str">
        <f>CZ!AG226</f>
        <v>2 kg</v>
      </c>
      <c r="AG226" s="694" t="str">
        <f>CZ!AH226</f>
        <v>D+12-14</v>
      </c>
      <c r="AH226" s="694" t="str">
        <f>IF(CZ!AI226="ANO","YES",IF(CZ!AI226="NE","NO",CZ!AI226))</f>
        <v>YES</v>
      </c>
      <c r="AI226" s="694" t="str">
        <f>IF(CZ!AJ226="ANO","YES",IF(CZ!AJ226="ANO, jen s Dodejkou","YES, only with Certificate of Delivery",CZ!AJ226))</f>
        <v>YES, only with Certificate of Delivery</v>
      </c>
      <c r="AJ226" s="694" t="str">
        <f>CZ!AK226</f>
        <v>---</v>
      </c>
      <c r="AK226" s="694">
        <f>CZ!AL226</f>
        <v>0</v>
      </c>
      <c r="AL226" s="694">
        <f>CZ!AM226</f>
        <v>0</v>
      </c>
      <c r="AM226" s="694" t="str">
        <f>IF(CZ!AN226="ANO","YES",IF(CZ!AN226="NE","NO",CZ!AN226))</f>
        <v>NO</v>
      </c>
      <c r="AN226" s="694" t="str">
        <f>CZ!AO226</f>
        <v>---</v>
      </c>
      <c r="AO226" s="694" t="str">
        <f>IF(CZ!AP226="Mimoevropská země","Non-European countries",IF(CZ!AP226="Evropská země","European countries",CZ!AP226))</f>
        <v>---</v>
      </c>
      <c r="AP226" s="694" t="str">
        <f>CZ!AQ226</f>
        <v>---</v>
      </c>
      <c r="AQ226" s="694" t="str">
        <f>CZ!AR226</f>
        <v>---</v>
      </c>
      <c r="AR226" s="694" t="str">
        <f>IF(CZ!AS226="ANO","YES",IF(CZ!AS226="NE","NO",CZ!AS226))</f>
        <v>---</v>
      </c>
      <c r="AS226" s="694" t="str">
        <f>IF(CZ!AT226="ANO","YES",IF(CZ!AT226="ANO, jen s Dodejkou","YES, only with Certificate of Delivery",CZ!AT226))</f>
        <v>---</v>
      </c>
      <c r="AT226" s="694" t="str">
        <f>CZ!AU226</f>
        <v>---</v>
      </c>
      <c r="AU226" s="694">
        <f>CZ!AV226</f>
        <v>0</v>
      </c>
      <c r="AV226" s="694" t="str">
        <f>IF(CZ!AW226="ANO","YES",IF(CZ!AW226="NE","NO",CZ!AW226))</f>
        <v>NO</v>
      </c>
      <c r="AW226" s="694">
        <f>CZ!AX226</f>
        <v>3</v>
      </c>
      <c r="AX226" s="694" t="str">
        <f>CZ!AY226</f>
        <v>25 kg</v>
      </c>
      <c r="AY226" s="694" t="str">
        <f>CZ!AZ226</f>
        <v>D+15-17</v>
      </c>
      <c r="AZ226" s="694" t="str">
        <f>IF(CZ!BA226="ANO","YES",IF(CZ!BA226="NE","NO",CZ!BA226))</f>
        <v>---</v>
      </c>
      <c r="BA226" s="694" t="str">
        <f>CZ!BB226</f>
        <v>---</v>
      </c>
      <c r="BB226" s="694" t="str">
        <f>IF(CZ!BC226="ANO","YES",IF(CZ!BC226="NE","NO",CZ!BC226))</f>
        <v>---</v>
      </c>
      <c r="BC226" s="694">
        <f>CZ!BD226</f>
        <v>0</v>
      </c>
      <c r="BD226" s="694" t="str">
        <f>IF(CZ!BE226="ANO","YES",IF(CZ!BE226="NE","NO",CZ!BE226))</f>
        <v>NO</v>
      </c>
      <c r="BE226" s="694">
        <f>CZ!BF226</f>
        <v>23</v>
      </c>
      <c r="BF226" s="694" t="str">
        <f>CZ!BG226</f>
        <v>25 kg</v>
      </c>
      <c r="BG226" s="694" t="str">
        <f>CZ!BH226</f>
        <v>D+60-90</v>
      </c>
      <c r="BH226" s="694" t="str">
        <f>IF(CZ!BI226="ANO","YES",IF(CZ!BI226="NE","NO",CZ!BI226))</f>
        <v>---</v>
      </c>
      <c r="BI226" s="694" t="str">
        <f>IF(CZ!BJ226="ANO","YES",IF(CZ!BJ226="NE","NO",CZ!BJ226))</f>
        <v>---</v>
      </c>
      <c r="BJ226" s="694" t="str">
        <f>IF(CZ!BK226="ANO","YES",IF(CZ!BK226="NE","NO",CZ!BK226))</f>
        <v>---</v>
      </c>
      <c r="BK226" s="694">
        <f>IF(CZ!BL226="ANO","YES",IF(CZ!BL226="NE","NO",CZ!BL226))</f>
        <v>0</v>
      </c>
      <c r="BL226" s="694" t="str">
        <f>IF(CZ!BM226="ANO","YES",IF(CZ!BM226="NE","NO",CZ!BM226))</f>
        <v>NO</v>
      </c>
      <c r="BM226" s="694" t="str">
        <f>IF(CZ!BN226="ANO","YES",IF(CZ!BN226="NE","NO",CZ!BN226))</f>
        <v>---</v>
      </c>
      <c r="BN226" s="694">
        <f>IF(CZ!BO226="ANO","YES",IF(CZ!BO226="NE","NO",CZ!BO226))</f>
        <v>3</v>
      </c>
      <c r="BO226" s="694" t="str">
        <f>IF(CZ!BP226="ANO","YES",IF(CZ!BP226="NE","NO",CZ!BP226))</f>
        <v>---</v>
      </c>
      <c r="BP226" s="694" t="str">
        <f>IF(CZ!BQ226="ANO","YES",IF(CZ!BQ226="NE","NO",CZ!BQ226))</f>
        <v>---</v>
      </c>
      <c r="BQ226" s="694" t="str">
        <f>IF(CZ!BR226="ANO","YES",IF(CZ!BR226="NE","NO",CZ!BR226))</f>
        <v>---</v>
      </c>
      <c r="BR226" s="694" t="str">
        <f>IF(CZ!BS226="ANO","YES",IF(CZ!BS226="NE","NO",CZ!BS226))</f>
        <v>---</v>
      </c>
      <c r="BS226" s="694" t="str">
        <f>IF(CZ!BT226="ANO","YES",IF(CZ!BT226="NE","NO",CZ!BT226))</f>
        <v>---</v>
      </c>
      <c r="BT226" s="694">
        <f>IF(CZ!BU226="ANO","YES",IF(CZ!BU226="NE","NO",CZ!BU226))</f>
        <v>0</v>
      </c>
      <c r="BU226" s="694" t="str">
        <f>IF(CZ!BV226="ANO","YES",IF(CZ!BV226="NE","NO",CZ!BV226))</f>
        <v>NO</v>
      </c>
      <c r="BV226" s="694" t="str">
        <f>IF(CZ!BW226="ANO","YES",IF(CZ!BW226="NE","NO",CZ!BW226))</f>
        <v>---</v>
      </c>
      <c r="BW226" s="694">
        <f>IF(CZ!BX226="ANO","YES",IF(CZ!BX226="NE","NO",CZ!BX226))</f>
        <v>23</v>
      </c>
      <c r="BX226" s="694" t="str">
        <f>IF(CZ!BY226="ANO","YES",IF(CZ!BY226="NE","NO",CZ!BY226))</f>
        <v>---</v>
      </c>
      <c r="BY226" s="694" t="str">
        <f>IF(CZ!BZ226="ANO","YES",IF(CZ!BZ226="NE","NO",CZ!BZ226))</f>
        <v>---</v>
      </c>
      <c r="BZ226" s="694" t="str">
        <f>IF(CZ!CA226="ANO","YES",IF(CZ!CA226="NE","NO",CZ!CA226))</f>
        <v>---</v>
      </c>
      <c r="CA226" s="694" t="str">
        <f>IF(CZ!CB226="ANO","YES",IF(CZ!CB226="NE","NO",CZ!CB226))</f>
        <v>---</v>
      </c>
      <c r="CB226" s="694" t="str">
        <f>IF(CZ!CC226="ANO","YES",IF(CZ!CC226="NE","NO",CZ!CC226))</f>
        <v>---</v>
      </c>
      <c r="CC226" s="694">
        <f>IF(CZ!CD226="ANO","YES",IF(CZ!CD226="NE","NO",CZ!CD226))</f>
        <v>0</v>
      </c>
      <c r="CD226" s="694" t="str">
        <f>IF(CZ!CE226="ANO","YES",IF(CZ!CE226="NE","NO",CZ!CE226))</f>
        <v>NO</v>
      </c>
      <c r="CE226" s="694" t="str">
        <f>IF(CZ!CF226="ANO","YES",IF(CZ!CF226="NE","NO",CZ!CF226))</f>
        <v>---</v>
      </c>
      <c r="CF226" s="694" t="str">
        <f>IF(CZ!CG226="ANO","YES",IF(CZ!CG226="NE","NO",CZ!CG226))</f>
        <v>---</v>
      </c>
      <c r="CG226" s="694">
        <f>IF(CZ!CH226="ANO","YES",IF(CZ!CH226="NE","NO",CZ!CH226))</f>
        <v>0</v>
      </c>
      <c r="CH226" s="694">
        <f>IF(CZ!CI226="ANO","YES",IF(CZ!CI226="NE","NO",CZ!CI226))</f>
        <v>0</v>
      </c>
      <c r="CI226" s="694" t="str">
        <f>IF(CZ!CJ226="ANO","YES",IF(CZ!CJ226="NE","NO",CZ!CJ226))</f>
        <v>NO</v>
      </c>
      <c r="CJ226" s="694" t="str">
        <f>IF(CZ!CK226="ANO","YES",IF(CZ!CK226="NE","NO",CZ!CK226))</f>
        <v>---</v>
      </c>
      <c r="CK226" s="694" t="str">
        <f>IF(CZ!CL226="ANO","YES",IF(CZ!CL226="NE","NO",CZ!CL226))</f>
        <v>---</v>
      </c>
      <c r="CL226" s="694" t="str">
        <f>IF(CZ!CM226="ANO","YES",IF(CZ!CM226="NE","NO",CZ!CM226))</f>
        <v>---</v>
      </c>
      <c r="CM226" s="694" t="str">
        <f>IF(CZ!CN226="ANO","YES",IF(CZ!CN226="NE","NO",CZ!CN226))</f>
        <v>---</v>
      </c>
      <c r="CN226" s="694">
        <f>IF(CZ!CO226="ANO","YES",IF(CZ!CO226="NE","NO",CZ!CO226))</f>
        <v>0</v>
      </c>
      <c r="CO226" s="694" t="str">
        <f>IF(CZ!CP226="ANO","YES",IF(CZ!CP226="NE","NO",CZ!CP226))</f>
        <v>NO</v>
      </c>
      <c r="CP226" s="694">
        <f>IF(CZ!CQ226="ANO","YES",IF(CZ!CQ226="NE","NO",CZ!CQ226))</f>
        <v>0</v>
      </c>
      <c r="CQ226" s="694" t="str">
        <f>IF(CZ!CR226="ANO","YES",IF(CZ!CR226="NE","NO",CZ!CR226))</f>
        <v>NO</v>
      </c>
      <c r="CR226" s="694">
        <f>IF(CZ!CS226="ANO","YES",IF(CZ!CS226="NE","NO",CZ!CS226))</f>
        <v>0</v>
      </c>
      <c r="CS226" s="694" t="str">
        <f>IF(CZ!CT226="ANO","YES",IF(CZ!CT226="NE","NO",CZ!CT226))</f>
        <v>NO</v>
      </c>
      <c r="CT226" s="694" t="str">
        <f>IF(CZ!CU226="ANO","YES",IF(CZ!CU226="NE","NO",CZ!CU226))</f>
        <v>---</v>
      </c>
      <c r="CU226" s="694" t="str">
        <f>IF(CZ!CV226="ANO","YES",IF(CZ!CV226="NE","NO",CZ!CV226))</f>
        <v>---</v>
      </c>
      <c r="CV226" s="694">
        <f>IF(CZ!CW226="ANO","YES",IF(CZ!CW226="NE","NO",CZ!CW226))</f>
        <v>0</v>
      </c>
    </row>
    <row r="227" spans="1:443" s="706" customFormat="1" ht="15.6" customHeight="1" thickBot="1">
      <c r="A227" s="704"/>
      <c r="B227" s="410">
        <v>220</v>
      </c>
      <c r="C227" s="411">
        <v>368</v>
      </c>
      <c r="D227" s="696" t="s">
        <v>1931</v>
      </c>
      <c r="E227" s="412" t="s">
        <v>1329</v>
      </c>
      <c r="F227" s="412" t="s">
        <v>1329</v>
      </c>
      <c r="G227" s="412" t="s">
        <v>1329</v>
      </c>
      <c r="H227" s="412" t="s">
        <v>55</v>
      </c>
      <c r="I227" s="608"/>
      <c r="J227" s="412"/>
      <c r="K227" s="413"/>
      <c r="L227" s="382" t="s">
        <v>1329</v>
      </c>
      <c r="M227" s="382" t="s">
        <v>2046</v>
      </c>
      <c r="N227" s="383" t="s">
        <v>1929</v>
      </c>
      <c r="O227" s="384" t="s">
        <v>1930</v>
      </c>
      <c r="P227" s="411" t="s">
        <v>1929</v>
      </c>
      <c r="Q227" s="384" t="s">
        <v>1932</v>
      </c>
      <c r="R227" s="385" t="s">
        <v>1929</v>
      </c>
      <c r="S227" s="386" t="s">
        <v>1933</v>
      </c>
      <c r="T227" s="387" t="s">
        <v>1934</v>
      </c>
      <c r="U227" s="387" t="s">
        <v>1935</v>
      </c>
      <c r="V227" s="388" t="s">
        <v>1936</v>
      </c>
      <c r="W227" s="705"/>
      <c r="X227" s="781" t="str">
        <f>IF(CZ!Y227="ANO","YES","NO")</f>
        <v>YES</v>
      </c>
      <c r="Y227" s="781" t="str">
        <f>IF(CZ!Z227="Mimoevropská země","Non-European countries","European countries")</f>
        <v>European countries</v>
      </c>
      <c r="Z227" s="781" t="str">
        <f>CZ!AA227</f>
        <v>2 kg</v>
      </c>
      <c r="AA227" s="781" t="str">
        <f>CZ!AB227</f>
        <v>D+4-6</v>
      </c>
      <c r="AB227" s="781">
        <f>CZ!AC227</f>
        <v>0</v>
      </c>
      <c r="AC227" s="781">
        <f>CZ!AD227</f>
        <v>0</v>
      </c>
      <c r="AD227" s="781" t="str">
        <f>IF(CZ!AE227="ANO","YES","NO")</f>
        <v>YES</v>
      </c>
      <c r="AE227" s="781" t="str">
        <f>IF(CZ!AF227="Mimoevropská země","Non-European countries","European countries")</f>
        <v>European countries</v>
      </c>
      <c r="AF227" s="781" t="str">
        <f>CZ!AG227</f>
        <v>2 kg</v>
      </c>
      <c r="AG227" s="781" t="str">
        <f>CZ!AH227</f>
        <v>D+4-6</v>
      </c>
      <c r="AH227" s="781" t="str">
        <f>IF(CZ!AI227="ANO","YES",IF(CZ!AI227="NE","NO",CZ!AI227))</f>
        <v>YES</v>
      </c>
      <c r="AI227" s="781" t="str">
        <f>IF(CZ!AJ227="ANO","YES",IF(CZ!AJ227="ANO, jen s Dodejkou","YES, only with Certificate of Delivery",CZ!AJ227))</f>
        <v>YES</v>
      </c>
      <c r="AJ227" s="781" t="str">
        <f>CZ!AK227</f>
        <v>---</v>
      </c>
      <c r="AK227" s="781">
        <f>CZ!AL227</f>
        <v>0</v>
      </c>
      <c r="AL227" s="781">
        <f>CZ!AM227</f>
        <v>0</v>
      </c>
      <c r="AM227" s="781" t="str">
        <f>IF(CZ!AN227="ANO","YES",IF(CZ!AN227="NE","NO",CZ!AN227))</f>
        <v>YES</v>
      </c>
      <c r="AN227" s="781">
        <f>CZ!AO227</f>
        <v>49866</v>
      </c>
      <c r="AO227" s="781" t="str">
        <f>IF(CZ!AP227="Mimoevropská země","Non-European countries",IF(CZ!AP227="Evropská země","European countries",CZ!AP227))</f>
        <v>European countries</v>
      </c>
      <c r="AP227" s="781" t="str">
        <f>CZ!AQ227</f>
        <v>2 kg</v>
      </c>
      <c r="AQ227" s="781" t="str">
        <f>CZ!AR227</f>
        <v>D+4-6</v>
      </c>
      <c r="AR227" s="781" t="str">
        <f>IF(CZ!AS227="ANO","YES",IF(CZ!AS227="NE","NO",CZ!AS227))</f>
        <v>YES</v>
      </c>
      <c r="AS227" s="781" t="str">
        <f>IF(CZ!AT227="ANO","YES",IF(CZ!AT227="ANO, jen s Dodejkou","YES, only with Certificate of Delivery",CZ!AT227))</f>
        <v>YES</v>
      </c>
      <c r="AT227" s="781" t="str">
        <f>CZ!AU227</f>
        <v>---</v>
      </c>
      <c r="AU227" s="781">
        <f>CZ!AV227</f>
        <v>0</v>
      </c>
      <c r="AV227" s="781" t="str">
        <f>IF(CZ!AW227="ANO","YES",IF(CZ!AW227="NE","NO",CZ!AW227))</f>
        <v>YES</v>
      </c>
      <c r="AW227" s="781">
        <f>CZ!AX227</f>
        <v>3</v>
      </c>
      <c r="AX227" s="781" t="str">
        <f>CZ!AY227</f>
        <v>20 kg</v>
      </c>
      <c r="AY227" s="781" t="str">
        <f>CZ!AZ227</f>
        <v>D+7-9</v>
      </c>
      <c r="AZ227" s="781" t="str">
        <f>IF(CZ!BA227="ANO","YES",IF(CZ!BA227="NE","NO",CZ!BA227))</f>
        <v>---</v>
      </c>
      <c r="BA227" s="781" t="str">
        <f>CZ!BB227</f>
        <v>---</v>
      </c>
      <c r="BB227" s="781" t="str">
        <f>IF(CZ!BC227="ANO","YES",IF(CZ!BC227="NE","NO",CZ!BC227))</f>
        <v>---</v>
      </c>
      <c r="BC227" s="781">
        <f>CZ!BD227</f>
        <v>0</v>
      </c>
      <c r="BD227" s="781" t="str">
        <f>IF(CZ!BE227="ANO","YES",IF(CZ!BE227="NE","NO",CZ!BE227))</f>
        <v>YES</v>
      </c>
      <c r="BE227" s="781">
        <f>CZ!BF227</f>
        <v>23</v>
      </c>
      <c r="BF227" s="781" t="str">
        <f>CZ!BG227</f>
        <v>20 kg</v>
      </c>
      <c r="BG227" s="781" t="str">
        <f>CZ!BH227</f>
        <v>D+9-11</v>
      </c>
      <c r="BH227" s="781" t="str">
        <f>IF(CZ!BI227="ANO","YES",IF(CZ!BI227="NE","NO",CZ!BI227))</f>
        <v>---</v>
      </c>
      <c r="BI227" s="781" t="str">
        <f>IF(CZ!BJ227="ANO","YES",IF(CZ!BJ227="NE","NO",CZ!BJ227))</f>
        <v>---</v>
      </c>
      <c r="BJ227" s="781" t="str">
        <f>IF(CZ!BK227="ANO","YES",IF(CZ!BK227="NE","NO",CZ!BK227))</f>
        <v>---</v>
      </c>
      <c r="BK227" s="781">
        <f>IF(CZ!BL227="ANO","YES",IF(CZ!BL227="NE","NO",CZ!BL227))</f>
        <v>0</v>
      </c>
      <c r="BL227" s="781" t="str">
        <f>IF(CZ!BM227="ANO","YES",IF(CZ!BM227="NE","NO",CZ!BM227))</f>
        <v>YES</v>
      </c>
      <c r="BM227" s="781">
        <f>IF(CZ!BN227="ANO","YES",IF(CZ!BN227="NE","NO",CZ!BN227))</f>
        <v>49866</v>
      </c>
      <c r="BN227" s="781">
        <f>IF(CZ!BO227="ANO","YES",IF(CZ!BO227="NE","NO",CZ!BO227))</f>
        <v>3</v>
      </c>
      <c r="BO227" s="781" t="str">
        <f>IF(CZ!BP227="ANO","YES",IF(CZ!BP227="NE","NO",CZ!BP227))</f>
        <v>20 kg</v>
      </c>
      <c r="BP227" s="781" t="str">
        <f>IF(CZ!BQ227="ANO","YES",IF(CZ!BQ227="NE","NO",CZ!BQ227))</f>
        <v>D+7-9</v>
      </c>
      <c r="BQ227" s="781" t="str">
        <f>IF(CZ!BR227="ANO","YES",IF(CZ!BR227="NE","NO",CZ!BR227))</f>
        <v>---</v>
      </c>
      <c r="BR227" s="781" t="str">
        <f>IF(CZ!BS227="ANO","YES",IF(CZ!BS227="NE","NO",CZ!BS227))</f>
        <v>---</v>
      </c>
      <c r="BS227" s="781" t="str">
        <f>IF(CZ!BT227="ANO","YES",IF(CZ!BT227="NE","NO",CZ!BT227))</f>
        <v>---</v>
      </c>
      <c r="BT227" s="781">
        <f>IF(CZ!BU227="ANO","YES",IF(CZ!BU227="NE","NO",CZ!BU227))</f>
        <v>0</v>
      </c>
      <c r="BU227" s="781" t="str">
        <f>IF(CZ!BV227="ANO","YES",IF(CZ!BV227="NE","NO",CZ!BV227))</f>
        <v>YES</v>
      </c>
      <c r="BV227" s="781">
        <f>IF(CZ!BW227="ANO","YES",IF(CZ!BW227="NE","NO",CZ!BW227))</f>
        <v>49866</v>
      </c>
      <c r="BW227" s="781">
        <f>IF(CZ!BX227="ANO","YES",IF(CZ!BX227="NE","NO",CZ!BX227))</f>
        <v>23</v>
      </c>
      <c r="BX227" s="781" t="str">
        <f>IF(CZ!BY227="ANO","YES",IF(CZ!BY227="NE","NO",CZ!BY227))</f>
        <v>20 kg</v>
      </c>
      <c r="BY227" s="781" t="str">
        <f>IF(CZ!BZ227="ANO","YES",IF(CZ!BZ227="NE","NO",CZ!BZ227))</f>
        <v>D+9-11</v>
      </c>
      <c r="BZ227" s="781" t="str">
        <f>IF(CZ!CA227="ANO","YES",IF(CZ!CA227="NE","NO",CZ!CA227))</f>
        <v>---</v>
      </c>
      <c r="CA227" s="781" t="str">
        <f>IF(CZ!CB227="ANO","YES",IF(CZ!CB227="NE","NO",CZ!CB227))</f>
        <v>---</v>
      </c>
      <c r="CB227" s="781" t="str">
        <f>IF(CZ!CC227="ANO","YES",IF(CZ!CC227="NE","NO",CZ!CC227))</f>
        <v>---</v>
      </c>
      <c r="CC227" s="781">
        <f>IF(CZ!CD227="ANO","YES",IF(CZ!CD227="NE","NO",CZ!CD227))</f>
        <v>0</v>
      </c>
      <c r="CD227" s="781" t="str">
        <f>IF(CZ!CE227="ANO","YES",IF(CZ!CE227="NE","NO",CZ!CE227))</f>
        <v>NO</v>
      </c>
      <c r="CE227" s="781" t="str">
        <f>IF(CZ!CF227="ANO","YES",IF(CZ!CF227="NE","NO",CZ!CF227))</f>
        <v>---</v>
      </c>
      <c r="CF227" s="781" t="str">
        <f>IF(CZ!CG227="ANO","YES",IF(CZ!CG227="NE","NO",CZ!CG227))</f>
        <v>---</v>
      </c>
      <c r="CG227" s="781">
        <f>IF(CZ!CH227="ANO","YES",IF(CZ!CH227="NE","NO",CZ!CH227))</f>
        <v>0</v>
      </c>
      <c r="CH227" s="781">
        <f>IF(CZ!CI227="ANO","YES",IF(CZ!CI227="NE","NO",CZ!CI227))</f>
        <v>0</v>
      </c>
      <c r="CI227" s="781" t="str">
        <f>IF(CZ!CJ227="ANO","YES",IF(CZ!CJ227="NE","NO",CZ!CJ227))</f>
        <v>NO</v>
      </c>
      <c r="CJ227" s="781" t="str">
        <f>IF(CZ!CK227="ANO","YES",IF(CZ!CK227="NE","NO",CZ!CK227))</f>
        <v>---</v>
      </c>
      <c r="CK227" s="781" t="str">
        <f>IF(CZ!CL227="ANO","YES",IF(CZ!CL227="NE","NO",CZ!CL227))</f>
        <v>---</v>
      </c>
      <c r="CL227" s="781" t="str">
        <f>IF(CZ!CM227="ANO","YES",IF(CZ!CM227="NE","NO",CZ!CM227))</f>
        <v>---</v>
      </c>
      <c r="CM227" s="781" t="str">
        <f>IF(CZ!CN227="ANO","YES",IF(CZ!CN227="NE","NO",CZ!CN227))</f>
        <v>---</v>
      </c>
      <c r="CN227" s="781">
        <f>IF(CZ!CO227="ANO","YES",IF(CZ!CO227="NE","NO",CZ!CO227))</f>
        <v>0</v>
      </c>
      <c r="CO227" s="781" t="str">
        <f>IF(CZ!CP227="ANO","YES",IF(CZ!CP227="NE","NO",CZ!CP227))</f>
        <v>NO</v>
      </c>
      <c r="CP227" s="781">
        <f>IF(CZ!CQ227="ANO","YES",IF(CZ!CQ227="NE","NO",CZ!CQ227))</f>
        <v>0</v>
      </c>
      <c r="CQ227" s="781" t="str">
        <f>IF(CZ!CR227="ANO","YES",IF(CZ!CR227="NE","NO",CZ!CR227))</f>
        <v>NO</v>
      </c>
      <c r="CR227" s="781">
        <f>IF(CZ!CS227="ANO","YES",IF(CZ!CS227="NE","NO",CZ!CS227))</f>
        <v>0</v>
      </c>
      <c r="CS227" s="781" t="str">
        <f>IF(CZ!CT227="ANO","YES",IF(CZ!CT227="NE","NO",CZ!CT227))</f>
        <v>NO</v>
      </c>
      <c r="CT227" s="781" t="str">
        <f>IF(CZ!CU227="ANO","YES",IF(CZ!CU227="NE","NO",CZ!CU227))</f>
        <v>---</v>
      </c>
      <c r="CU227" s="781" t="str">
        <f>IF(CZ!CV227="ANO","YES",IF(CZ!CV227="NE","NO",CZ!CV227))</f>
        <v>---</v>
      </c>
      <c r="CV227" s="781">
        <f>IF(CZ!CW227="ANO","YES",IF(CZ!CW227="NE","NO",CZ!CW227))</f>
        <v>0</v>
      </c>
      <c r="CW227" s="354"/>
      <c r="CX227" s="354"/>
      <c r="CY227" s="354"/>
      <c r="CZ227" s="354"/>
      <c r="DA227" s="354"/>
      <c r="DB227" s="354"/>
      <c r="DC227" s="354"/>
      <c r="DD227" s="354"/>
      <c r="DE227" s="354"/>
      <c r="DF227" s="354"/>
      <c r="DG227" s="354"/>
      <c r="DH227" s="354"/>
      <c r="DI227" s="354"/>
      <c r="DJ227" s="354"/>
      <c r="DK227" s="354"/>
      <c r="DL227" s="354"/>
      <c r="DM227" s="354"/>
      <c r="DN227" s="354"/>
      <c r="DO227" s="354"/>
      <c r="DP227" s="354"/>
      <c r="DQ227" s="354"/>
      <c r="DR227" s="354"/>
      <c r="DS227" s="354"/>
      <c r="DT227" s="354"/>
      <c r="DU227" s="354"/>
      <c r="DV227" s="354"/>
      <c r="DW227" s="354"/>
      <c r="DX227" s="354"/>
      <c r="DY227" s="354"/>
      <c r="DZ227" s="354"/>
      <c r="EA227" s="354"/>
      <c r="EB227" s="354"/>
      <c r="EC227" s="354"/>
      <c r="ED227" s="354"/>
      <c r="EE227" s="354"/>
      <c r="EF227" s="354"/>
      <c r="EG227" s="354"/>
      <c r="EH227" s="354"/>
      <c r="EI227" s="354"/>
      <c r="EJ227" s="354"/>
      <c r="EK227" s="354"/>
      <c r="EL227" s="354"/>
      <c r="EM227" s="354"/>
      <c r="EN227" s="354"/>
      <c r="EO227" s="354"/>
      <c r="EP227" s="354"/>
      <c r="EQ227" s="354"/>
      <c r="ER227" s="354"/>
      <c r="ES227" s="354"/>
      <c r="ET227" s="354"/>
      <c r="EU227" s="354"/>
      <c r="EV227" s="354"/>
      <c r="EW227" s="354"/>
      <c r="EX227" s="354"/>
      <c r="EY227" s="354"/>
      <c r="EZ227" s="354"/>
      <c r="FA227" s="354"/>
      <c r="FB227" s="354"/>
      <c r="FC227" s="354"/>
      <c r="FD227" s="354"/>
      <c r="FE227" s="354"/>
      <c r="FF227" s="354"/>
      <c r="FG227" s="354"/>
      <c r="FH227" s="354"/>
      <c r="FI227" s="354"/>
      <c r="FJ227" s="354"/>
      <c r="FK227" s="354"/>
      <c r="FL227" s="354"/>
      <c r="FM227" s="354"/>
      <c r="FN227" s="354"/>
      <c r="FO227" s="354"/>
      <c r="FP227" s="354"/>
      <c r="FQ227" s="354"/>
      <c r="FR227" s="354"/>
      <c r="FS227" s="354"/>
      <c r="FT227" s="354"/>
      <c r="FU227" s="354"/>
      <c r="FV227" s="354"/>
      <c r="FW227" s="354"/>
      <c r="FX227" s="354"/>
      <c r="FY227" s="354"/>
      <c r="FZ227" s="354"/>
      <c r="GA227" s="354"/>
      <c r="GB227" s="354"/>
      <c r="GC227" s="354"/>
      <c r="GD227" s="354"/>
      <c r="GE227" s="354"/>
      <c r="GF227" s="354"/>
      <c r="GG227" s="354"/>
      <c r="GH227" s="354"/>
      <c r="GI227" s="354"/>
      <c r="GJ227" s="354"/>
      <c r="GK227" s="354"/>
      <c r="GL227" s="354"/>
      <c r="GM227" s="354"/>
      <c r="GN227" s="354"/>
      <c r="GO227" s="354"/>
      <c r="GP227" s="354"/>
      <c r="GQ227" s="354"/>
      <c r="GR227" s="354"/>
      <c r="GS227" s="354"/>
      <c r="GT227" s="354"/>
      <c r="GU227" s="354"/>
      <c r="GV227" s="354"/>
      <c r="GW227" s="354"/>
      <c r="GX227" s="354"/>
      <c r="GY227" s="354"/>
      <c r="GZ227" s="354"/>
      <c r="HA227" s="354"/>
      <c r="HB227" s="354"/>
      <c r="HC227" s="354"/>
      <c r="HD227" s="354"/>
      <c r="HE227" s="354"/>
      <c r="HF227" s="354"/>
      <c r="HG227" s="354"/>
      <c r="HH227" s="354"/>
      <c r="HI227" s="354"/>
      <c r="HJ227" s="354"/>
      <c r="HK227" s="354"/>
      <c r="HL227" s="354"/>
      <c r="HM227" s="354"/>
      <c r="HN227" s="354"/>
      <c r="HO227" s="354"/>
      <c r="HP227" s="354"/>
      <c r="HQ227" s="354"/>
      <c r="HR227" s="354"/>
      <c r="HS227" s="354"/>
      <c r="HT227" s="354"/>
      <c r="HU227" s="354"/>
      <c r="HV227" s="354"/>
      <c r="HW227" s="354"/>
      <c r="HX227" s="354"/>
      <c r="HY227" s="354"/>
      <c r="HZ227" s="354"/>
      <c r="IA227" s="354"/>
      <c r="IB227" s="354"/>
      <c r="IC227" s="354"/>
      <c r="ID227" s="354"/>
      <c r="IE227" s="354"/>
      <c r="IF227" s="354"/>
      <c r="IG227" s="354"/>
      <c r="IH227" s="354"/>
      <c r="II227" s="354"/>
      <c r="IJ227" s="354"/>
      <c r="IK227" s="354"/>
      <c r="IL227" s="354"/>
      <c r="IM227" s="354"/>
      <c r="IN227" s="354"/>
      <c r="IO227" s="354"/>
      <c r="IP227" s="354"/>
      <c r="IQ227" s="354"/>
      <c r="IR227" s="354"/>
      <c r="IS227" s="354"/>
      <c r="IT227" s="354"/>
      <c r="IU227" s="354"/>
      <c r="IV227" s="354"/>
      <c r="IW227" s="354"/>
      <c r="IX227" s="354"/>
      <c r="IY227" s="354"/>
      <c r="IZ227" s="354"/>
      <c r="JA227" s="354"/>
      <c r="JB227" s="354"/>
      <c r="JC227" s="354"/>
      <c r="JD227" s="354"/>
      <c r="JE227" s="354"/>
      <c r="JF227" s="354"/>
      <c r="JG227" s="354"/>
      <c r="JH227" s="354"/>
      <c r="JI227" s="354"/>
      <c r="JJ227" s="354"/>
      <c r="JK227" s="354"/>
      <c r="JL227" s="354"/>
      <c r="JM227" s="354"/>
      <c r="JN227" s="354"/>
      <c r="JO227" s="354"/>
      <c r="JP227" s="354"/>
      <c r="JQ227" s="354"/>
      <c r="JR227" s="354"/>
      <c r="JS227" s="354"/>
      <c r="JT227" s="354"/>
      <c r="JU227" s="354"/>
      <c r="JV227" s="354"/>
      <c r="JW227" s="354"/>
      <c r="JX227" s="354"/>
      <c r="JY227" s="354"/>
      <c r="JZ227" s="354"/>
      <c r="KA227" s="354"/>
      <c r="KB227" s="354"/>
      <c r="KC227" s="354"/>
      <c r="KD227" s="354"/>
      <c r="KE227" s="354"/>
      <c r="KF227" s="354"/>
      <c r="KG227" s="354"/>
      <c r="KH227" s="354"/>
      <c r="KI227" s="354"/>
      <c r="KJ227" s="354"/>
      <c r="KK227" s="354"/>
      <c r="KL227" s="354"/>
      <c r="KM227" s="354"/>
      <c r="KN227" s="354"/>
      <c r="KO227" s="354"/>
      <c r="KP227" s="354"/>
      <c r="KQ227" s="354"/>
      <c r="KR227" s="354"/>
      <c r="KS227" s="354"/>
      <c r="KT227" s="354"/>
      <c r="KU227" s="354"/>
      <c r="KV227" s="354"/>
      <c r="KW227" s="354"/>
      <c r="KX227" s="354"/>
      <c r="KY227" s="354"/>
      <c r="KZ227" s="354"/>
      <c r="LA227" s="354"/>
      <c r="LB227" s="354"/>
      <c r="LC227" s="354"/>
      <c r="LD227" s="354"/>
      <c r="LE227" s="354"/>
      <c r="LF227" s="354"/>
      <c r="LG227" s="354"/>
      <c r="LH227" s="354"/>
      <c r="LI227" s="354"/>
      <c r="LJ227" s="354"/>
      <c r="LK227" s="354"/>
      <c r="LL227" s="354"/>
      <c r="LM227" s="354"/>
      <c r="LN227" s="354"/>
      <c r="LO227" s="354"/>
      <c r="LP227" s="354"/>
      <c r="LQ227" s="354"/>
      <c r="LR227" s="354"/>
      <c r="LS227" s="354"/>
      <c r="LT227" s="354"/>
      <c r="LU227" s="354"/>
      <c r="LV227" s="354"/>
      <c r="LW227" s="354"/>
      <c r="LX227" s="354"/>
      <c r="LY227" s="354"/>
      <c r="LZ227" s="354"/>
      <c r="MA227" s="354"/>
      <c r="MB227" s="354"/>
      <c r="MC227" s="354"/>
      <c r="MD227" s="354"/>
      <c r="ME227" s="354"/>
      <c r="MF227" s="354"/>
      <c r="MG227" s="354"/>
      <c r="MH227" s="354"/>
      <c r="MI227" s="354"/>
      <c r="MJ227" s="354"/>
      <c r="MK227" s="354"/>
      <c r="ML227" s="354"/>
      <c r="MM227" s="354"/>
      <c r="MN227" s="354"/>
      <c r="MO227" s="354"/>
      <c r="MP227" s="354"/>
      <c r="MQ227" s="354"/>
      <c r="MR227" s="354"/>
      <c r="MS227" s="354"/>
      <c r="MT227" s="354"/>
      <c r="MU227" s="354"/>
      <c r="MV227" s="354"/>
      <c r="MW227" s="354"/>
      <c r="MX227" s="354"/>
      <c r="MY227" s="354"/>
      <c r="MZ227" s="354"/>
      <c r="NA227" s="354"/>
      <c r="NB227" s="354"/>
      <c r="NC227" s="354"/>
      <c r="ND227" s="354"/>
      <c r="NE227" s="354"/>
      <c r="NF227" s="354"/>
      <c r="NG227" s="354"/>
      <c r="NH227" s="354"/>
      <c r="NI227" s="354"/>
      <c r="NJ227" s="354"/>
      <c r="NK227" s="354"/>
      <c r="NL227" s="354"/>
      <c r="NM227" s="354"/>
      <c r="NN227" s="354"/>
      <c r="NO227" s="354"/>
      <c r="NP227" s="354"/>
      <c r="NQ227" s="354"/>
      <c r="NR227" s="354"/>
      <c r="NS227" s="354"/>
      <c r="NT227" s="354"/>
      <c r="NU227" s="354"/>
      <c r="NV227" s="354"/>
      <c r="NW227" s="354"/>
      <c r="NX227" s="354"/>
      <c r="NY227" s="354"/>
      <c r="NZ227" s="354"/>
      <c r="OA227" s="354"/>
      <c r="OB227" s="354"/>
      <c r="OC227" s="354"/>
      <c r="OD227" s="354"/>
      <c r="OE227" s="354"/>
      <c r="OF227" s="354"/>
      <c r="OG227" s="354"/>
      <c r="OH227" s="354"/>
      <c r="OI227" s="354"/>
      <c r="OJ227" s="354"/>
      <c r="OK227" s="354"/>
      <c r="OL227" s="354"/>
      <c r="OM227" s="354"/>
      <c r="ON227" s="354"/>
      <c r="OO227" s="354"/>
      <c r="OP227" s="354"/>
      <c r="OQ227" s="354"/>
      <c r="OR227" s="354"/>
      <c r="OS227" s="354"/>
      <c r="OT227" s="354"/>
      <c r="OU227" s="354"/>
      <c r="OV227" s="354"/>
      <c r="OW227" s="354"/>
      <c r="OX227" s="354"/>
      <c r="OY227" s="354"/>
      <c r="OZ227" s="354"/>
      <c r="PA227" s="354"/>
      <c r="PB227" s="354"/>
      <c r="PC227" s="354"/>
      <c r="PD227" s="354"/>
      <c r="PE227" s="354"/>
      <c r="PF227" s="354"/>
      <c r="PG227" s="354"/>
      <c r="PH227" s="354"/>
      <c r="PI227" s="354"/>
      <c r="PJ227" s="354"/>
      <c r="PK227" s="354"/>
      <c r="PL227" s="354"/>
      <c r="PM227" s="354"/>
      <c r="PN227" s="354"/>
      <c r="PO227" s="354"/>
      <c r="PP227" s="354"/>
      <c r="PQ227" s="354"/>
      <c r="PR227" s="354"/>
      <c r="PS227" s="354"/>
      <c r="PT227" s="354"/>
      <c r="PU227" s="354"/>
      <c r="PV227" s="354"/>
      <c r="PW227" s="354"/>
      <c r="PX227" s="354"/>
      <c r="PY227" s="354"/>
      <c r="PZ227" s="354"/>
      <c r="QA227" s="354"/>
    </row>
    <row r="228" spans="1:443" s="354" customFormat="1" ht="32.1" customHeight="1" thickBot="1">
      <c r="A228" s="378"/>
      <c r="B228" s="355">
        <v>221</v>
      </c>
      <c r="C228" s="356">
        <v>369</v>
      </c>
      <c r="D228" s="699" t="s">
        <v>1940</v>
      </c>
      <c r="E228" s="381" t="s">
        <v>1329</v>
      </c>
      <c r="F228" s="381" t="s">
        <v>1329</v>
      </c>
      <c r="G228" s="381" t="s">
        <v>1329</v>
      </c>
      <c r="H228" s="381" t="s">
        <v>1329</v>
      </c>
      <c r="I228" s="700"/>
      <c r="J228" s="381"/>
      <c r="K228" s="330"/>
      <c r="L228" s="377" t="s">
        <v>1329</v>
      </c>
      <c r="M228" s="335" t="s">
        <v>2046</v>
      </c>
      <c r="N228" s="333" t="s">
        <v>1938</v>
      </c>
      <c r="O228" s="334" t="s">
        <v>1939</v>
      </c>
      <c r="P228" s="357" t="s">
        <v>2050</v>
      </c>
      <c r="Q228" s="334" t="s">
        <v>1941</v>
      </c>
      <c r="R228" s="335" t="s">
        <v>1942</v>
      </c>
      <c r="S228" s="336" t="s">
        <v>1943</v>
      </c>
      <c r="T228" s="337" t="s">
        <v>1944</v>
      </c>
      <c r="U228" s="337" t="s">
        <v>1945</v>
      </c>
      <c r="V228" s="338" t="s">
        <v>1946</v>
      </c>
      <c r="W228" s="339"/>
      <c r="X228" s="694" t="str">
        <f>IF(CZ!Y228="ANO","YES","NO")</f>
        <v>YES</v>
      </c>
      <c r="Y228" s="694" t="str">
        <f>IF(CZ!Z228="Mimoevropská země","Non-European countries","European countries")</f>
        <v>European countries</v>
      </c>
      <c r="Z228" s="694" t="str">
        <f>CZ!AA228</f>
        <v>2 kg</v>
      </c>
      <c r="AA228" s="694" t="str">
        <f>CZ!AB228</f>
        <v>D+3-4</v>
      </c>
      <c r="AB228" s="694">
        <f>CZ!AC228</f>
        <v>0</v>
      </c>
      <c r="AC228" s="694">
        <f>CZ!AD228</f>
        <v>0</v>
      </c>
      <c r="AD228" s="694" t="str">
        <f>IF(CZ!AE228="ANO","YES","NO")</f>
        <v>YES</v>
      </c>
      <c r="AE228" s="694" t="str">
        <f>IF(CZ!AF228="Mimoevropská země","Non-European countries","European countries")</f>
        <v>European countries</v>
      </c>
      <c r="AF228" s="694" t="str">
        <f>CZ!AG228</f>
        <v>2 kg</v>
      </c>
      <c r="AG228" s="694" t="str">
        <f>CZ!AH228</f>
        <v>D+3-4</v>
      </c>
      <c r="AH228" s="694" t="str">
        <f>IF(CZ!AI228="ANO","YES",IF(CZ!AI228="NE","NO",CZ!AI228))</f>
        <v>YES</v>
      </c>
      <c r="AI228" s="694" t="str">
        <f>IF(CZ!AJ228="ANO","YES",IF(CZ!AJ228="ANO, jen s Dodejkou","YES, only with Certificate of Delivery",CZ!AJ228))</f>
        <v>---</v>
      </c>
      <c r="AJ228" s="694" t="str">
        <f>CZ!AK228</f>
        <v>---</v>
      </c>
      <c r="AK228" s="694">
        <f>CZ!AL228</f>
        <v>0</v>
      </c>
      <c r="AL228" s="694">
        <f>CZ!AM228</f>
        <v>0</v>
      </c>
      <c r="AM228" s="694" t="str">
        <f>IF(CZ!AN228="ANO","YES",IF(CZ!AN228="NE","NO",CZ!AN228))</f>
        <v>NO</v>
      </c>
      <c r="AN228" s="694" t="str">
        <f>CZ!AO228</f>
        <v>---</v>
      </c>
      <c r="AO228" s="694" t="str">
        <f>IF(CZ!AP228="Mimoevropská země","Non-European countries",IF(CZ!AP228="Evropská země","European countries",CZ!AP228))</f>
        <v>---</v>
      </c>
      <c r="AP228" s="694" t="str">
        <f>CZ!AQ228</f>
        <v>---</v>
      </c>
      <c r="AQ228" s="694" t="str">
        <f>CZ!AR228</f>
        <v>---</v>
      </c>
      <c r="AR228" s="694" t="str">
        <f>IF(CZ!AS228="ANO","YES",IF(CZ!AS228="NE","NO",CZ!AS228))</f>
        <v>---</v>
      </c>
      <c r="AS228" s="694" t="str">
        <f>IF(CZ!AT228="ANO","YES",IF(CZ!AT228="ANO, jen s Dodejkou","YES, only with Certificate of Delivery",CZ!AT228))</f>
        <v>---</v>
      </c>
      <c r="AT228" s="694" t="str">
        <f>CZ!AU228</f>
        <v>---</v>
      </c>
      <c r="AU228" s="694">
        <f>CZ!AV228</f>
        <v>0</v>
      </c>
      <c r="AV228" s="694" t="str">
        <f>IF(CZ!AW228="ANO","YES",IF(CZ!AW228="NE","NO",CZ!AW228))</f>
        <v>YES</v>
      </c>
      <c r="AW228" s="694">
        <f>CZ!AX228</f>
        <v>3</v>
      </c>
      <c r="AX228" s="694" t="str">
        <f>CZ!AY228</f>
        <v>30 kg</v>
      </c>
      <c r="AY228" s="694" t="str">
        <f>CZ!AZ228</f>
        <v>D+4-6</v>
      </c>
      <c r="AZ228" s="694" t="str">
        <f>IF(CZ!BA228="ANO","YES",IF(CZ!BA228="NE","NO",CZ!BA228))</f>
        <v>---</v>
      </c>
      <c r="BA228" s="694" t="str">
        <f>CZ!BB228</f>
        <v>---</v>
      </c>
      <c r="BB228" s="694" t="str">
        <f>IF(CZ!BC228="ANO","YES",IF(CZ!BC228="NE","NO",CZ!BC228))</f>
        <v>---</v>
      </c>
      <c r="BC228" s="694">
        <f>CZ!BD228</f>
        <v>0</v>
      </c>
      <c r="BD228" s="694" t="str">
        <f>IF(CZ!BE228="ANO","YES",IF(CZ!BE228="NE","NO",CZ!BE228))</f>
        <v>YES</v>
      </c>
      <c r="BE228" s="694">
        <f>CZ!BF228</f>
        <v>23</v>
      </c>
      <c r="BF228" s="694" t="str">
        <f>CZ!BG228</f>
        <v>30 kg</v>
      </c>
      <c r="BG228" s="694" t="str">
        <f>CZ!BH228</f>
        <v>D+10-14</v>
      </c>
      <c r="BH228" s="694" t="str">
        <f>IF(CZ!BI228="ANO","YES",IF(CZ!BI228="NE","NO",CZ!BI228))</f>
        <v>---</v>
      </c>
      <c r="BI228" s="694" t="str">
        <f>IF(CZ!BJ228="ANO","YES",IF(CZ!BJ228="NE","NO",CZ!BJ228))</f>
        <v>---</v>
      </c>
      <c r="BJ228" s="694" t="str">
        <f>IF(CZ!BK228="ANO","YES",IF(CZ!BK228="NE","NO",CZ!BK228))</f>
        <v>---</v>
      </c>
      <c r="BK228" s="694">
        <f>IF(CZ!BL228="ANO","YES",IF(CZ!BL228="NE","NO",CZ!BL228))</f>
        <v>0</v>
      </c>
      <c r="BL228" s="694" t="str">
        <f>IF(CZ!BM228="ANO","YES",IF(CZ!BM228="NE","NO",CZ!BM228))</f>
        <v>NO</v>
      </c>
      <c r="BM228" s="694" t="str">
        <f>IF(CZ!BN228="ANO","YES",IF(CZ!BN228="NE","NO",CZ!BN228))</f>
        <v>---</v>
      </c>
      <c r="BN228" s="694">
        <f>IF(CZ!BO228="ANO","YES",IF(CZ!BO228="NE","NO",CZ!BO228))</f>
        <v>3</v>
      </c>
      <c r="BO228" s="694" t="str">
        <f>IF(CZ!BP228="ANO","YES",IF(CZ!BP228="NE","NO",CZ!BP228))</f>
        <v>---</v>
      </c>
      <c r="BP228" s="694" t="str">
        <f>IF(CZ!BQ228="ANO","YES",IF(CZ!BQ228="NE","NO",CZ!BQ228))</f>
        <v>---</v>
      </c>
      <c r="BQ228" s="694" t="str">
        <f>IF(CZ!BR228="ANO","YES",IF(CZ!BR228="NE","NO",CZ!BR228))</f>
        <v>---</v>
      </c>
      <c r="BR228" s="694" t="str">
        <f>IF(CZ!BS228="ANO","YES",IF(CZ!BS228="NE","NO",CZ!BS228))</f>
        <v>---</v>
      </c>
      <c r="BS228" s="694" t="str">
        <f>IF(CZ!BT228="ANO","YES",IF(CZ!BT228="NE","NO",CZ!BT228))</f>
        <v>---</v>
      </c>
      <c r="BT228" s="694">
        <f>IF(CZ!BU228="ANO","YES",IF(CZ!BU228="NE","NO",CZ!BU228))</f>
        <v>0</v>
      </c>
      <c r="BU228" s="694" t="str">
        <f>IF(CZ!BV228="ANO","YES",IF(CZ!BV228="NE","NO",CZ!BV228))</f>
        <v>NO</v>
      </c>
      <c r="BV228" s="694" t="str">
        <f>IF(CZ!BW228="ANO","YES",IF(CZ!BW228="NE","NO",CZ!BW228))</f>
        <v>---</v>
      </c>
      <c r="BW228" s="694">
        <f>IF(CZ!BX228="ANO","YES",IF(CZ!BX228="NE","NO",CZ!BX228))</f>
        <v>23</v>
      </c>
      <c r="BX228" s="694" t="str">
        <f>IF(CZ!BY228="ANO","YES",IF(CZ!BY228="NE","NO",CZ!BY228))</f>
        <v>---</v>
      </c>
      <c r="BY228" s="694" t="str">
        <f>IF(CZ!BZ228="ANO","YES",IF(CZ!BZ228="NE","NO",CZ!BZ228))</f>
        <v>---</v>
      </c>
      <c r="BZ228" s="694" t="str">
        <f>IF(CZ!CA228="ANO","YES",IF(CZ!CA228="NE","NO",CZ!CA228))</f>
        <v>---</v>
      </c>
      <c r="CA228" s="694" t="str">
        <f>IF(CZ!CB228="ANO","YES",IF(CZ!CB228="NE","NO",CZ!CB228))</f>
        <v>---</v>
      </c>
      <c r="CB228" s="694" t="str">
        <f>IF(CZ!CC228="ANO","YES",IF(CZ!CC228="NE","NO",CZ!CC228))</f>
        <v>---</v>
      </c>
      <c r="CC228" s="694">
        <f>IF(CZ!CD228="ANO","YES",IF(CZ!CD228="NE","NO",CZ!CD228))</f>
        <v>0</v>
      </c>
      <c r="CD228" s="694" t="str">
        <f>IF(CZ!CE228="ANO","YES",IF(CZ!CE228="NE","NO",CZ!CE228))</f>
        <v>YES</v>
      </c>
      <c r="CE228" s="694">
        <f>IF(CZ!CF228="ANO","YES",IF(CZ!CF228="NE","NO",CZ!CF228))</f>
        <v>104</v>
      </c>
      <c r="CF228" s="694" t="str">
        <f>IF(CZ!CG228="ANO","YES",IF(CZ!CG228="NE","NO",CZ!CG228))</f>
        <v>30 kg</v>
      </c>
      <c r="CG228" s="694">
        <f>IF(CZ!CH228="ANO","YES",IF(CZ!CH228="NE","NO",CZ!CH228))</f>
        <v>0</v>
      </c>
      <c r="CH228" s="694">
        <f>IF(CZ!CI228="ANO","YES",IF(CZ!CI228="NE","NO",CZ!CI228))</f>
        <v>0</v>
      </c>
      <c r="CI228" s="694" t="str">
        <f>IF(CZ!CJ228="ANO","YES",IF(CZ!CJ228="NE","NO",CZ!CJ228))</f>
        <v>YES</v>
      </c>
      <c r="CJ228" s="694" t="str">
        <f>IF(CZ!CK228="ANO","YES",IF(CZ!CK228="NE","NO",CZ!CK228))</f>
        <v>D+3/D+4</v>
      </c>
      <c r="CK228" s="694">
        <f>IF(CZ!CL228="ANO","YES",IF(CZ!CL228="NE","NO",CZ!CL228))</f>
        <v>203</v>
      </c>
      <c r="CL228" s="694" t="str">
        <f>IF(CZ!CM228="ANO","YES",IF(CZ!CM228="NE","NO",CZ!CM228))</f>
        <v>30 kg</v>
      </c>
      <c r="CM228" s="694" t="str">
        <f>IF(CZ!CN228="ANO","YES",IF(CZ!CN228="NE","NO",CZ!CN228))</f>
        <v>YES</v>
      </c>
      <c r="CN228" s="694">
        <f>IF(CZ!CO228="ANO","YES",IF(CZ!CO228="NE","NO",CZ!CO228))</f>
        <v>0</v>
      </c>
      <c r="CO228" s="694" t="str">
        <f>IF(CZ!CP228="ANO","YES",IF(CZ!CP228="NE","NO",CZ!CP228))</f>
        <v>NO</v>
      </c>
      <c r="CP228" s="694">
        <f>IF(CZ!CQ228="ANO","YES",IF(CZ!CQ228="NE","NO",CZ!CQ228))</f>
        <v>0</v>
      </c>
      <c r="CQ228" s="694" t="str">
        <f>IF(CZ!CR228="ANO","YES",IF(CZ!CR228="NE","NO",CZ!CR228))</f>
        <v>NO</v>
      </c>
      <c r="CR228" s="694">
        <f>IF(CZ!CS228="ANO","YES",IF(CZ!CS228="NE","NO",CZ!CS228))</f>
        <v>0</v>
      </c>
      <c r="CS228" s="694" t="str">
        <f>IF(CZ!CT228="ANO","YES",IF(CZ!CT228="NE","NO",CZ!CT228))</f>
        <v>NO</v>
      </c>
      <c r="CT228" s="694" t="str">
        <f>IF(CZ!CU228="ANO","YES",IF(CZ!CU228="NE","NO",CZ!CU228))</f>
        <v>---</v>
      </c>
      <c r="CU228" s="694" t="str">
        <f>IF(CZ!CV228="ANO","YES",IF(CZ!CV228="NE","NO",CZ!CV228))</f>
        <v>---</v>
      </c>
      <c r="CV228" s="694">
        <f>IF(CZ!CW228="ANO","YES",IF(CZ!CW228="NE","NO",CZ!CW228))</f>
        <v>0</v>
      </c>
    </row>
    <row r="229" spans="1:443" s="706" customFormat="1" ht="15.6" customHeight="1" thickBot="1">
      <c r="A229" s="704"/>
      <c r="B229" s="410">
        <v>222</v>
      </c>
      <c r="C229" s="411">
        <v>370</v>
      </c>
      <c r="D229" s="696" t="s">
        <v>1949</v>
      </c>
      <c r="E229" s="412" t="s">
        <v>1329</v>
      </c>
      <c r="F229" s="412" t="s">
        <v>1329</v>
      </c>
      <c r="G229" s="412" t="s">
        <v>1329</v>
      </c>
      <c r="H229" s="412" t="s">
        <v>1329</v>
      </c>
      <c r="I229" s="367">
        <v>43951</v>
      </c>
      <c r="J229" s="412" t="s">
        <v>2046</v>
      </c>
      <c r="K229" s="413">
        <v>44928</v>
      </c>
      <c r="L229" s="382" t="s">
        <v>1329</v>
      </c>
      <c r="M229" s="382" t="s">
        <v>1329</v>
      </c>
      <c r="N229" s="383" t="s">
        <v>1947</v>
      </c>
      <c r="O229" s="384" t="s">
        <v>1948</v>
      </c>
      <c r="P229" s="411" t="s">
        <v>1947</v>
      </c>
      <c r="Q229" s="384" t="s">
        <v>1950</v>
      </c>
      <c r="R229" s="385" t="s">
        <v>1951</v>
      </c>
      <c r="S229" s="386" t="s">
        <v>55</v>
      </c>
      <c r="T229" s="387" t="s">
        <v>1952</v>
      </c>
      <c r="U229" s="387" t="s">
        <v>1953</v>
      </c>
      <c r="V229" s="388" t="s">
        <v>1954</v>
      </c>
      <c r="W229" s="705"/>
      <c r="X229" s="781" t="str">
        <f>IF(CZ!Y229="ANO","YES","NO")</f>
        <v>YES</v>
      </c>
      <c r="Y229" s="781" t="str">
        <f>IF(CZ!Z229="Mimoevropská země","Non-European countries","European countries")</f>
        <v>Non-European countries</v>
      </c>
      <c r="Z229" s="781" t="str">
        <f>CZ!AA229</f>
        <v>2 kg</v>
      </c>
      <c r="AA229" s="781" t="str">
        <f>CZ!AB229</f>
        <v>D+5-7</v>
      </c>
      <c r="AB229" s="781">
        <f>CZ!AC229</f>
        <v>0</v>
      </c>
      <c r="AC229" s="781">
        <f>CZ!AD229</f>
        <v>0</v>
      </c>
      <c r="AD229" s="781" t="str">
        <f>IF(CZ!AE229="ANO","YES","NO")</f>
        <v>YES</v>
      </c>
      <c r="AE229" s="781" t="str">
        <f>IF(CZ!AF229="Mimoevropská země","Non-European countries","European countries")</f>
        <v>Non-European countries</v>
      </c>
      <c r="AF229" s="781" t="str">
        <f>CZ!AG229</f>
        <v>2 kg</v>
      </c>
      <c r="AG229" s="781" t="str">
        <f>CZ!AH229</f>
        <v>D+5-7</v>
      </c>
      <c r="AH229" s="781" t="str">
        <f>IF(CZ!AI229="ANO","YES",IF(CZ!AI229="NE","NO",CZ!AI229))</f>
        <v>YES</v>
      </c>
      <c r="AI229" s="781" t="str">
        <f>IF(CZ!AJ229="ANO","YES",IF(CZ!AJ229="ANO, jen s Dodejkou","YES, only with Certificate of Delivery",CZ!AJ229))</f>
        <v>---</v>
      </c>
      <c r="AJ229" s="781" t="str">
        <f>CZ!AK229</f>
        <v>---</v>
      </c>
      <c r="AK229" s="781">
        <f>CZ!AL229</f>
        <v>0</v>
      </c>
      <c r="AL229" s="781">
        <f>CZ!AM229</f>
        <v>0</v>
      </c>
      <c r="AM229" s="781" t="str">
        <f>IF(CZ!AN229="ANO","YES",IF(CZ!AN229="NE","NO",CZ!AN229))</f>
        <v>NO</v>
      </c>
      <c r="AN229" s="781" t="str">
        <f>CZ!AO229</f>
        <v>---</v>
      </c>
      <c r="AO229" s="781" t="str">
        <f>IF(CZ!AP229="Mimoevropská země","Non-European countries",IF(CZ!AP229="Evropská země","European countries",CZ!AP229))</f>
        <v>---</v>
      </c>
      <c r="AP229" s="781" t="str">
        <f>CZ!AQ229</f>
        <v>---</v>
      </c>
      <c r="AQ229" s="781" t="str">
        <f>CZ!AR229</f>
        <v>---</v>
      </c>
      <c r="AR229" s="781" t="str">
        <f>IF(CZ!AS229="ANO","YES",IF(CZ!AS229="NE","NO",CZ!AS229))</f>
        <v>---</v>
      </c>
      <c r="AS229" s="781" t="str">
        <f>IF(CZ!AT229="ANO","YES",IF(CZ!AT229="ANO, jen s Dodejkou","YES, only with Certificate of Delivery",CZ!AT229))</f>
        <v>---</v>
      </c>
      <c r="AT229" s="781" t="str">
        <f>CZ!AU229</f>
        <v>---</v>
      </c>
      <c r="AU229" s="781">
        <f>CZ!AV229</f>
        <v>0</v>
      </c>
      <c r="AV229" s="781" t="str">
        <f>IF(CZ!AW229="ANO","YES",IF(CZ!AW229="NE","NO",CZ!AW229))</f>
        <v>YES</v>
      </c>
      <c r="AW229" s="781">
        <f>CZ!AX229</f>
        <v>6</v>
      </c>
      <c r="AX229" s="781" t="str">
        <f>CZ!AY229</f>
        <v>30 kg</v>
      </c>
      <c r="AY229" s="781" t="str">
        <f>CZ!AZ229</f>
        <v>D+6-8</v>
      </c>
      <c r="AZ229" s="781" t="str">
        <f>IF(CZ!BA229="ANO","YES",IF(CZ!BA229="NE","NO",CZ!BA229))</f>
        <v>---</v>
      </c>
      <c r="BA229" s="781" t="str">
        <f>CZ!BB229</f>
        <v>---</v>
      </c>
      <c r="BB229" s="781" t="str">
        <f>IF(CZ!BC229="ANO","YES",IF(CZ!BC229="NE","NO",CZ!BC229))</f>
        <v>---</v>
      </c>
      <c r="BC229" s="781">
        <f>CZ!BD229</f>
        <v>0</v>
      </c>
      <c r="BD229" s="781" t="str">
        <f>IF(CZ!BE229="ANO","YES",IF(CZ!BE229="NE","NO",CZ!BE229))</f>
        <v>YES</v>
      </c>
      <c r="BE229" s="781">
        <f>CZ!BF229</f>
        <v>26</v>
      </c>
      <c r="BF229" s="781" t="str">
        <f>CZ!BG229</f>
        <v>30 kg</v>
      </c>
      <c r="BG229" s="781" t="str">
        <f>CZ!BH229</f>
        <v>D+40-70</v>
      </c>
      <c r="BH229" s="781" t="str">
        <f>IF(CZ!BI229="ANO","YES",IF(CZ!BI229="NE","NO",CZ!BI229))</f>
        <v>---</v>
      </c>
      <c r="BI229" s="781" t="str">
        <f>IF(CZ!BJ229="ANO","YES",IF(CZ!BJ229="NE","NO",CZ!BJ229))</f>
        <v>---</v>
      </c>
      <c r="BJ229" s="781" t="str">
        <f>IF(CZ!BK229="ANO","YES",IF(CZ!BK229="NE","NO",CZ!BK229))</f>
        <v>---</v>
      </c>
      <c r="BK229" s="781">
        <f>IF(CZ!BL229="ANO","YES",IF(CZ!BL229="NE","NO",CZ!BL229))</f>
        <v>0</v>
      </c>
      <c r="BL229" s="781" t="str">
        <f>IF(CZ!BM229="ANO","YES",IF(CZ!BM229="NE","NO",CZ!BM229))</f>
        <v>NO</v>
      </c>
      <c r="BM229" s="781" t="str">
        <f>IF(CZ!BN229="ANO","YES",IF(CZ!BN229="NE","NO",CZ!BN229))</f>
        <v>---</v>
      </c>
      <c r="BN229" s="781">
        <f>IF(CZ!BO229="ANO","YES",IF(CZ!BO229="NE","NO",CZ!BO229))</f>
        <v>6</v>
      </c>
      <c r="BO229" s="781" t="str">
        <f>IF(CZ!BP229="ANO","YES",IF(CZ!BP229="NE","NO",CZ!BP229))</f>
        <v>---</v>
      </c>
      <c r="BP229" s="781" t="str">
        <f>IF(CZ!BQ229="ANO","YES",IF(CZ!BQ229="NE","NO",CZ!BQ229))</f>
        <v>---</v>
      </c>
      <c r="BQ229" s="781" t="str">
        <f>IF(CZ!BR229="ANO","YES",IF(CZ!BR229="NE","NO",CZ!BR229))</f>
        <v>---</v>
      </c>
      <c r="BR229" s="781" t="str">
        <f>IF(CZ!BS229="ANO","YES",IF(CZ!BS229="NE","NO",CZ!BS229))</f>
        <v>---</v>
      </c>
      <c r="BS229" s="781" t="str">
        <f>IF(CZ!BT229="ANO","YES",IF(CZ!BT229="NE","NO",CZ!BT229))</f>
        <v>---</v>
      </c>
      <c r="BT229" s="781">
        <f>IF(CZ!BU229="ANO","YES",IF(CZ!BU229="NE","NO",CZ!BU229))</f>
        <v>0</v>
      </c>
      <c r="BU229" s="781" t="str">
        <f>IF(CZ!BV229="ANO","YES",IF(CZ!BV229="NE","NO",CZ!BV229))</f>
        <v>NO</v>
      </c>
      <c r="BV229" s="781" t="str">
        <f>IF(CZ!BW229="ANO","YES",IF(CZ!BW229="NE","NO",CZ!BW229))</f>
        <v>---</v>
      </c>
      <c r="BW229" s="781">
        <f>IF(CZ!BX229="ANO","YES",IF(CZ!BX229="NE","NO",CZ!BX229))</f>
        <v>26</v>
      </c>
      <c r="BX229" s="781" t="str">
        <f>IF(CZ!BY229="ANO","YES",IF(CZ!BY229="NE","NO",CZ!BY229))</f>
        <v>---</v>
      </c>
      <c r="BY229" s="781" t="str">
        <f>IF(CZ!BZ229="ANO","YES",IF(CZ!BZ229="NE","NO",CZ!BZ229))</f>
        <v>---</v>
      </c>
      <c r="BZ229" s="781" t="str">
        <f>IF(CZ!CA229="ANO","YES",IF(CZ!CA229="NE","NO",CZ!CA229))</f>
        <v>---</v>
      </c>
      <c r="CA229" s="781" t="str">
        <f>IF(CZ!CB229="ANO","YES",IF(CZ!CB229="NE","NO",CZ!CB229))</f>
        <v>---</v>
      </c>
      <c r="CB229" s="781" t="str">
        <f>IF(CZ!CC229="ANO","YES",IF(CZ!CC229="NE","NO",CZ!CC229))</f>
        <v>---</v>
      </c>
      <c r="CC229" s="781">
        <f>IF(CZ!CD229="ANO","YES",IF(CZ!CD229="NE","NO",CZ!CD229))</f>
        <v>0</v>
      </c>
      <c r="CD229" s="781" t="str">
        <f>IF(CZ!CE229="ANO","YES",IF(CZ!CE229="NE","NO",CZ!CE229))</f>
        <v>YES</v>
      </c>
      <c r="CE229" s="781">
        <f>IF(CZ!CF229="ANO","YES",IF(CZ!CF229="NE","NO",CZ!CF229))</f>
        <v>105</v>
      </c>
      <c r="CF229" s="781" t="str">
        <f>IF(CZ!CG229="ANO","YES",IF(CZ!CG229="NE","NO",CZ!CG229))</f>
        <v>30 kg</v>
      </c>
      <c r="CG229" s="781">
        <f>IF(CZ!CH229="ANO","YES",IF(CZ!CH229="NE","NO",CZ!CH229))</f>
        <v>0</v>
      </c>
      <c r="CH229" s="781">
        <f>IF(CZ!CI229="ANO","YES",IF(CZ!CI229="NE","NO",CZ!CI229))</f>
        <v>0</v>
      </c>
      <c r="CI229" s="781" t="str">
        <f>IF(CZ!CJ229="ANO","YES",IF(CZ!CJ229="NE","NO",CZ!CJ229))</f>
        <v>NO</v>
      </c>
      <c r="CJ229" s="781" t="str">
        <f>IF(CZ!CK229="ANO","YES",IF(CZ!CK229="NE","NO",CZ!CK229))</f>
        <v>---</v>
      </c>
      <c r="CK229" s="781" t="str">
        <f>IF(CZ!CL229="ANO","YES",IF(CZ!CL229="NE","NO",CZ!CL229))</f>
        <v>---</v>
      </c>
      <c r="CL229" s="781" t="str">
        <f>IF(CZ!CM229="ANO","YES",IF(CZ!CM229="NE","NO",CZ!CM229))</f>
        <v>---</v>
      </c>
      <c r="CM229" s="781" t="str">
        <f>IF(CZ!CN229="ANO","YES",IF(CZ!CN229="NE","NO",CZ!CN229))</f>
        <v>---</v>
      </c>
      <c r="CN229" s="781">
        <f>IF(CZ!CO229="ANO","YES",IF(CZ!CO229="NE","NO",CZ!CO229))</f>
        <v>0</v>
      </c>
      <c r="CO229" s="781" t="str">
        <f>IF(CZ!CP229="ANO","YES",IF(CZ!CP229="NE","NO",CZ!CP229))</f>
        <v>NO</v>
      </c>
      <c r="CP229" s="781">
        <f>IF(CZ!CQ229="ANO","YES",IF(CZ!CQ229="NE","NO",CZ!CQ229))</f>
        <v>0</v>
      </c>
      <c r="CQ229" s="781" t="str">
        <f>IF(CZ!CR229="ANO","YES",IF(CZ!CR229="NE","NO",CZ!CR229))</f>
        <v>NO</v>
      </c>
      <c r="CR229" s="781">
        <f>IF(CZ!CS229="ANO","YES",IF(CZ!CS229="NE","NO",CZ!CS229))</f>
        <v>0</v>
      </c>
      <c r="CS229" s="781" t="str">
        <f>IF(CZ!CT229="ANO","YES",IF(CZ!CT229="NE","NO",CZ!CT229))</f>
        <v>NO</v>
      </c>
      <c r="CT229" s="781" t="str">
        <f>IF(CZ!CU229="ANO","YES",IF(CZ!CU229="NE","NO",CZ!CU229))</f>
        <v>---</v>
      </c>
      <c r="CU229" s="781" t="str">
        <f>IF(CZ!CV229="ANO","YES",IF(CZ!CV229="NE","NO",CZ!CV229))</f>
        <v>---</v>
      </c>
      <c r="CV229" s="781">
        <f>IF(CZ!CW229="ANO","YES",IF(CZ!CW229="NE","NO",CZ!CW229))</f>
        <v>0</v>
      </c>
      <c r="CW229" s="354"/>
      <c r="CX229" s="354"/>
      <c r="CY229" s="354"/>
      <c r="CZ229" s="354"/>
      <c r="DA229" s="354"/>
      <c r="DB229" s="354"/>
      <c r="DC229" s="354"/>
      <c r="DD229" s="354"/>
      <c r="DE229" s="354"/>
      <c r="DF229" s="354"/>
      <c r="DG229" s="354"/>
      <c r="DH229" s="354"/>
      <c r="DI229" s="354"/>
      <c r="DJ229" s="354"/>
      <c r="DK229" s="354"/>
      <c r="DL229" s="354"/>
      <c r="DM229" s="354"/>
      <c r="DN229" s="354"/>
      <c r="DO229" s="354"/>
      <c r="DP229" s="354"/>
      <c r="DQ229" s="354"/>
      <c r="DR229" s="354"/>
      <c r="DS229" s="354"/>
      <c r="DT229" s="354"/>
      <c r="DU229" s="354"/>
      <c r="DV229" s="354"/>
      <c r="DW229" s="354"/>
      <c r="DX229" s="354"/>
      <c r="DY229" s="354"/>
      <c r="DZ229" s="354"/>
      <c r="EA229" s="354"/>
      <c r="EB229" s="354"/>
      <c r="EC229" s="354"/>
      <c r="ED229" s="354"/>
      <c r="EE229" s="354"/>
      <c r="EF229" s="354"/>
      <c r="EG229" s="354"/>
      <c r="EH229" s="354"/>
      <c r="EI229" s="354"/>
      <c r="EJ229" s="354"/>
      <c r="EK229" s="354"/>
      <c r="EL229" s="354"/>
      <c r="EM229" s="354"/>
      <c r="EN229" s="354"/>
      <c r="EO229" s="354"/>
      <c r="EP229" s="354"/>
      <c r="EQ229" s="354"/>
      <c r="ER229" s="354"/>
      <c r="ES229" s="354"/>
      <c r="ET229" s="354"/>
      <c r="EU229" s="354"/>
      <c r="EV229" s="354"/>
      <c r="EW229" s="354"/>
      <c r="EX229" s="354"/>
      <c r="EY229" s="354"/>
      <c r="EZ229" s="354"/>
      <c r="FA229" s="354"/>
      <c r="FB229" s="354"/>
      <c r="FC229" s="354"/>
      <c r="FD229" s="354"/>
      <c r="FE229" s="354"/>
      <c r="FF229" s="354"/>
      <c r="FG229" s="354"/>
      <c r="FH229" s="354"/>
      <c r="FI229" s="354"/>
      <c r="FJ229" s="354"/>
      <c r="FK229" s="354"/>
      <c r="FL229" s="354"/>
      <c r="FM229" s="354"/>
      <c r="FN229" s="354"/>
      <c r="FO229" s="354"/>
      <c r="FP229" s="354"/>
      <c r="FQ229" s="354"/>
      <c r="FR229" s="354"/>
      <c r="FS229" s="354"/>
      <c r="FT229" s="354"/>
      <c r="FU229" s="354"/>
      <c r="FV229" s="354"/>
      <c r="FW229" s="354"/>
      <c r="FX229" s="354"/>
      <c r="FY229" s="354"/>
      <c r="FZ229" s="354"/>
      <c r="GA229" s="354"/>
      <c r="GB229" s="354"/>
      <c r="GC229" s="354"/>
      <c r="GD229" s="354"/>
      <c r="GE229" s="354"/>
      <c r="GF229" s="354"/>
      <c r="GG229" s="354"/>
      <c r="GH229" s="354"/>
      <c r="GI229" s="354"/>
      <c r="GJ229" s="354"/>
      <c r="GK229" s="354"/>
      <c r="GL229" s="354"/>
      <c r="GM229" s="354"/>
      <c r="GN229" s="354"/>
      <c r="GO229" s="354"/>
      <c r="GP229" s="354"/>
      <c r="GQ229" s="354"/>
      <c r="GR229" s="354"/>
      <c r="GS229" s="354"/>
      <c r="GT229" s="354"/>
      <c r="GU229" s="354"/>
      <c r="GV229" s="354"/>
      <c r="GW229" s="354"/>
      <c r="GX229" s="354"/>
      <c r="GY229" s="354"/>
      <c r="GZ229" s="354"/>
      <c r="HA229" s="354"/>
      <c r="HB229" s="354"/>
      <c r="HC229" s="354"/>
      <c r="HD229" s="354"/>
      <c r="HE229" s="354"/>
      <c r="HF229" s="354"/>
      <c r="HG229" s="354"/>
      <c r="HH229" s="354"/>
      <c r="HI229" s="354"/>
      <c r="HJ229" s="354"/>
      <c r="HK229" s="354"/>
      <c r="HL229" s="354"/>
      <c r="HM229" s="354"/>
      <c r="HN229" s="354"/>
      <c r="HO229" s="354"/>
      <c r="HP229" s="354"/>
      <c r="HQ229" s="354"/>
      <c r="HR229" s="354"/>
      <c r="HS229" s="354"/>
      <c r="HT229" s="354"/>
      <c r="HU229" s="354"/>
      <c r="HV229" s="354"/>
      <c r="HW229" s="354"/>
      <c r="HX229" s="354"/>
      <c r="HY229" s="354"/>
      <c r="HZ229" s="354"/>
      <c r="IA229" s="354"/>
      <c r="IB229" s="354"/>
      <c r="IC229" s="354"/>
      <c r="ID229" s="354"/>
      <c r="IE229" s="354"/>
      <c r="IF229" s="354"/>
      <c r="IG229" s="354"/>
      <c r="IH229" s="354"/>
      <c r="II229" s="354"/>
      <c r="IJ229" s="354"/>
      <c r="IK229" s="354"/>
      <c r="IL229" s="354"/>
      <c r="IM229" s="354"/>
      <c r="IN229" s="354"/>
      <c r="IO229" s="354"/>
      <c r="IP229" s="354"/>
      <c r="IQ229" s="354"/>
      <c r="IR229" s="354"/>
      <c r="IS229" s="354"/>
      <c r="IT229" s="354"/>
      <c r="IU229" s="354"/>
      <c r="IV229" s="354"/>
      <c r="IW229" s="354"/>
      <c r="IX229" s="354"/>
      <c r="IY229" s="354"/>
      <c r="IZ229" s="354"/>
      <c r="JA229" s="354"/>
      <c r="JB229" s="354"/>
      <c r="JC229" s="354"/>
      <c r="JD229" s="354"/>
      <c r="JE229" s="354"/>
      <c r="JF229" s="354"/>
      <c r="JG229" s="354"/>
      <c r="JH229" s="354"/>
      <c r="JI229" s="354"/>
      <c r="JJ229" s="354"/>
      <c r="JK229" s="354"/>
      <c r="JL229" s="354"/>
      <c r="JM229" s="354"/>
      <c r="JN229" s="354"/>
      <c r="JO229" s="354"/>
      <c r="JP229" s="354"/>
      <c r="JQ229" s="354"/>
      <c r="JR229" s="354"/>
      <c r="JS229" s="354"/>
      <c r="JT229" s="354"/>
      <c r="JU229" s="354"/>
      <c r="JV229" s="354"/>
      <c r="JW229" s="354"/>
      <c r="JX229" s="354"/>
      <c r="JY229" s="354"/>
      <c r="JZ229" s="354"/>
      <c r="KA229" s="354"/>
      <c r="KB229" s="354"/>
      <c r="KC229" s="354"/>
      <c r="KD229" s="354"/>
      <c r="KE229" s="354"/>
      <c r="KF229" s="354"/>
      <c r="KG229" s="354"/>
      <c r="KH229" s="354"/>
      <c r="KI229" s="354"/>
      <c r="KJ229" s="354"/>
      <c r="KK229" s="354"/>
      <c r="KL229" s="354"/>
      <c r="KM229" s="354"/>
      <c r="KN229" s="354"/>
      <c r="KO229" s="354"/>
      <c r="KP229" s="354"/>
      <c r="KQ229" s="354"/>
      <c r="KR229" s="354"/>
      <c r="KS229" s="354"/>
      <c r="KT229" s="354"/>
      <c r="KU229" s="354"/>
      <c r="KV229" s="354"/>
      <c r="KW229" s="354"/>
      <c r="KX229" s="354"/>
      <c r="KY229" s="354"/>
      <c r="KZ229" s="354"/>
      <c r="LA229" s="354"/>
      <c r="LB229" s="354"/>
      <c r="LC229" s="354"/>
      <c r="LD229" s="354"/>
      <c r="LE229" s="354"/>
      <c r="LF229" s="354"/>
      <c r="LG229" s="354"/>
      <c r="LH229" s="354"/>
      <c r="LI229" s="354"/>
      <c r="LJ229" s="354"/>
      <c r="LK229" s="354"/>
      <c r="LL229" s="354"/>
      <c r="LM229" s="354"/>
      <c r="LN229" s="354"/>
      <c r="LO229" s="354"/>
      <c r="LP229" s="354"/>
      <c r="LQ229" s="354"/>
      <c r="LR229" s="354"/>
      <c r="LS229" s="354"/>
      <c r="LT229" s="354"/>
      <c r="LU229" s="354"/>
      <c r="LV229" s="354"/>
      <c r="LW229" s="354"/>
      <c r="LX229" s="354"/>
      <c r="LY229" s="354"/>
      <c r="LZ229" s="354"/>
      <c r="MA229" s="354"/>
      <c r="MB229" s="354"/>
      <c r="MC229" s="354"/>
      <c r="MD229" s="354"/>
      <c r="ME229" s="354"/>
      <c r="MF229" s="354"/>
      <c r="MG229" s="354"/>
      <c r="MH229" s="354"/>
      <c r="MI229" s="354"/>
      <c r="MJ229" s="354"/>
      <c r="MK229" s="354"/>
      <c r="ML229" s="354"/>
      <c r="MM229" s="354"/>
      <c r="MN229" s="354"/>
      <c r="MO229" s="354"/>
      <c r="MP229" s="354"/>
      <c r="MQ229" s="354"/>
      <c r="MR229" s="354"/>
      <c r="MS229" s="354"/>
      <c r="MT229" s="354"/>
      <c r="MU229" s="354"/>
      <c r="MV229" s="354"/>
      <c r="MW229" s="354"/>
      <c r="MX229" s="354"/>
      <c r="MY229" s="354"/>
      <c r="MZ229" s="354"/>
      <c r="NA229" s="354"/>
      <c r="NB229" s="354"/>
      <c r="NC229" s="354"/>
      <c r="ND229" s="354"/>
      <c r="NE229" s="354"/>
      <c r="NF229" s="354"/>
      <c r="NG229" s="354"/>
      <c r="NH229" s="354"/>
      <c r="NI229" s="354"/>
      <c r="NJ229" s="354"/>
      <c r="NK229" s="354"/>
      <c r="NL229" s="354"/>
      <c r="NM229" s="354"/>
      <c r="NN229" s="354"/>
      <c r="NO229" s="354"/>
      <c r="NP229" s="354"/>
      <c r="NQ229" s="354"/>
      <c r="NR229" s="354"/>
      <c r="NS229" s="354"/>
      <c r="NT229" s="354"/>
      <c r="NU229" s="354"/>
      <c r="NV229" s="354"/>
      <c r="NW229" s="354"/>
      <c r="NX229" s="354"/>
      <c r="NY229" s="354"/>
      <c r="NZ229" s="354"/>
      <c r="OA229" s="354"/>
      <c r="OB229" s="354"/>
      <c r="OC229" s="354"/>
      <c r="OD229" s="354"/>
      <c r="OE229" s="354"/>
      <c r="OF229" s="354"/>
      <c r="OG229" s="354"/>
      <c r="OH229" s="354"/>
      <c r="OI229" s="354"/>
      <c r="OJ229" s="354"/>
      <c r="OK229" s="354"/>
      <c r="OL229" s="354"/>
      <c r="OM229" s="354"/>
      <c r="ON229" s="354"/>
      <c r="OO229" s="354"/>
      <c r="OP229" s="354"/>
      <c r="OQ229" s="354"/>
      <c r="OR229" s="354"/>
      <c r="OS229" s="354"/>
      <c r="OT229" s="354"/>
      <c r="OU229" s="354"/>
      <c r="OV229" s="354"/>
      <c r="OW229" s="354"/>
      <c r="OX229" s="354"/>
      <c r="OY229" s="354"/>
      <c r="OZ229" s="354"/>
      <c r="PA229" s="354"/>
      <c r="PB229" s="354"/>
      <c r="PC229" s="354"/>
      <c r="PD229" s="354"/>
      <c r="PE229" s="354"/>
      <c r="PF229" s="354"/>
      <c r="PG229" s="354"/>
      <c r="PH229" s="354"/>
      <c r="PI229" s="354"/>
      <c r="PJ229" s="354"/>
      <c r="PK229" s="354"/>
      <c r="PL229" s="354"/>
      <c r="PM229" s="354"/>
      <c r="PN229" s="354"/>
      <c r="PO229" s="354"/>
      <c r="PP229" s="354"/>
      <c r="PQ229" s="354"/>
      <c r="PR229" s="354"/>
      <c r="PS229" s="354"/>
      <c r="PT229" s="354"/>
      <c r="PU229" s="354"/>
      <c r="PV229" s="354"/>
      <c r="PW229" s="354"/>
      <c r="PX229" s="354"/>
      <c r="PY229" s="354"/>
      <c r="PZ229" s="354"/>
      <c r="QA229" s="354"/>
    </row>
    <row r="230" spans="1:443" s="354" customFormat="1" ht="15.6" customHeight="1" thickBot="1">
      <c r="A230" s="378"/>
      <c r="B230" s="355">
        <v>223</v>
      </c>
      <c r="C230" s="356">
        <v>371</v>
      </c>
      <c r="D230" s="699" t="s">
        <v>1957</v>
      </c>
      <c r="E230" s="381" t="s">
        <v>1329</v>
      </c>
      <c r="F230" s="381" t="s">
        <v>1329</v>
      </c>
      <c r="G230" s="381" t="s">
        <v>1329</v>
      </c>
      <c r="H230" s="381" t="s">
        <v>1329</v>
      </c>
      <c r="I230" s="700"/>
      <c r="J230" s="381"/>
      <c r="K230" s="330"/>
      <c r="L230" s="332" t="s">
        <v>1329</v>
      </c>
      <c r="M230" s="332" t="s">
        <v>1329</v>
      </c>
      <c r="N230" s="333" t="s">
        <v>1955</v>
      </c>
      <c r="O230" s="334" t="s">
        <v>1956</v>
      </c>
      <c r="P230" s="357" t="s">
        <v>1955</v>
      </c>
      <c r="Q230" s="334" t="s">
        <v>1958</v>
      </c>
      <c r="R230" s="335" t="s">
        <v>1959</v>
      </c>
      <c r="S230" s="336" t="s">
        <v>1960</v>
      </c>
      <c r="T230" s="337" t="s">
        <v>1961</v>
      </c>
      <c r="U230" s="337" t="s">
        <v>1962</v>
      </c>
      <c r="V230" s="338" t="s">
        <v>1963</v>
      </c>
      <c r="W230" s="339"/>
      <c r="X230" s="694" t="str">
        <f>IF(CZ!Y230="ANO","YES","NO")</f>
        <v>YES</v>
      </c>
      <c r="Y230" s="694" t="str">
        <f>IF(CZ!Z230="Mimoevropská země","Non-European countries","European countries")</f>
        <v>Non-European countries</v>
      </c>
      <c r="Z230" s="694" t="str">
        <f>CZ!AA230</f>
        <v>2 kg</v>
      </c>
      <c r="AA230" s="694" t="str">
        <f>CZ!AB230</f>
        <v>D+6-8</v>
      </c>
      <c r="AB230" s="694">
        <f>CZ!AC230</f>
        <v>0</v>
      </c>
      <c r="AC230" s="694">
        <f>CZ!AD230</f>
        <v>0</v>
      </c>
      <c r="AD230" s="694" t="str">
        <f>IF(CZ!AE230="ANO","YES","NO")</f>
        <v>YES</v>
      </c>
      <c r="AE230" s="694" t="str">
        <f>IF(CZ!AF230="Mimoevropská země","Non-European countries","European countries")</f>
        <v>Non-European countries</v>
      </c>
      <c r="AF230" s="694" t="str">
        <f>CZ!AG230</f>
        <v>2 kg</v>
      </c>
      <c r="AG230" s="694" t="str">
        <f>CZ!AH230</f>
        <v>D+6-8</v>
      </c>
      <c r="AH230" s="694" t="str">
        <f>IF(CZ!AI230="ANO","YES",IF(CZ!AI230="NE","NO",CZ!AI230))</f>
        <v>YES</v>
      </c>
      <c r="AI230" s="694" t="str">
        <f>IF(CZ!AJ230="ANO","YES",IF(CZ!AJ230="ANO, jen s Dodejkou","YES, only with Certificate of Delivery",CZ!AJ230))</f>
        <v>YES</v>
      </c>
      <c r="AJ230" s="694" t="str">
        <f>CZ!AK230</f>
        <v>---</v>
      </c>
      <c r="AK230" s="694">
        <f>CZ!AL230</f>
        <v>0</v>
      </c>
      <c r="AL230" s="694">
        <f>CZ!AM230</f>
        <v>0</v>
      </c>
      <c r="AM230" s="694" t="str">
        <f>IF(CZ!AN230="ANO","YES",IF(CZ!AN230="NE","NO",CZ!AN230))</f>
        <v>NO</v>
      </c>
      <c r="AN230" s="694" t="str">
        <f>CZ!AO230</f>
        <v>---</v>
      </c>
      <c r="AO230" s="694" t="str">
        <f>IF(CZ!AP230="Mimoevropská země","Non-European countries",IF(CZ!AP230="Evropská země","European countries",CZ!AP230))</f>
        <v>---</v>
      </c>
      <c r="AP230" s="694" t="str">
        <f>CZ!AQ230</f>
        <v>---</v>
      </c>
      <c r="AQ230" s="694" t="str">
        <f>CZ!AR230</f>
        <v>---</v>
      </c>
      <c r="AR230" s="694" t="str">
        <f>IF(CZ!AS230="ANO","YES",IF(CZ!AS230="NE","NO",CZ!AS230))</f>
        <v>---</v>
      </c>
      <c r="AS230" s="694" t="str">
        <f>IF(CZ!AT230="ANO","YES",IF(CZ!AT230="ANO, jen s Dodejkou","YES, only with Certificate of Delivery",CZ!AT230))</f>
        <v>---</v>
      </c>
      <c r="AT230" s="694" t="str">
        <f>CZ!AU230</f>
        <v>---</v>
      </c>
      <c r="AU230" s="694">
        <f>CZ!AV230</f>
        <v>0</v>
      </c>
      <c r="AV230" s="694" t="str">
        <f>IF(CZ!AW230="ANO","YES",IF(CZ!AW230="NE","NO",CZ!AW230))</f>
        <v>YES</v>
      </c>
      <c r="AW230" s="694">
        <f>CZ!AX230</f>
        <v>7</v>
      </c>
      <c r="AX230" s="694" t="str">
        <f>CZ!AY230</f>
        <v>30 kg</v>
      </c>
      <c r="AY230" s="694" t="str">
        <f>CZ!AZ230</f>
        <v>D+7-9</v>
      </c>
      <c r="AZ230" s="694" t="str">
        <f>IF(CZ!BA230="ANO","YES",IF(CZ!BA230="NE","NO",CZ!BA230))</f>
        <v>---</v>
      </c>
      <c r="BA230" s="694" t="str">
        <f>CZ!BB230</f>
        <v>---</v>
      </c>
      <c r="BB230" s="694" t="str">
        <f>IF(CZ!BC230="ANO","YES",IF(CZ!BC230="NE","NO",CZ!BC230))</f>
        <v>---</v>
      </c>
      <c r="BC230" s="694">
        <f>CZ!BD230</f>
        <v>0</v>
      </c>
      <c r="BD230" s="694" t="str">
        <f>IF(CZ!BE230="ANO","YES",IF(CZ!BE230="NE","NO",CZ!BE230))</f>
        <v>YES</v>
      </c>
      <c r="BE230" s="694">
        <f>CZ!BF230</f>
        <v>27</v>
      </c>
      <c r="BF230" s="694" t="str">
        <f>CZ!BG230</f>
        <v>30 kg</v>
      </c>
      <c r="BG230" s="694" t="str">
        <f>CZ!BH230</f>
        <v>D+50-80</v>
      </c>
      <c r="BH230" s="694" t="str">
        <f>IF(CZ!BI230="ANO","YES",IF(CZ!BI230="NE","NO",CZ!BI230))</f>
        <v>---</v>
      </c>
      <c r="BI230" s="694" t="str">
        <f>IF(CZ!BJ230="ANO","YES",IF(CZ!BJ230="NE","NO",CZ!BJ230))</f>
        <v>---</v>
      </c>
      <c r="BJ230" s="694" t="str">
        <f>IF(CZ!BK230="ANO","YES",IF(CZ!BK230="NE","NO",CZ!BK230))</f>
        <v>---</v>
      </c>
      <c r="BK230" s="694">
        <f>IF(CZ!BL230="ANO","YES",IF(CZ!BL230="NE","NO",CZ!BL230))</f>
        <v>0</v>
      </c>
      <c r="BL230" s="694" t="str">
        <f>IF(CZ!BM230="ANO","YES",IF(CZ!BM230="NE","NO",CZ!BM230))</f>
        <v>NO</v>
      </c>
      <c r="BM230" s="694" t="str">
        <f>IF(CZ!BN230="ANO","YES",IF(CZ!BN230="NE","NO",CZ!BN230))</f>
        <v>---</v>
      </c>
      <c r="BN230" s="694">
        <f>IF(CZ!BO230="ANO","YES",IF(CZ!BO230="NE","NO",CZ!BO230))</f>
        <v>7</v>
      </c>
      <c r="BO230" s="694" t="str">
        <f>IF(CZ!BP230="ANO","YES",IF(CZ!BP230="NE","NO",CZ!BP230))</f>
        <v>---</v>
      </c>
      <c r="BP230" s="694" t="str">
        <f>IF(CZ!BQ230="ANO","YES",IF(CZ!BQ230="NE","NO",CZ!BQ230))</f>
        <v>---</v>
      </c>
      <c r="BQ230" s="694" t="str">
        <f>IF(CZ!BR230="ANO","YES",IF(CZ!BR230="NE","NO",CZ!BR230))</f>
        <v>---</v>
      </c>
      <c r="BR230" s="694" t="str">
        <f>IF(CZ!BS230="ANO","YES",IF(CZ!BS230="NE","NO",CZ!BS230))</f>
        <v>---</v>
      </c>
      <c r="BS230" s="694" t="str">
        <f>IF(CZ!BT230="ANO","YES",IF(CZ!BT230="NE","NO",CZ!BT230))</f>
        <v>---</v>
      </c>
      <c r="BT230" s="694">
        <f>IF(CZ!BU230="ANO","YES",IF(CZ!BU230="NE","NO",CZ!BU230))</f>
        <v>0</v>
      </c>
      <c r="BU230" s="694" t="str">
        <f>IF(CZ!BV230="ANO","YES",IF(CZ!BV230="NE","NO",CZ!BV230))</f>
        <v>NO</v>
      </c>
      <c r="BV230" s="694" t="str">
        <f>IF(CZ!BW230="ANO","YES",IF(CZ!BW230="NE","NO",CZ!BW230))</f>
        <v>---</v>
      </c>
      <c r="BW230" s="694">
        <f>IF(CZ!BX230="ANO","YES",IF(CZ!BX230="NE","NO",CZ!BX230))</f>
        <v>27</v>
      </c>
      <c r="BX230" s="694" t="str">
        <f>IF(CZ!BY230="ANO","YES",IF(CZ!BY230="NE","NO",CZ!BY230))</f>
        <v>---</v>
      </c>
      <c r="BY230" s="694" t="str">
        <f>IF(CZ!BZ230="ANO","YES",IF(CZ!BZ230="NE","NO",CZ!BZ230))</f>
        <v>---</v>
      </c>
      <c r="BZ230" s="694" t="str">
        <f>IF(CZ!CA230="ANO","YES",IF(CZ!CA230="NE","NO",CZ!CA230))</f>
        <v>---</v>
      </c>
      <c r="CA230" s="694" t="str">
        <f>IF(CZ!CB230="ANO","YES",IF(CZ!CB230="NE","NO",CZ!CB230))</f>
        <v>---</v>
      </c>
      <c r="CB230" s="694" t="str">
        <f>IF(CZ!CC230="ANO","YES",IF(CZ!CC230="NE","NO",CZ!CC230))</f>
        <v>---</v>
      </c>
      <c r="CC230" s="694">
        <f>IF(CZ!CD230="ANO","YES",IF(CZ!CD230="NE","NO",CZ!CD230))</f>
        <v>0</v>
      </c>
      <c r="CD230" s="694" t="str">
        <f>IF(CZ!CE230="ANO","YES",IF(CZ!CE230="NE","NO",CZ!CE230))</f>
        <v>YES</v>
      </c>
      <c r="CE230" s="694">
        <f>IF(CZ!CF230="ANO","YES",IF(CZ!CF230="NE","NO",CZ!CF230))</f>
        <v>105</v>
      </c>
      <c r="CF230" s="694" t="str">
        <f>IF(CZ!CG230="ANO","YES",IF(CZ!CG230="NE","NO",CZ!CG230))</f>
        <v>30 kg</v>
      </c>
      <c r="CG230" s="694">
        <f>IF(CZ!CH230="ANO","YES",IF(CZ!CH230="NE","NO",CZ!CH230))</f>
        <v>0</v>
      </c>
      <c r="CH230" s="694">
        <f>IF(CZ!CI230="ANO","YES",IF(CZ!CI230="NE","NO",CZ!CI230))</f>
        <v>0</v>
      </c>
      <c r="CI230" s="694" t="str">
        <f>IF(CZ!CJ230="ANO","YES",IF(CZ!CJ230="NE","NO",CZ!CJ230))</f>
        <v>NO</v>
      </c>
      <c r="CJ230" s="694" t="str">
        <f>IF(CZ!CK230="ANO","YES",IF(CZ!CK230="NE","NO",CZ!CK230))</f>
        <v>---</v>
      </c>
      <c r="CK230" s="694" t="str">
        <f>IF(CZ!CL230="ANO","YES",IF(CZ!CL230="NE","NO",CZ!CL230))</f>
        <v>---</v>
      </c>
      <c r="CL230" s="694" t="str">
        <f>IF(CZ!CM230="ANO","YES",IF(CZ!CM230="NE","NO",CZ!CM230))</f>
        <v>---</v>
      </c>
      <c r="CM230" s="694" t="str">
        <f>IF(CZ!CN230="ANO","YES",IF(CZ!CN230="NE","NO",CZ!CN230))</f>
        <v>---</v>
      </c>
      <c r="CN230" s="694">
        <f>IF(CZ!CO230="ANO","YES",IF(CZ!CO230="NE","NO",CZ!CO230))</f>
        <v>0</v>
      </c>
      <c r="CO230" s="694" t="str">
        <f>IF(CZ!CP230="ANO","YES",IF(CZ!CP230="NE","NO",CZ!CP230))</f>
        <v>NO</v>
      </c>
      <c r="CP230" s="694">
        <f>IF(CZ!CQ230="ANO","YES",IF(CZ!CQ230="NE","NO",CZ!CQ230))</f>
        <v>0</v>
      </c>
      <c r="CQ230" s="694" t="str">
        <f>IF(CZ!CR230="ANO","YES",IF(CZ!CR230="NE","NO",CZ!CR230))</f>
        <v>NO</v>
      </c>
      <c r="CR230" s="694">
        <f>IF(CZ!CS230="ANO","YES",IF(CZ!CS230="NE","NO",CZ!CS230))</f>
        <v>0</v>
      </c>
      <c r="CS230" s="694" t="str">
        <f>IF(CZ!CT230="ANO","YES",IF(CZ!CT230="NE","NO",CZ!CT230))</f>
        <v>YES</v>
      </c>
      <c r="CT230" s="694" t="str">
        <f>IF(CZ!CU230="ANO","YES",IF(CZ!CU230="NE","NO",CZ!CU230))</f>
        <v>YES</v>
      </c>
      <c r="CU230" s="694" t="str">
        <f>IF(CZ!CV230="ANO","YES",IF(CZ!CV230="NE","NO",CZ!CV230))</f>
        <v>---</v>
      </c>
      <c r="CV230" s="694">
        <f>IF(CZ!CW230="ANO","YES",IF(CZ!CW230="NE","NO",CZ!CW230))</f>
        <v>0</v>
      </c>
    </row>
    <row r="231" spans="1:443" s="706" customFormat="1" ht="15.6" customHeight="1" thickBot="1">
      <c r="A231" s="704"/>
      <c r="B231" s="410">
        <v>224</v>
      </c>
      <c r="C231" s="411">
        <v>372</v>
      </c>
      <c r="D231" s="696" t="s">
        <v>1966</v>
      </c>
      <c r="E231" s="412" t="s">
        <v>1329</v>
      </c>
      <c r="F231" s="412" t="s">
        <v>1329</v>
      </c>
      <c r="G231" s="412" t="s">
        <v>1329</v>
      </c>
      <c r="H231" s="412" t="s">
        <v>55</v>
      </c>
      <c r="I231" s="608"/>
      <c r="J231" s="412"/>
      <c r="K231" s="413"/>
      <c r="L231" s="382" t="s">
        <v>1329</v>
      </c>
      <c r="M231" s="382" t="s">
        <v>1329</v>
      </c>
      <c r="N231" s="383" t="s">
        <v>1964</v>
      </c>
      <c r="O231" s="384" t="s">
        <v>1965</v>
      </c>
      <c r="P231" s="411" t="s">
        <v>1964</v>
      </c>
      <c r="Q231" s="384" t="s">
        <v>1967</v>
      </c>
      <c r="R231" s="385" t="s">
        <v>1968</v>
      </c>
      <c r="S231" s="386" t="s">
        <v>55</v>
      </c>
      <c r="T231" s="387" t="s">
        <v>1969</v>
      </c>
      <c r="U231" s="387" t="s">
        <v>1970</v>
      </c>
      <c r="V231" s="388" t="s">
        <v>1971</v>
      </c>
      <c r="W231" s="705"/>
      <c r="X231" s="781" t="str">
        <f>IF(CZ!Y231="ANO","YES","NO")</f>
        <v>YES</v>
      </c>
      <c r="Y231" s="781" t="str">
        <f>IF(CZ!Z231="Mimoevropská země","Non-European countries","European countries")</f>
        <v>Non-European countries</v>
      </c>
      <c r="Z231" s="781" t="str">
        <f>CZ!AA231</f>
        <v>2 kg</v>
      </c>
      <c r="AA231" s="781" t="str">
        <f>CZ!AB231</f>
        <v>D+9-11</v>
      </c>
      <c r="AB231" s="781">
        <f>CZ!AC231</f>
        <v>0</v>
      </c>
      <c r="AC231" s="781">
        <f>CZ!AD231</f>
        <v>0</v>
      </c>
      <c r="AD231" s="781" t="str">
        <f>IF(CZ!AE231="ANO","YES","NO")</f>
        <v>YES</v>
      </c>
      <c r="AE231" s="781" t="str">
        <f>IF(CZ!AF231="Mimoevropská země","Non-European countries","European countries")</f>
        <v>Non-European countries</v>
      </c>
      <c r="AF231" s="781" t="str">
        <f>CZ!AG231</f>
        <v>2 kg</v>
      </c>
      <c r="AG231" s="781" t="str">
        <f>CZ!AH231</f>
        <v>D+9-11</v>
      </c>
      <c r="AH231" s="781" t="str">
        <f>IF(CZ!AI231="ANO","YES",IF(CZ!AI231="NE","NO",CZ!AI231))</f>
        <v>YES</v>
      </c>
      <c r="AI231" s="781" t="str">
        <f>IF(CZ!AJ231="ANO","YES",IF(CZ!AJ231="ANO, jen s Dodejkou","YES, only with Certificate of Delivery",CZ!AJ231))</f>
        <v>---</v>
      </c>
      <c r="AJ231" s="781" t="str">
        <f>CZ!AK231</f>
        <v>---</v>
      </c>
      <c r="AK231" s="781">
        <f>CZ!AL231</f>
        <v>0</v>
      </c>
      <c r="AL231" s="781">
        <f>CZ!AM231</f>
        <v>0</v>
      </c>
      <c r="AM231" s="781" t="str">
        <f>IF(CZ!AN231="ANO","YES",IF(CZ!AN231="NE","NO",CZ!AN231))</f>
        <v>NO</v>
      </c>
      <c r="AN231" s="781" t="str">
        <f>CZ!AO231</f>
        <v>---</v>
      </c>
      <c r="AO231" s="781" t="str">
        <f>IF(CZ!AP231="Mimoevropská země","Non-European countries",IF(CZ!AP231="Evropská země","European countries",CZ!AP231))</f>
        <v>---</v>
      </c>
      <c r="AP231" s="781" t="str">
        <f>CZ!AQ231</f>
        <v>---</v>
      </c>
      <c r="AQ231" s="781" t="str">
        <f>CZ!AR231</f>
        <v>---</v>
      </c>
      <c r="AR231" s="781" t="str">
        <f>IF(CZ!AS231="ANO","YES",IF(CZ!AS231="NE","NO",CZ!AS231))</f>
        <v>---</v>
      </c>
      <c r="AS231" s="781" t="str">
        <f>IF(CZ!AT231="ANO","YES",IF(CZ!AT231="ANO, jen s Dodejkou","YES, only with Certificate of Delivery",CZ!AT231))</f>
        <v>---</v>
      </c>
      <c r="AT231" s="781" t="str">
        <f>CZ!AU231</f>
        <v>---</v>
      </c>
      <c r="AU231" s="781">
        <f>CZ!AV231</f>
        <v>0</v>
      </c>
      <c r="AV231" s="781" t="str">
        <f>IF(CZ!AW231="ANO","YES",IF(CZ!AW231="NE","NO",CZ!AW231))</f>
        <v>YES</v>
      </c>
      <c r="AW231" s="781">
        <f>CZ!AX231</f>
        <v>8</v>
      </c>
      <c r="AX231" s="781" t="str">
        <f>CZ!AY231</f>
        <v>20 kg</v>
      </c>
      <c r="AY231" s="781" t="str">
        <f>CZ!AZ231</f>
        <v>D+12-14</v>
      </c>
      <c r="AZ231" s="781" t="str">
        <f>IF(CZ!BA231="ANO","YES",IF(CZ!BA231="NE","NO",CZ!BA231))</f>
        <v>---</v>
      </c>
      <c r="BA231" s="781" t="str">
        <f>CZ!BB231</f>
        <v>---</v>
      </c>
      <c r="BB231" s="781" t="str">
        <f>IF(CZ!BC231="ANO","YES",IF(CZ!BC231="NE","NO",CZ!BC231))</f>
        <v>---</v>
      </c>
      <c r="BC231" s="781">
        <f>CZ!BD231</f>
        <v>0</v>
      </c>
      <c r="BD231" s="781" t="str">
        <f>IF(CZ!BE231="ANO","YES",IF(CZ!BE231="NE","NO",CZ!BE231))</f>
        <v>YES</v>
      </c>
      <c r="BE231" s="781">
        <f>CZ!BF231</f>
        <v>28</v>
      </c>
      <c r="BF231" s="781" t="str">
        <f>CZ!BG231</f>
        <v>20 kg</v>
      </c>
      <c r="BG231" s="781" t="str">
        <f>CZ!BH231</f>
        <v>D+50-80</v>
      </c>
      <c r="BH231" s="781" t="str">
        <f>IF(CZ!BI231="ANO","YES",IF(CZ!BI231="NE","NO",CZ!BI231))</f>
        <v>---</v>
      </c>
      <c r="BI231" s="781" t="str">
        <f>IF(CZ!BJ231="ANO","YES",IF(CZ!BJ231="NE","NO",CZ!BJ231))</f>
        <v>---</v>
      </c>
      <c r="BJ231" s="781" t="str">
        <f>IF(CZ!BK231="ANO","YES",IF(CZ!BK231="NE","NO",CZ!BK231))</f>
        <v>---</v>
      </c>
      <c r="BK231" s="781">
        <f>IF(CZ!BL231="ANO","YES",IF(CZ!BL231="NE","NO",CZ!BL231))</f>
        <v>0</v>
      </c>
      <c r="BL231" s="781" t="str">
        <f>IF(CZ!BM231="ANO","YES",IF(CZ!BM231="NE","NO",CZ!BM231))</f>
        <v>NO</v>
      </c>
      <c r="BM231" s="781" t="str">
        <f>IF(CZ!BN231="ANO","YES",IF(CZ!BN231="NE","NO",CZ!BN231))</f>
        <v>---</v>
      </c>
      <c r="BN231" s="781">
        <f>IF(CZ!BO231="ANO","YES",IF(CZ!BO231="NE","NO",CZ!BO231))</f>
        <v>8</v>
      </c>
      <c r="BO231" s="781" t="str">
        <f>IF(CZ!BP231="ANO","YES",IF(CZ!BP231="NE","NO",CZ!BP231))</f>
        <v>---</v>
      </c>
      <c r="BP231" s="781" t="str">
        <f>IF(CZ!BQ231="ANO","YES",IF(CZ!BQ231="NE","NO",CZ!BQ231))</f>
        <v>---</v>
      </c>
      <c r="BQ231" s="781" t="str">
        <f>IF(CZ!BR231="ANO","YES",IF(CZ!BR231="NE","NO",CZ!BR231))</f>
        <v>---</v>
      </c>
      <c r="BR231" s="781" t="str">
        <f>IF(CZ!BS231="ANO","YES",IF(CZ!BS231="NE","NO",CZ!BS231))</f>
        <v>---</v>
      </c>
      <c r="BS231" s="781" t="str">
        <f>IF(CZ!BT231="ANO","YES",IF(CZ!BT231="NE","NO",CZ!BT231))</f>
        <v>---</v>
      </c>
      <c r="BT231" s="781">
        <f>IF(CZ!BU231="ANO","YES",IF(CZ!BU231="NE","NO",CZ!BU231))</f>
        <v>0</v>
      </c>
      <c r="BU231" s="781" t="str">
        <f>IF(CZ!BV231="ANO","YES",IF(CZ!BV231="NE","NO",CZ!BV231))</f>
        <v>NO</v>
      </c>
      <c r="BV231" s="781" t="str">
        <f>IF(CZ!BW231="ANO","YES",IF(CZ!BW231="NE","NO",CZ!BW231))</f>
        <v>---</v>
      </c>
      <c r="BW231" s="781">
        <f>IF(CZ!BX231="ANO","YES",IF(CZ!BX231="NE","NO",CZ!BX231))</f>
        <v>28</v>
      </c>
      <c r="BX231" s="781" t="str">
        <f>IF(CZ!BY231="ANO","YES",IF(CZ!BY231="NE","NO",CZ!BY231))</f>
        <v>---</v>
      </c>
      <c r="BY231" s="781" t="str">
        <f>IF(CZ!BZ231="ANO","YES",IF(CZ!BZ231="NE","NO",CZ!BZ231))</f>
        <v>---</v>
      </c>
      <c r="BZ231" s="781" t="str">
        <f>IF(CZ!CA231="ANO","YES",IF(CZ!CA231="NE","NO",CZ!CA231))</f>
        <v>---</v>
      </c>
      <c r="CA231" s="781" t="str">
        <f>IF(CZ!CB231="ANO","YES",IF(CZ!CB231="NE","NO",CZ!CB231))</f>
        <v>---</v>
      </c>
      <c r="CB231" s="781" t="str">
        <f>IF(CZ!CC231="ANO","YES",IF(CZ!CC231="NE","NO",CZ!CC231))</f>
        <v>---</v>
      </c>
      <c r="CC231" s="781">
        <f>IF(CZ!CD231="ANO","YES",IF(CZ!CD231="NE","NO",CZ!CD231))</f>
        <v>0</v>
      </c>
      <c r="CD231" s="781" t="str">
        <f>IF(CZ!CE231="ANO","YES",IF(CZ!CE231="NE","NO",CZ!CE231))</f>
        <v>NO</v>
      </c>
      <c r="CE231" s="781" t="str">
        <f>IF(CZ!CF231="ANO","YES",IF(CZ!CF231="NE","NO",CZ!CF231))</f>
        <v>---</v>
      </c>
      <c r="CF231" s="781" t="str">
        <f>IF(CZ!CG231="ANO","YES",IF(CZ!CG231="NE","NO",CZ!CG231))</f>
        <v>---</v>
      </c>
      <c r="CG231" s="781">
        <f>IF(CZ!CH231="ANO","YES",IF(CZ!CH231="NE","NO",CZ!CH231))</f>
        <v>0</v>
      </c>
      <c r="CH231" s="781">
        <f>IF(CZ!CI231="ANO","YES",IF(CZ!CI231="NE","NO",CZ!CI231))</f>
        <v>0</v>
      </c>
      <c r="CI231" s="781" t="str">
        <f>IF(CZ!CJ231="ANO","YES",IF(CZ!CJ231="NE","NO",CZ!CJ231))</f>
        <v>NO</v>
      </c>
      <c r="CJ231" s="781" t="str">
        <f>IF(CZ!CK231="ANO","YES",IF(CZ!CK231="NE","NO",CZ!CK231))</f>
        <v>---</v>
      </c>
      <c r="CK231" s="781" t="str">
        <f>IF(CZ!CL231="ANO","YES",IF(CZ!CL231="NE","NO",CZ!CL231))</f>
        <v>---</v>
      </c>
      <c r="CL231" s="781" t="str">
        <f>IF(CZ!CM231="ANO","YES",IF(CZ!CM231="NE","NO",CZ!CM231))</f>
        <v>---</v>
      </c>
      <c r="CM231" s="781" t="str">
        <f>IF(CZ!CN231="ANO","YES",IF(CZ!CN231="NE","NO",CZ!CN231))</f>
        <v>---</v>
      </c>
      <c r="CN231" s="781">
        <f>IF(CZ!CO231="ANO","YES",IF(CZ!CO231="NE","NO",CZ!CO231))</f>
        <v>0</v>
      </c>
      <c r="CO231" s="781" t="str">
        <f>IF(CZ!CP231="ANO","YES",IF(CZ!CP231="NE","NO",CZ!CP231))</f>
        <v>NO</v>
      </c>
      <c r="CP231" s="781">
        <f>IF(CZ!CQ231="ANO","YES",IF(CZ!CQ231="NE","NO",CZ!CQ231))</f>
        <v>0</v>
      </c>
      <c r="CQ231" s="781" t="str">
        <f>IF(CZ!CR231="ANO","YES",IF(CZ!CR231="NE","NO",CZ!CR231))</f>
        <v>NO</v>
      </c>
      <c r="CR231" s="781">
        <f>IF(CZ!CS231="ANO","YES",IF(CZ!CS231="NE","NO",CZ!CS231))</f>
        <v>0</v>
      </c>
      <c r="CS231" s="781" t="str">
        <f>IF(CZ!CT231="ANO","YES",IF(CZ!CT231="NE","NO",CZ!CT231))</f>
        <v>NO</v>
      </c>
      <c r="CT231" s="781" t="str">
        <f>IF(CZ!CU231="ANO","YES",IF(CZ!CU231="NE","NO",CZ!CU231))</f>
        <v>---</v>
      </c>
      <c r="CU231" s="781" t="str">
        <f>IF(CZ!CV231="ANO","YES",IF(CZ!CV231="NE","NO",CZ!CV231))</f>
        <v>---</v>
      </c>
      <c r="CV231" s="781">
        <f>IF(CZ!CW231="ANO","YES",IF(CZ!CW231="NE","NO",CZ!CW231))</f>
        <v>0</v>
      </c>
      <c r="CW231" s="354"/>
      <c r="CX231" s="354"/>
      <c r="CY231" s="354"/>
      <c r="CZ231" s="354"/>
      <c r="DA231" s="354"/>
      <c r="DB231" s="354"/>
      <c r="DC231" s="354"/>
      <c r="DD231" s="354"/>
      <c r="DE231" s="354"/>
      <c r="DF231" s="354"/>
      <c r="DG231" s="354"/>
      <c r="DH231" s="354"/>
      <c r="DI231" s="354"/>
      <c r="DJ231" s="354"/>
      <c r="DK231" s="354"/>
      <c r="DL231" s="354"/>
      <c r="DM231" s="354"/>
      <c r="DN231" s="354"/>
      <c r="DO231" s="354"/>
      <c r="DP231" s="354"/>
      <c r="DQ231" s="354"/>
      <c r="DR231" s="354"/>
      <c r="DS231" s="354"/>
      <c r="DT231" s="354"/>
      <c r="DU231" s="354"/>
      <c r="DV231" s="354"/>
      <c r="DW231" s="354"/>
      <c r="DX231" s="354"/>
      <c r="DY231" s="354"/>
      <c r="DZ231" s="354"/>
      <c r="EA231" s="354"/>
      <c r="EB231" s="354"/>
      <c r="EC231" s="354"/>
      <c r="ED231" s="354"/>
      <c r="EE231" s="354"/>
      <c r="EF231" s="354"/>
      <c r="EG231" s="354"/>
      <c r="EH231" s="354"/>
      <c r="EI231" s="354"/>
      <c r="EJ231" s="354"/>
      <c r="EK231" s="354"/>
      <c r="EL231" s="354"/>
      <c r="EM231" s="354"/>
      <c r="EN231" s="354"/>
      <c r="EO231" s="354"/>
      <c r="EP231" s="354"/>
      <c r="EQ231" s="354"/>
      <c r="ER231" s="354"/>
      <c r="ES231" s="354"/>
      <c r="ET231" s="354"/>
      <c r="EU231" s="354"/>
      <c r="EV231" s="354"/>
      <c r="EW231" s="354"/>
      <c r="EX231" s="354"/>
      <c r="EY231" s="354"/>
      <c r="EZ231" s="354"/>
      <c r="FA231" s="354"/>
      <c r="FB231" s="354"/>
      <c r="FC231" s="354"/>
      <c r="FD231" s="354"/>
      <c r="FE231" s="354"/>
      <c r="FF231" s="354"/>
      <c r="FG231" s="354"/>
      <c r="FH231" s="354"/>
      <c r="FI231" s="354"/>
      <c r="FJ231" s="354"/>
      <c r="FK231" s="354"/>
      <c r="FL231" s="354"/>
      <c r="FM231" s="354"/>
      <c r="FN231" s="354"/>
      <c r="FO231" s="354"/>
      <c r="FP231" s="354"/>
      <c r="FQ231" s="354"/>
      <c r="FR231" s="354"/>
      <c r="FS231" s="354"/>
      <c r="FT231" s="354"/>
      <c r="FU231" s="354"/>
      <c r="FV231" s="354"/>
      <c r="FW231" s="354"/>
      <c r="FX231" s="354"/>
      <c r="FY231" s="354"/>
      <c r="FZ231" s="354"/>
      <c r="GA231" s="354"/>
      <c r="GB231" s="354"/>
      <c r="GC231" s="354"/>
      <c r="GD231" s="354"/>
      <c r="GE231" s="354"/>
      <c r="GF231" s="354"/>
      <c r="GG231" s="354"/>
      <c r="GH231" s="354"/>
      <c r="GI231" s="354"/>
      <c r="GJ231" s="354"/>
      <c r="GK231" s="354"/>
      <c r="GL231" s="354"/>
      <c r="GM231" s="354"/>
      <c r="GN231" s="354"/>
      <c r="GO231" s="354"/>
      <c r="GP231" s="354"/>
      <c r="GQ231" s="354"/>
      <c r="GR231" s="354"/>
      <c r="GS231" s="354"/>
      <c r="GT231" s="354"/>
      <c r="GU231" s="354"/>
      <c r="GV231" s="354"/>
      <c r="GW231" s="354"/>
      <c r="GX231" s="354"/>
      <c r="GY231" s="354"/>
      <c r="GZ231" s="354"/>
      <c r="HA231" s="354"/>
      <c r="HB231" s="354"/>
      <c r="HC231" s="354"/>
      <c r="HD231" s="354"/>
      <c r="HE231" s="354"/>
      <c r="HF231" s="354"/>
      <c r="HG231" s="354"/>
      <c r="HH231" s="354"/>
      <c r="HI231" s="354"/>
      <c r="HJ231" s="354"/>
      <c r="HK231" s="354"/>
      <c r="HL231" s="354"/>
      <c r="HM231" s="354"/>
      <c r="HN231" s="354"/>
      <c r="HO231" s="354"/>
      <c r="HP231" s="354"/>
      <c r="HQ231" s="354"/>
      <c r="HR231" s="354"/>
      <c r="HS231" s="354"/>
      <c r="HT231" s="354"/>
      <c r="HU231" s="354"/>
      <c r="HV231" s="354"/>
      <c r="HW231" s="354"/>
      <c r="HX231" s="354"/>
      <c r="HY231" s="354"/>
      <c r="HZ231" s="354"/>
      <c r="IA231" s="354"/>
      <c r="IB231" s="354"/>
      <c r="IC231" s="354"/>
      <c r="ID231" s="354"/>
      <c r="IE231" s="354"/>
      <c r="IF231" s="354"/>
      <c r="IG231" s="354"/>
      <c r="IH231" s="354"/>
      <c r="II231" s="354"/>
      <c r="IJ231" s="354"/>
      <c r="IK231" s="354"/>
      <c r="IL231" s="354"/>
      <c r="IM231" s="354"/>
      <c r="IN231" s="354"/>
      <c r="IO231" s="354"/>
      <c r="IP231" s="354"/>
      <c r="IQ231" s="354"/>
      <c r="IR231" s="354"/>
      <c r="IS231" s="354"/>
      <c r="IT231" s="354"/>
      <c r="IU231" s="354"/>
      <c r="IV231" s="354"/>
      <c r="IW231" s="354"/>
      <c r="IX231" s="354"/>
      <c r="IY231" s="354"/>
      <c r="IZ231" s="354"/>
      <c r="JA231" s="354"/>
      <c r="JB231" s="354"/>
      <c r="JC231" s="354"/>
      <c r="JD231" s="354"/>
      <c r="JE231" s="354"/>
      <c r="JF231" s="354"/>
      <c r="JG231" s="354"/>
      <c r="JH231" s="354"/>
      <c r="JI231" s="354"/>
      <c r="JJ231" s="354"/>
      <c r="JK231" s="354"/>
      <c r="JL231" s="354"/>
      <c r="JM231" s="354"/>
      <c r="JN231" s="354"/>
      <c r="JO231" s="354"/>
      <c r="JP231" s="354"/>
      <c r="JQ231" s="354"/>
      <c r="JR231" s="354"/>
      <c r="JS231" s="354"/>
      <c r="JT231" s="354"/>
      <c r="JU231" s="354"/>
      <c r="JV231" s="354"/>
      <c r="JW231" s="354"/>
      <c r="JX231" s="354"/>
      <c r="JY231" s="354"/>
      <c r="JZ231" s="354"/>
      <c r="KA231" s="354"/>
      <c r="KB231" s="354"/>
      <c r="KC231" s="354"/>
      <c r="KD231" s="354"/>
      <c r="KE231" s="354"/>
      <c r="KF231" s="354"/>
      <c r="KG231" s="354"/>
      <c r="KH231" s="354"/>
      <c r="KI231" s="354"/>
      <c r="KJ231" s="354"/>
      <c r="KK231" s="354"/>
      <c r="KL231" s="354"/>
      <c r="KM231" s="354"/>
      <c r="KN231" s="354"/>
      <c r="KO231" s="354"/>
      <c r="KP231" s="354"/>
      <c r="KQ231" s="354"/>
      <c r="KR231" s="354"/>
      <c r="KS231" s="354"/>
      <c r="KT231" s="354"/>
      <c r="KU231" s="354"/>
      <c r="KV231" s="354"/>
      <c r="KW231" s="354"/>
      <c r="KX231" s="354"/>
      <c r="KY231" s="354"/>
      <c r="KZ231" s="354"/>
      <c r="LA231" s="354"/>
      <c r="LB231" s="354"/>
      <c r="LC231" s="354"/>
      <c r="LD231" s="354"/>
      <c r="LE231" s="354"/>
      <c r="LF231" s="354"/>
      <c r="LG231" s="354"/>
      <c r="LH231" s="354"/>
      <c r="LI231" s="354"/>
      <c r="LJ231" s="354"/>
      <c r="LK231" s="354"/>
      <c r="LL231" s="354"/>
      <c r="LM231" s="354"/>
      <c r="LN231" s="354"/>
      <c r="LO231" s="354"/>
      <c r="LP231" s="354"/>
      <c r="LQ231" s="354"/>
      <c r="LR231" s="354"/>
      <c r="LS231" s="354"/>
      <c r="LT231" s="354"/>
      <c r="LU231" s="354"/>
      <c r="LV231" s="354"/>
      <c r="LW231" s="354"/>
      <c r="LX231" s="354"/>
      <c r="LY231" s="354"/>
      <c r="LZ231" s="354"/>
      <c r="MA231" s="354"/>
      <c r="MB231" s="354"/>
      <c r="MC231" s="354"/>
      <c r="MD231" s="354"/>
      <c r="ME231" s="354"/>
      <c r="MF231" s="354"/>
      <c r="MG231" s="354"/>
      <c r="MH231" s="354"/>
      <c r="MI231" s="354"/>
      <c r="MJ231" s="354"/>
      <c r="MK231" s="354"/>
      <c r="ML231" s="354"/>
      <c r="MM231" s="354"/>
      <c r="MN231" s="354"/>
      <c r="MO231" s="354"/>
      <c r="MP231" s="354"/>
      <c r="MQ231" s="354"/>
      <c r="MR231" s="354"/>
      <c r="MS231" s="354"/>
      <c r="MT231" s="354"/>
      <c r="MU231" s="354"/>
      <c r="MV231" s="354"/>
      <c r="MW231" s="354"/>
      <c r="MX231" s="354"/>
      <c r="MY231" s="354"/>
      <c r="MZ231" s="354"/>
      <c r="NA231" s="354"/>
      <c r="NB231" s="354"/>
      <c r="NC231" s="354"/>
      <c r="ND231" s="354"/>
      <c r="NE231" s="354"/>
      <c r="NF231" s="354"/>
      <c r="NG231" s="354"/>
      <c r="NH231" s="354"/>
      <c r="NI231" s="354"/>
      <c r="NJ231" s="354"/>
      <c r="NK231" s="354"/>
      <c r="NL231" s="354"/>
      <c r="NM231" s="354"/>
      <c r="NN231" s="354"/>
      <c r="NO231" s="354"/>
      <c r="NP231" s="354"/>
      <c r="NQ231" s="354"/>
      <c r="NR231" s="354"/>
      <c r="NS231" s="354"/>
      <c r="NT231" s="354"/>
      <c r="NU231" s="354"/>
      <c r="NV231" s="354"/>
      <c r="NW231" s="354"/>
      <c r="NX231" s="354"/>
      <c r="NY231" s="354"/>
      <c r="NZ231" s="354"/>
      <c r="OA231" s="354"/>
      <c r="OB231" s="354"/>
      <c r="OC231" s="354"/>
      <c r="OD231" s="354"/>
      <c r="OE231" s="354"/>
      <c r="OF231" s="354"/>
      <c r="OG231" s="354"/>
      <c r="OH231" s="354"/>
      <c r="OI231" s="354"/>
      <c r="OJ231" s="354"/>
      <c r="OK231" s="354"/>
      <c r="OL231" s="354"/>
      <c r="OM231" s="354"/>
      <c r="ON231" s="354"/>
      <c r="OO231" s="354"/>
      <c r="OP231" s="354"/>
      <c r="OQ231" s="354"/>
      <c r="OR231" s="354"/>
      <c r="OS231" s="354"/>
      <c r="OT231" s="354"/>
      <c r="OU231" s="354"/>
      <c r="OV231" s="354"/>
      <c r="OW231" s="354"/>
      <c r="OX231" s="354"/>
      <c r="OY231" s="354"/>
      <c r="OZ231" s="354"/>
      <c r="PA231" s="354"/>
      <c r="PB231" s="354"/>
      <c r="PC231" s="354"/>
      <c r="PD231" s="354"/>
      <c r="PE231" s="354"/>
      <c r="PF231" s="354"/>
      <c r="PG231" s="354"/>
      <c r="PH231" s="354"/>
      <c r="PI231" s="354"/>
      <c r="PJ231" s="354"/>
      <c r="PK231" s="354"/>
      <c r="PL231" s="354"/>
      <c r="PM231" s="354"/>
      <c r="PN231" s="354"/>
      <c r="PO231" s="354"/>
      <c r="PP231" s="354"/>
      <c r="PQ231" s="354"/>
      <c r="PR231" s="354"/>
      <c r="PS231" s="354"/>
      <c r="PT231" s="354"/>
      <c r="PU231" s="354"/>
      <c r="PV231" s="354"/>
      <c r="PW231" s="354"/>
      <c r="PX231" s="354"/>
      <c r="PY231" s="354"/>
      <c r="PZ231" s="354"/>
      <c r="QA231" s="354"/>
    </row>
    <row r="232" spans="1:443" s="354" customFormat="1" ht="15.6" customHeight="1" thickBot="1">
      <c r="A232" s="378"/>
      <c r="B232" s="355">
        <v>225</v>
      </c>
      <c r="C232" s="356">
        <v>373</v>
      </c>
      <c r="D232" s="699" t="s">
        <v>1974</v>
      </c>
      <c r="E232" s="330" t="s">
        <v>1329</v>
      </c>
      <c r="F232" s="330" t="s">
        <v>2046</v>
      </c>
      <c r="G232" s="330" t="s">
        <v>2046</v>
      </c>
      <c r="H232" s="330" t="s">
        <v>55</v>
      </c>
      <c r="I232" s="330">
        <v>43943</v>
      </c>
      <c r="J232" s="330"/>
      <c r="K232" s="330"/>
      <c r="L232" s="332" t="s">
        <v>1329</v>
      </c>
      <c r="M232" s="332" t="s">
        <v>1329</v>
      </c>
      <c r="N232" s="333" t="s">
        <v>1972</v>
      </c>
      <c r="O232" s="334" t="s">
        <v>1973</v>
      </c>
      <c r="P232" s="357" t="s">
        <v>1972</v>
      </c>
      <c r="Q232" s="334" t="s">
        <v>1975</v>
      </c>
      <c r="R232" s="702" t="s">
        <v>1976</v>
      </c>
      <c r="S232" s="377" t="s">
        <v>55</v>
      </c>
      <c r="T232" s="337" t="s">
        <v>1977</v>
      </c>
      <c r="U232" s="337" t="s">
        <v>1978</v>
      </c>
      <c r="V232" s="338" t="s">
        <v>1979</v>
      </c>
      <c r="W232" s="339"/>
      <c r="X232" s="694" t="str">
        <f>IF(CZ!Y232="ANO","YES","NO")</f>
        <v>YES</v>
      </c>
      <c r="Y232" s="694" t="str">
        <f>IF(CZ!Z232="Mimoevropská země","Non-European countries","European countries")</f>
        <v>Non-European countries</v>
      </c>
      <c r="Z232" s="694" t="str">
        <f>CZ!AA232</f>
        <v>2 kg</v>
      </c>
      <c r="AA232" s="694" t="str">
        <f>CZ!AB232</f>
        <v>D+14-16</v>
      </c>
      <c r="AB232" s="694">
        <f>CZ!AC232</f>
        <v>0</v>
      </c>
      <c r="AC232" s="694">
        <f>CZ!AD232</f>
        <v>0</v>
      </c>
      <c r="AD232" s="694" t="str">
        <f>IF(CZ!AE232="ANO","YES","NO")</f>
        <v>YES</v>
      </c>
      <c r="AE232" s="694" t="str">
        <f>IF(CZ!AF232="Mimoevropská země","Non-European countries","European countries")</f>
        <v>Non-European countries</v>
      </c>
      <c r="AF232" s="694" t="str">
        <f>CZ!AG232</f>
        <v>2 kg</v>
      </c>
      <c r="AG232" s="694" t="str">
        <f>CZ!AH232</f>
        <v>D+14-16</v>
      </c>
      <c r="AH232" s="694" t="str">
        <f>IF(CZ!AI232="ANO","YES",IF(CZ!AI232="NE","NO",CZ!AI232))</f>
        <v>YES</v>
      </c>
      <c r="AI232" s="694" t="str">
        <f>IF(CZ!AJ232="ANO","YES",IF(CZ!AJ232="ANO, jen s Dodejkou","YES, only with Certificate of Delivery",CZ!AJ232))</f>
        <v>YES</v>
      </c>
      <c r="AJ232" s="694" t="str">
        <f>CZ!AK232</f>
        <v>---</v>
      </c>
      <c r="AK232" s="694">
        <f>CZ!AL232</f>
        <v>0</v>
      </c>
      <c r="AL232" s="694">
        <f>CZ!AM232</f>
        <v>0</v>
      </c>
      <c r="AM232" s="694" t="str">
        <f>IF(CZ!AN232="ANO","YES",IF(CZ!AN232="NE","NO",CZ!AN232))</f>
        <v>YES</v>
      </c>
      <c r="AN232" s="694">
        <f>CZ!AO232</f>
        <v>116099</v>
      </c>
      <c r="AO232" s="694" t="str">
        <f>IF(CZ!AP232="Mimoevropská země","Non-European countries",IF(CZ!AP232="Evropská země","European countries",CZ!AP232))</f>
        <v>Non-European countries</v>
      </c>
      <c r="AP232" s="694" t="str">
        <f>CZ!AQ232</f>
        <v>2 kg</v>
      </c>
      <c r="AQ232" s="694" t="str">
        <f>CZ!AR232</f>
        <v xml:space="preserve">D+14-16 </v>
      </c>
      <c r="AR232" s="694" t="str">
        <f>IF(CZ!AS232="ANO","YES",IF(CZ!AS232="NE","NO",CZ!AS232))</f>
        <v>YES</v>
      </c>
      <c r="AS232" s="694" t="str">
        <f>IF(CZ!AT232="ANO","YES",IF(CZ!AT232="ANO, jen s Dodejkou","YES, only with Certificate of Delivery",CZ!AT232))</f>
        <v>YES</v>
      </c>
      <c r="AT232" s="694" t="str">
        <f>CZ!AU232</f>
        <v>---</v>
      </c>
      <c r="AU232" s="694">
        <f>CZ!AV232</f>
        <v>0</v>
      </c>
      <c r="AV232" s="694" t="str">
        <f>IF(CZ!AW232="ANO","YES",IF(CZ!AW232="NE","NO",CZ!AW232))</f>
        <v>NO</v>
      </c>
      <c r="AW232" s="694">
        <f>CZ!AX232</f>
        <v>3</v>
      </c>
      <c r="AX232" s="694" t="str">
        <f>CZ!AY232</f>
        <v>30 kg</v>
      </c>
      <c r="AY232" s="694" t="str">
        <f>CZ!AZ232</f>
        <v>D+17-19</v>
      </c>
      <c r="AZ232" s="694" t="str">
        <f>IF(CZ!BA232="ANO","YES",IF(CZ!BA232="NE","NO",CZ!BA232))</f>
        <v>---</v>
      </c>
      <c r="BA232" s="694" t="str">
        <f>CZ!BB232</f>
        <v>---</v>
      </c>
      <c r="BB232" s="694" t="str">
        <f>IF(CZ!BC232="ANO","YES",IF(CZ!BC232="NE","NO",CZ!BC232))</f>
        <v>---</v>
      </c>
      <c r="BC232" s="694">
        <f>CZ!BD232</f>
        <v>0</v>
      </c>
      <c r="BD232" s="694" t="str">
        <f>IF(CZ!BE232="ANO","YES",IF(CZ!BE232="NE","NO",CZ!BE232))</f>
        <v>NO</v>
      </c>
      <c r="BE232" s="694">
        <f>CZ!BF232</f>
        <v>23</v>
      </c>
      <c r="BF232" s="694" t="str">
        <f>CZ!BG232</f>
        <v>30 kg</v>
      </c>
      <c r="BG232" s="694" t="str">
        <f>CZ!BH232</f>
        <v>D+60-90</v>
      </c>
      <c r="BH232" s="694" t="str">
        <f>IF(CZ!BI232="ANO","YES",IF(CZ!BI232="NE","NO",CZ!BI232))</f>
        <v>---</v>
      </c>
      <c r="BI232" s="694" t="str">
        <f>IF(CZ!BJ232="ANO","YES",IF(CZ!BJ232="NE","NO",CZ!BJ232))</f>
        <v>---</v>
      </c>
      <c r="BJ232" s="694" t="str">
        <f>IF(CZ!BK232="ANO","YES",IF(CZ!BK232="NE","NO",CZ!BK232))</f>
        <v>---</v>
      </c>
      <c r="BK232" s="694">
        <f>IF(CZ!BL232="ANO","YES",IF(CZ!BL232="NE","NO",CZ!BL232))</f>
        <v>0</v>
      </c>
      <c r="BL232" s="694" t="str">
        <f>IF(CZ!BM232="ANO","YES",IF(CZ!BM232="NE","NO",CZ!BM232))</f>
        <v>NO</v>
      </c>
      <c r="BM232" s="694">
        <f>IF(CZ!BN232="ANO","YES",IF(CZ!BN232="NE","NO",CZ!BN232))</f>
        <v>118878</v>
      </c>
      <c r="BN232" s="694">
        <f>IF(CZ!BO232="ANO","YES",IF(CZ!BO232="NE","NO",CZ!BO232))</f>
        <v>3</v>
      </c>
      <c r="BO232" s="694" t="str">
        <f>IF(CZ!BP232="ANO","YES",IF(CZ!BP232="NE","NO",CZ!BP232))</f>
        <v>30 kg</v>
      </c>
      <c r="BP232" s="694" t="str">
        <f>IF(CZ!BQ232="ANO","YES",IF(CZ!BQ232="NE","NO",CZ!BQ232))</f>
        <v>D+17-19</v>
      </c>
      <c r="BQ232" s="694" t="str">
        <f>IF(CZ!BR232="ANO","YES",IF(CZ!BR232="NE","NO",CZ!BR232))</f>
        <v>---</v>
      </c>
      <c r="BR232" s="694" t="str">
        <f>IF(CZ!BS232="ANO","YES",IF(CZ!BS232="NE","NO",CZ!BS232))</f>
        <v>---</v>
      </c>
      <c r="BS232" s="694" t="str">
        <f>IF(CZ!BT232="ANO","YES",IF(CZ!BT232="NE","NO",CZ!BT232))</f>
        <v>---</v>
      </c>
      <c r="BT232" s="694">
        <f>IF(CZ!BU232="ANO","YES",IF(CZ!BU232="NE","NO",CZ!BU232))</f>
        <v>0</v>
      </c>
      <c r="BU232" s="694" t="str">
        <f>IF(CZ!BV232="ANO","YES",IF(CZ!BV232="NE","NO",CZ!BV232))</f>
        <v>NO</v>
      </c>
      <c r="BV232" s="694" t="str">
        <f>IF(CZ!BW232="ANO","YES",IF(CZ!BW232="NE","NO",CZ!BW232))</f>
        <v>---</v>
      </c>
      <c r="BW232" s="694">
        <f>IF(CZ!BX232="ANO","YES",IF(CZ!BX232="NE","NO",CZ!BX232))</f>
        <v>23</v>
      </c>
      <c r="BX232" s="694" t="str">
        <f>IF(CZ!BY232="ANO","YES",IF(CZ!BY232="NE","NO",CZ!BY232))</f>
        <v>---</v>
      </c>
      <c r="BY232" s="694" t="str">
        <f>IF(CZ!BZ232="ANO","YES",IF(CZ!BZ232="NE","NO",CZ!BZ232))</f>
        <v>---</v>
      </c>
      <c r="BZ232" s="694" t="str">
        <f>IF(CZ!CA232="ANO","YES",IF(CZ!CA232="NE","NO",CZ!CA232))</f>
        <v>---</v>
      </c>
      <c r="CA232" s="694" t="str">
        <f>IF(CZ!CB232="ANO","YES",IF(CZ!CB232="NE","NO",CZ!CB232))</f>
        <v>---</v>
      </c>
      <c r="CB232" s="694" t="str">
        <f>IF(CZ!CC232="ANO","YES",IF(CZ!CC232="NE","NO",CZ!CC232))</f>
        <v>---</v>
      </c>
      <c r="CC232" s="694">
        <f>IF(CZ!CD232="ANO","YES",IF(CZ!CD232="NE","NO",CZ!CD232))</f>
        <v>0</v>
      </c>
      <c r="CD232" s="694" t="str">
        <f>IF(CZ!CE232="ANO","YES",IF(CZ!CE232="NE","NO",CZ!CE232))</f>
        <v>NO</v>
      </c>
      <c r="CE232" s="694" t="str">
        <f>IF(CZ!CF232="ANO","YES",IF(CZ!CF232="NE","NO",CZ!CF232))</f>
        <v>---</v>
      </c>
      <c r="CF232" s="694" t="str">
        <f>IF(CZ!CG232="ANO","YES",IF(CZ!CG232="NE","NO",CZ!CG232))</f>
        <v>---</v>
      </c>
      <c r="CG232" s="694">
        <f>IF(CZ!CH232="ANO","YES",IF(CZ!CH232="NE","NO",CZ!CH232))</f>
        <v>0</v>
      </c>
      <c r="CH232" s="694">
        <f>IF(CZ!CI232="ANO","YES",IF(CZ!CI232="NE","NO",CZ!CI232))</f>
        <v>0</v>
      </c>
      <c r="CI232" s="694" t="str">
        <f>IF(CZ!CJ232="ANO","YES",IF(CZ!CJ232="NE","NO",CZ!CJ232))</f>
        <v>NO</v>
      </c>
      <c r="CJ232" s="694" t="str">
        <f>IF(CZ!CK232="ANO","YES",IF(CZ!CK232="NE","NO",CZ!CK232))</f>
        <v>---</v>
      </c>
      <c r="CK232" s="694" t="str">
        <f>IF(CZ!CL232="ANO","YES",IF(CZ!CL232="NE","NO",CZ!CL232))</f>
        <v>---</v>
      </c>
      <c r="CL232" s="694" t="str">
        <f>IF(CZ!CM232="ANO","YES",IF(CZ!CM232="NE","NO",CZ!CM232))</f>
        <v>---</v>
      </c>
      <c r="CM232" s="694" t="str">
        <f>IF(CZ!CN232="ANO","YES",IF(CZ!CN232="NE","NO",CZ!CN232))</f>
        <v>---</v>
      </c>
      <c r="CN232" s="694">
        <f>IF(CZ!CO232="ANO","YES",IF(CZ!CO232="NE","NO",CZ!CO232))</f>
        <v>0</v>
      </c>
      <c r="CO232" s="694" t="str">
        <f>IF(CZ!CP232="ANO","YES",IF(CZ!CP232="NE","NO",CZ!CP232))</f>
        <v>NO</v>
      </c>
      <c r="CP232" s="694">
        <f>IF(CZ!CQ232="ANO","YES",IF(CZ!CQ232="NE","NO",CZ!CQ232))</f>
        <v>0</v>
      </c>
      <c r="CQ232" s="694" t="str">
        <f>IF(CZ!CR232="ANO","YES",IF(CZ!CR232="NE","NO",CZ!CR232))</f>
        <v>NO</v>
      </c>
      <c r="CR232" s="694">
        <f>IF(CZ!CS232="ANO","YES",IF(CZ!CS232="NE","NO",CZ!CS232))</f>
        <v>0</v>
      </c>
      <c r="CS232" s="694" t="str">
        <f>IF(CZ!CT232="ANO","YES",IF(CZ!CT232="NE","NO",CZ!CT232))</f>
        <v>NO</v>
      </c>
      <c r="CT232" s="694" t="str">
        <f>IF(CZ!CU232="ANO","YES",IF(CZ!CU232="NE","NO",CZ!CU232))</f>
        <v>---</v>
      </c>
      <c r="CU232" s="694" t="str">
        <f>IF(CZ!CV232="ANO","YES",IF(CZ!CV232="NE","NO",CZ!CV232))</f>
        <v>---</v>
      </c>
      <c r="CV232" s="694">
        <f>IF(CZ!CW232="ANO","YES",IF(CZ!CW232="NE","NO",CZ!CW232))</f>
        <v>0</v>
      </c>
    </row>
    <row r="233" spans="1:443" s="706" customFormat="1" ht="15.6" customHeight="1" thickBot="1">
      <c r="A233" s="704"/>
      <c r="B233" s="410">
        <v>226</v>
      </c>
      <c r="C233" s="411">
        <v>374</v>
      </c>
      <c r="D233" s="696" t="s">
        <v>1983</v>
      </c>
      <c r="E233" s="412" t="s">
        <v>1329</v>
      </c>
      <c r="F233" s="412" t="s">
        <v>1329</v>
      </c>
      <c r="G233" s="412" t="s">
        <v>1329</v>
      </c>
      <c r="H233" s="412" t="s">
        <v>55</v>
      </c>
      <c r="I233" s="608"/>
      <c r="J233" s="412"/>
      <c r="K233" s="413"/>
      <c r="L233" s="382" t="s">
        <v>1329</v>
      </c>
      <c r="M233" s="382" t="s">
        <v>1329</v>
      </c>
      <c r="N233" s="383" t="s">
        <v>1981</v>
      </c>
      <c r="O233" s="384" t="s">
        <v>1982</v>
      </c>
      <c r="P233" s="411" t="s">
        <v>1981</v>
      </c>
      <c r="Q233" s="384" t="s">
        <v>1984</v>
      </c>
      <c r="R233" s="385" t="s">
        <v>1985</v>
      </c>
      <c r="S233" s="386" t="s">
        <v>55</v>
      </c>
      <c r="T233" s="387" t="s">
        <v>1986</v>
      </c>
      <c r="U233" s="387" t="s">
        <v>1987</v>
      </c>
      <c r="V233" s="388" t="s">
        <v>1988</v>
      </c>
      <c r="W233" s="705"/>
      <c r="X233" s="781" t="str">
        <f>IF(CZ!Y233="ANO","YES","NO")</f>
        <v>YES</v>
      </c>
      <c r="Y233" s="781" t="str">
        <f>IF(CZ!Z233="Mimoevropská země","Non-European countries","European countries")</f>
        <v>Non-European countries</v>
      </c>
      <c r="Z233" s="781" t="str">
        <f>CZ!AA233</f>
        <v>2 kg</v>
      </c>
      <c r="AA233" s="781" t="str">
        <f>CZ!AB233</f>
        <v>D+8-10</v>
      </c>
      <c r="AB233" s="781">
        <f>CZ!AC233</f>
        <v>0</v>
      </c>
      <c r="AC233" s="781">
        <f>CZ!AD233</f>
        <v>0</v>
      </c>
      <c r="AD233" s="781" t="str">
        <f>IF(CZ!AE233="ANO","YES","NO")</f>
        <v>YES</v>
      </c>
      <c r="AE233" s="781" t="str">
        <f>IF(CZ!AF233="Mimoevropská země","Non-European countries","European countries")</f>
        <v>Non-European countries</v>
      </c>
      <c r="AF233" s="781" t="str">
        <f>CZ!AG233</f>
        <v>2 kg</v>
      </c>
      <c r="AG233" s="781" t="str">
        <f>CZ!AH233</f>
        <v>D+8-10</v>
      </c>
      <c r="AH233" s="781" t="str">
        <f>IF(CZ!AI233="ANO","YES",IF(CZ!AI233="NE","NO",CZ!AI233))</f>
        <v>YES</v>
      </c>
      <c r="AI233" s="781" t="str">
        <f>IF(CZ!AJ233="ANO","YES",IF(CZ!AJ233="ANO, jen s Dodejkou","YES, only with Certificate of Delivery",CZ!AJ233))</f>
        <v>YES</v>
      </c>
      <c r="AJ233" s="781" t="str">
        <f>CZ!AK233</f>
        <v>---</v>
      </c>
      <c r="AK233" s="781">
        <f>CZ!AL233</f>
        <v>0</v>
      </c>
      <c r="AL233" s="781">
        <f>CZ!AM233</f>
        <v>0</v>
      </c>
      <c r="AM233" s="781" t="str">
        <f>IF(CZ!AN233="ANO","YES",IF(CZ!AN233="NE","NO",CZ!AN233))</f>
        <v>NO</v>
      </c>
      <c r="AN233" s="781" t="str">
        <f>CZ!AO233</f>
        <v>---</v>
      </c>
      <c r="AO233" s="781" t="str">
        <f>IF(CZ!AP233="Mimoevropská země","Non-European countries",IF(CZ!AP233="Evropská země","European countries",CZ!AP233))</f>
        <v>---</v>
      </c>
      <c r="AP233" s="781" t="str">
        <f>CZ!AQ233</f>
        <v>---</v>
      </c>
      <c r="AQ233" s="781" t="str">
        <f>CZ!AR233</f>
        <v>---</v>
      </c>
      <c r="AR233" s="781" t="str">
        <f>IF(CZ!AS233="ANO","YES",IF(CZ!AS233="NE","NO",CZ!AS233))</f>
        <v>---</v>
      </c>
      <c r="AS233" s="781" t="str">
        <f>IF(CZ!AT233="ANO","YES",IF(CZ!AT233="ANO, jen s Dodejkou","YES, only with Certificate of Delivery",CZ!AT233))</f>
        <v>---</v>
      </c>
      <c r="AT233" s="781" t="str">
        <f>CZ!AU233</f>
        <v>---</v>
      </c>
      <c r="AU233" s="781">
        <f>CZ!AV233</f>
        <v>0</v>
      </c>
      <c r="AV233" s="781" t="str">
        <f>IF(CZ!AW233="ANO","YES",IF(CZ!AW233="NE","NO",CZ!AW233))</f>
        <v>YES</v>
      </c>
      <c r="AW233" s="781">
        <f>CZ!AX233</f>
        <v>8</v>
      </c>
      <c r="AX233" s="781" t="str">
        <f>CZ!AY233</f>
        <v>30 kg</v>
      </c>
      <c r="AY233" s="781" t="str">
        <f>CZ!AZ233</f>
        <v>D+10-12</v>
      </c>
      <c r="AZ233" s="781" t="str">
        <f>IF(CZ!BA233="ANO","YES",IF(CZ!BA233="NE","NO",CZ!BA233))</f>
        <v>---</v>
      </c>
      <c r="BA233" s="781" t="str">
        <f>CZ!BB233</f>
        <v>---</v>
      </c>
      <c r="BB233" s="781" t="str">
        <f>IF(CZ!BC233="ANO","YES",IF(CZ!BC233="NE","NO",CZ!BC233))</f>
        <v>---</v>
      </c>
      <c r="BC233" s="781">
        <f>CZ!BD233</f>
        <v>0</v>
      </c>
      <c r="BD233" s="781" t="str">
        <f>IF(CZ!BE233="ANO","YES",IF(CZ!BE233="NE","NO",CZ!BE233))</f>
        <v>YES</v>
      </c>
      <c r="BE233" s="781">
        <f>CZ!BF233</f>
        <v>28</v>
      </c>
      <c r="BF233" s="781" t="str">
        <f>CZ!BG233</f>
        <v>30 kg</v>
      </c>
      <c r="BG233" s="781" t="str">
        <f>CZ!BH233</f>
        <v>D+40-70</v>
      </c>
      <c r="BH233" s="781" t="str">
        <f>IF(CZ!BI233="ANO","YES",IF(CZ!BI233="NE","NO",CZ!BI233))</f>
        <v>---</v>
      </c>
      <c r="BI233" s="781" t="str">
        <f>IF(CZ!BJ233="ANO","YES",IF(CZ!BJ233="NE","NO",CZ!BJ233))</f>
        <v>---</v>
      </c>
      <c r="BJ233" s="781" t="str">
        <f>IF(CZ!BK233="ANO","YES",IF(CZ!BK233="NE","NO",CZ!BK233))</f>
        <v>---</v>
      </c>
      <c r="BK233" s="781">
        <f>IF(CZ!BL233="ANO","YES",IF(CZ!BL233="NE","NO",CZ!BL233))</f>
        <v>0</v>
      </c>
      <c r="BL233" s="781" t="str">
        <f>IF(CZ!BM233="ANO","YES",IF(CZ!BM233="NE","NO",CZ!BM233))</f>
        <v>NO</v>
      </c>
      <c r="BM233" s="781" t="str">
        <f>IF(CZ!BN233="ANO","YES",IF(CZ!BN233="NE","NO",CZ!BN233))</f>
        <v>---</v>
      </c>
      <c r="BN233" s="781">
        <f>IF(CZ!BO233="ANO","YES",IF(CZ!BO233="NE","NO",CZ!BO233))</f>
        <v>8</v>
      </c>
      <c r="BO233" s="781" t="str">
        <f>IF(CZ!BP233="ANO","YES",IF(CZ!BP233="NE","NO",CZ!BP233))</f>
        <v>---</v>
      </c>
      <c r="BP233" s="781" t="str">
        <f>IF(CZ!BQ233="ANO","YES",IF(CZ!BQ233="NE","NO",CZ!BQ233))</f>
        <v>---</v>
      </c>
      <c r="BQ233" s="781" t="str">
        <f>IF(CZ!BR233="ANO","YES",IF(CZ!BR233="NE","NO",CZ!BR233))</f>
        <v>---</v>
      </c>
      <c r="BR233" s="781" t="str">
        <f>IF(CZ!BS233="ANO","YES",IF(CZ!BS233="NE","NO",CZ!BS233))</f>
        <v>---</v>
      </c>
      <c r="BS233" s="781" t="str">
        <f>IF(CZ!BT233="ANO","YES",IF(CZ!BT233="NE","NO",CZ!BT233))</f>
        <v>---</v>
      </c>
      <c r="BT233" s="781">
        <f>IF(CZ!BU233="ANO","YES",IF(CZ!BU233="NE","NO",CZ!BU233))</f>
        <v>0</v>
      </c>
      <c r="BU233" s="781" t="str">
        <f>IF(CZ!BV233="ANO","YES",IF(CZ!BV233="NE","NO",CZ!BV233))</f>
        <v>NO</v>
      </c>
      <c r="BV233" s="781" t="str">
        <f>IF(CZ!BW233="ANO","YES",IF(CZ!BW233="NE","NO",CZ!BW233))</f>
        <v>---</v>
      </c>
      <c r="BW233" s="781">
        <f>IF(CZ!BX233="ANO","YES",IF(CZ!BX233="NE","NO",CZ!BX233))</f>
        <v>28</v>
      </c>
      <c r="BX233" s="781" t="str">
        <f>IF(CZ!BY233="ANO","YES",IF(CZ!BY233="NE","NO",CZ!BY233))</f>
        <v>---</v>
      </c>
      <c r="BY233" s="781" t="str">
        <f>IF(CZ!BZ233="ANO","YES",IF(CZ!BZ233="NE","NO",CZ!BZ233))</f>
        <v>---</v>
      </c>
      <c r="BZ233" s="781" t="str">
        <f>IF(CZ!CA233="ANO","YES",IF(CZ!CA233="NE","NO",CZ!CA233))</f>
        <v>---</v>
      </c>
      <c r="CA233" s="781" t="str">
        <f>IF(CZ!CB233="ANO","YES",IF(CZ!CB233="NE","NO",CZ!CB233))</f>
        <v>---</v>
      </c>
      <c r="CB233" s="781" t="str">
        <f>IF(CZ!CC233="ANO","YES",IF(CZ!CC233="NE","NO",CZ!CC233))</f>
        <v>---</v>
      </c>
      <c r="CC233" s="781">
        <f>IF(CZ!CD233="ANO","YES",IF(CZ!CD233="NE","NO",CZ!CD233))</f>
        <v>0</v>
      </c>
      <c r="CD233" s="781" t="str">
        <f>IF(CZ!CE233="ANO","YES",IF(CZ!CE233="NE","NO",CZ!CE233))</f>
        <v>NO</v>
      </c>
      <c r="CE233" s="781" t="str">
        <f>IF(CZ!CF233="ANO","YES",IF(CZ!CF233="NE","NO",CZ!CF233))</f>
        <v>---</v>
      </c>
      <c r="CF233" s="781" t="str">
        <f>IF(CZ!CG233="ANO","YES",IF(CZ!CG233="NE","NO",CZ!CG233))</f>
        <v>---</v>
      </c>
      <c r="CG233" s="781">
        <f>IF(CZ!CH233="ANO","YES",IF(CZ!CH233="NE","NO",CZ!CH233))</f>
        <v>0</v>
      </c>
      <c r="CH233" s="781">
        <f>IF(CZ!CI233="ANO","YES",IF(CZ!CI233="NE","NO",CZ!CI233))</f>
        <v>0</v>
      </c>
      <c r="CI233" s="781" t="str">
        <f>IF(CZ!CJ233="ANO","YES",IF(CZ!CJ233="NE","NO",CZ!CJ233))</f>
        <v>NO</v>
      </c>
      <c r="CJ233" s="781" t="str">
        <f>IF(CZ!CK233="ANO","YES",IF(CZ!CK233="NE","NO",CZ!CK233))</f>
        <v>---</v>
      </c>
      <c r="CK233" s="781" t="str">
        <f>IF(CZ!CL233="ANO","YES",IF(CZ!CL233="NE","NO",CZ!CL233))</f>
        <v>---</v>
      </c>
      <c r="CL233" s="781" t="str">
        <f>IF(CZ!CM233="ANO","YES",IF(CZ!CM233="NE","NO",CZ!CM233))</f>
        <v>---</v>
      </c>
      <c r="CM233" s="781" t="str">
        <f>IF(CZ!CN233="ANO","YES",IF(CZ!CN233="NE","NO",CZ!CN233))</f>
        <v>---</v>
      </c>
      <c r="CN233" s="781">
        <f>IF(CZ!CO233="ANO","YES",IF(CZ!CO233="NE","NO",CZ!CO233))</f>
        <v>0</v>
      </c>
      <c r="CO233" s="781" t="str">
        <f>IF(CZ!CP233="ANO","YES",IF(CZ!CP233="NE","NO",CZ!CP233))</f>
        <v>NO</v>
      </c>
      <c r="CP233" s="781">
        <f>IF(CZ!CQ233="ANO","YES",IF(CZ!CQ233="NE","NO",CZ!CQ233))</f>
        <v>0</v>
      </c>
      <c r="CQ233" s="781" t="str">
        <f>IF(CZ!CR233="ANO","YES",IF(CZ!CR233="NE","NO",CZ!CR233))</f>
        <v>NO</v>
      </c>
      <c r="CR233" s="781">
        <f>IF(CZ!CS233="ANO","YES",IF(CZ!CS233="NE","NO",CZ!CS233))</f>
        <v>0</v>
      </c>
      <c r="CS233" s="781" t="str">
        <f>IF(CZ!CT233="ANO","YES",IF(CZ!CT233="NE","NO",CZ!CT233))</f>
        <v>NO</v>
      </c>
      <c r="CT233" s="781" t="str">
        <f>IF(CZ!CU233="ANO","YES",IF(CZ!CU233="NE","NO",CZ!CU233))</f>
        <v>---</v>
      </c>
      <c r="CU233" s="781" t="str">
        <f>IF(CZ!CV233="ANO","YES",IF(CZ!CV233="NE","NO",CZ!CV233))</f>
        <v>---</v>
      </c>
      <c r="CV233" s="781">
        <f>IF(CZ!CW233="ANO","YES",IF(CZ!CW233="NE","NO",CZ!CW233))</f>
        <v>0</v>
      </c>
      <c r="CW233" s="354"/>
      <c r="CX233" s="354"/>
      <c r="CY233" s="354"/>
      <c r="CZ233" s="354"/>
      <c r="DA233" s="354"/>
      <c r="DB233" s="354"/>
      <c r="DC233" s="354"/>
      <c r="DD233" s="354"/>
      <c r="DE233" s="354"/>
      <c r="DF233" s="354"/>
      <c r="DG233" s="354"/>
      <c r="DH233" s="354"/>
      <c r="DI233" s="354"/>
      <c r="DJ233" s="354"/>
      <c r="DK233" s="354"/>
      <c r="DL233" s="354"/>
      <c r="DM233" s="354"/>
      <c r="DN233" s="354"/>
      <c r="DO233" s="354"/>
      <c r="DP233" s="354"/>
      <c r="DQ233" s="354"/>
      <c r="DR233" s="354"/>
      <c r="DS233" s="354"/>
      <c r="DT233" s="354"/>
      <c r="DU233" s="354"/>
      <c r="DV233" s="354"/>
      <c r="DW233" s="354"/>
      <c r="DX233" s="354"/>
      <c r="DY233" s="354"/>
      <c r="DZ233" s="354"/>
      <c r="EA233" s="354"/>
      <c r="EB233" s="354"/>
      <c r="EC233" s="354"/>
      <c r="ED233" s="354"/>
      <c r="EE233" s="354"/>
      <c r="EF233" s="354"/>
      <c r="EG233" s="354"/>
      <c r="EH233" s="354"/>
      <c r="EI233" s="354"/>
      <c r="EJ233" s="354"/>
      <c r="EK233" s="354"/>
      <c r="EL233" s="354"/>
      <c r="EM233" s="354"/>
      <c r="EN233" s="354"/>
      <c r="EO233" s="354"/>
      <c r="EP233" s="354"/>
      <c r="EQ233" s="354"/>
      <c r="ER233" s="354"/>
      <c r="ES233" s="354"/>
      <c r="ET233" s="354"/>
      <c r="EU233" s="354"/>
      <c r="EV233" s="354"/>
      <c r="EW233" s="354"/>
      <c r="EX233" s="354"/>
      <c r="EY233" s="354"/>
      <c r="EZ233" s="354"/>
      <c r="FA233" s="354"/>
      <c r="FB233" s="354"/>
      <c r="FC233" s="354"/>
      <c r="FD233" s="354"/>
      <c r="FE233" s="354"/>
      <c r="FF233" s="354"/>
      <c r="FG233" s="354"/>
      <c r="FH233" s="354"/>
      <c r="FI233" s="354"/>
      <c r="FJ233" s="354"/>
      <c r="FK233" s="354"/>
      <c r="FL233" s="354"/>
      <c r="FM233" s="354"/>
      <c r="FN233" s="354"/>
      <c r="FO233" s="354"/>
      <c r="FP233" s="354"/>
      <c r="FQ233" s="354"/>
      <c r="FR233" s="354"/>
      <c r="FS233" s="354"/>
      <c r="FT233" s="354"/>
      <c r="FU233" s="354"/>
      <c r="FV233" s="354"/>
      <c r="FW233" s="354"/>
      <c r="FX233" s="354"/>
      <c r="FY233" s="354"/>
      <c r="FZ233" s="354"/>
      <c r="GA233" s="354"/>
      <c r="GB233" s="354"/>
      <c r="GC233" s="354"/>
      <c r="GD233" s="354"/>
      <c r="GE233" s="354"/>
      <c r="GF233" s="354"/>
      <c r="GG233" s="354"/>
      <c r="GH233" s="354"/>
      <c r="GI233" s="354"/>
      <c r="GJ233" s="354"/>
      <c r="GK233" s="354"/>
      <c r="GL233" s="354"/>
      <c r="GM233" s="354"/>
      <c r="GN233" s="354"/>
      <c r="GO233" s="354"/>
      <c r="GP233" s="354"/>
      <c r="GQ233" s="354"/>
      <c r="GR233" s="354"/>
      <c r="GS233" s="354"/>
      <c r="GT233" s="354"/>
      <c r="GU233" s="354"/>
      <c r="GV233" s="354"/>
      <c r="GW233" s="354"/>
      <c r="GX233" s="354"/>
      <c r="GY233" s="354"/>
      <c r="GZ233" s="354"/>
      <c r="HA233" s="354"/>
      <c r="HB233" s="354"/>
      <c r="HC233" s="354"/>
      <c r="HD233" s="354"/>
      <c r="HE233" s="354"/>
      <c r="HF233" s="354"/>
      <c r="HG233" s="354"/>
      <c r="HH233" s="354"/>
      <c r="HI233" s="354"/>
      <c r="HJ233" s="354"/>
      <c r="HK233" s="354"/>
      <c r="HL233" s="354"/>
      <c r="HM233" s="354"/>
      <c r="HN233" s="354"/>
      <c r="HO233" s="354"/>
      <c r="HP233" s="354"/>
      <c r="HQ233" s="354"/>
      <c r="HR233" s="354"/>
      <c r="HS233" s="354"/>
      <c r="HT233" s="354"/>
      <c r="HU233" s="354"/>
      <c r="HV233" s="354"/>
      <c r="HW233" s="354"/>
      <c r="HX233" s="354"/>
      <c r="HY233" s="354"/>
      <c r="HZ233" s="354"/>
      <c r="IA233" s="354"/>
      <c r="IB233" s="354"/>
      <c r="IC233" s="354"/>
      <c r="ID233" s="354"/>
      <c r="IE233" s="354"/>
      <c r="IF233" s="354"/>
      <c r="IG233" s="354"/>
      <c r="IH233" s="354"/>
      <c r="II233" s="354"/>
      <c r="IJ233" s="354"/>
      <c r="IK233" s="354"/>
      <c r="IL233" s="354"/>
      <c r="IM233" s="354"/>
      <c r="IN233" s="354"/>
      <c r="IO233" s="354"/>
      <c r="IP233" s="354"/>
      <c r="IQ233" s="354"/>
      <c r="IR233" s="354"/>
      <c r="IS233" s="354"/>
      <c r="IT233" s="354"/>
      <c r="IU233" s="354"/>
      <c r="IV233" s="354"/>
      <c r="IW233" s="354"/>
      <c r="IX233" s="354"/>
      <c r="IY233" s="354"/>
      <c r="IZ233" s="354"/>
      <c r="JA233" s="354"/>
      <c r="JB233" s="354"/>
      <c r="JC233" s="354"/>
      <c r="JD233" s="354"/>
      <c r="JE233" s="354"/>
      <c r="JF233" s="354"/>
      <c r="JG233" s="354"/>
      <c r="JH233" s="354"/>
      <c r="JI233" s="354"/>
      <c r="JJ233" s="354"/>
      <c r="JK233" s="354"/>
      <c r="JL233" s="354"/>
      <c r="JM233" s="354"/>
      <c r="JN233" s="354"/>
      <c r="JO233" s="354"/>
      <c r="JP233" s="354"/>
      <c r="JQ233" s="354"/>
      <c r="JR233" s="354"/>
      <c r="JS233" s="354"/>
      <c r="JT233" s="354"/>
      <c r="JU233" s="354"/>
      <c r="JV233" s="354"/>
      <c r="JW233" s="354"/>
      <c r="JX233" s="354"/>
      <c r="JY233" s="354"/>
      <c r="JZ233" s="354"/>
      <c r="KA233" s="354"/>
      <c r="KB233" s="354"/>
      <c r="KC233" s="354"/>
      <c r="KD233" s="354"/>
      <c r="KE233" s="354"/>
      <c r="KF233" s="354"/>
      <c r="KG233" s="354"/>
      <c r="KH233" s="354"/>
      <c r="KI233" s="354"/>
      <c r="KJ233" s="354"/>
      <c r="KK233" s="354"/>
      <c r="KL233" s="354"/>
      <c r="KM233" s="354"/>
      <c r="KN233" s="354"/>
      <c r="KO233" s="354"/>
      <c r="KP233" s="354"/>
      <c r="KQ233" s="354"/>
      <c r="KR233" s="354"/>
      <c r="KS233" s="354"/>
      <c r="KT233" s="354"/>
      <c r="KU233" s="354"/>
      <c r="KV233" s="354"/>
      <c r="KW233" s="354"/>
      <c r="KX233" s="354"/>
      <c r="KY233" s="354"/>
      <c r="KZ233" s="354"/>
      <c r="LA233" s="354"/>
      <c r="LB233" s="354"/>
      <c r="LC233" s="354"/>
      <c r="LD233" s="354"/>
      <c r="LE233" s="354"/>
      <c r="LF233" s="354"/>
      <c r="LG233" s="354"/>
      <c r="LH233" s="354"/>
      <c r="LI233" s="354"/>
      <c r="LJ233" s="354"/>
      <c r="LK233" s="354"/>
      <c r="LL233" s="354"/>
      <c r="LM233" s="354"/>
      <c r="LN233" s="354"/>
      <c r="LO233" s="354"/>
      <c r="LP233" s="354"/>
      <c r="LQ233" s="354"/>
      <c r="LR233" s="354"/>
      <c r="LS233" s="354"/>
      <c r="LT233" s="354"/>
      <c r="LU233" s="354"/>
      <c r="LV233" s="354"/>
      <c r="LW233" s="354"/>
      <c r="LX233" s="354"/>
      <c r="LY233" s="354"/>
      <c r="LZ233" s="354"/>
      <c r="MA233" s="354"/>
      <c r="MB233" s="354"/>
      <c r="MC233" s="354"/>
      <c r="MD233" s="354"/>
      <c r="ME233" s="354"/>
      <c r="MF233" s="354"/>
      <c r="MG233" s="354"/>
      <c r="MH233" s="354"/>
      <c r="MI233" s="354"/>
      <c r="MJ233" s="354"/>
      <c r="MK233" s="354"/>
      <c r="ML233" s="354"/>
      <c r="MM233" s="354"/>
      <c r="MN233" s="354"/>
      <c r="MO233" s="354"/>
      <c r="MP233" s="354"/>
      <c r="MQ233" s="354"/>
      <c r="MR233" s="354"/>
      <c r="MS233" s="354"/>
      <c r="MT233" s="354"/>
      <c r="MU233" s="354"/>
      <c r="MV233" s="354"/>
      <c r="MW233" s="354"/>
      <c r="MX233" s="354"/>
      <c r="MY233" s="354"/>
      <c r="MZ233" s="354"/>
      <c r="NA233" s="354"/>
      <c r="NB233" s="354"/>
      <c r="NC233" s="354"/>
      <c r="ND233" s="354"/>
      <c r="NE233" s="354"/>
      <c r="NF233" s="354"/>
      <c r="NG233" s="354"/>
      <c r="NH233" s="354"/>
      <c r="NI233" s="354"/>
      <c r="NJ233" s="354"/>
      <c r="NK233" s="354"/>
      <c r="NL233" s="354"/>
      <c r="NM233" s="354"/>
      <c r="NN233" s="354"/>
      <c r="NO233" s="354"/>
      <c r="NP233" s="354"/>
      <c r="NQ233" s="354"/>
      <c r="NR233" s="354"/>
      <c r="NS233" s="354"/>
      <c r="NT233" s="354"/>
      <c r="NU233" s="354"/>
      <c r="NV233" s="354"/>
      <c r="NW233" s="354"/>
      <c r="NX233" s="354"/>
      <c r="NY233" s="354"/>
      <c r="NZ233" s="354"/>
      <c r="OA233" s="354"/>
      <c r="OB233" s="354"/>
      <c r="OC233" s="354"/>
      <c r="OD233" s="354"/>
      <c r="OE233" s="354"/>
      <c r="OF233" s="354"/>
      <c r="OG233" s="354"/>
      <c r="OH233" s="354"/>
      <c r="OI233" s="354"/>
      <c r="OJ233" s="354"/>
      <c r="OK233" s="354"/>
      <c r="OL233" s="354"/>
      <c r="OM233" s="354"/>
      <c r="ON233" s="354"/>
      <c r="OO233" s="354"/>
      <c r="OP233" s="354"/>
      <c r="OQ233" s="354"/>
      <c r="OR233" s="354"/>
      <c r="OS233" s="354"/>
      <c r="OT233" s="354"/>
      <c r="OU233" s="354"/>
      <c r="OV233" s="354"/>
      <c r="OW233" s="354"/>
      <c r="OX233" s="354"/>
      <c r="OY233" s="354"/>
      <c r="OZ233" s="354"/>
      <c r="PA233" s="354"/>
      <c r="PB233" s="354"/>
      <c r="PC233" s="354"/>
      <c r="PD233" s="354"/>
      <c r="PE233" s="354"/>
      <c r="PF233" s="354"/>
      <c r="PG233" s="354"/>
      <c r="PH233" s="354"/>
      <c r="PI233" s="354"/>
      <c r="PJ233" s="354"/>
      <c r="PK233" s="354"/>
      <c r="PL233" s="354"/>
      <c r="PM233" s="354"/>
      <c r="PN233" s="354"/>
      <c r="PO233" s="354"/>
      <c r="PP233" s="354"/>
      <c r="PQ233" s="354"/>
      <c r="PR233" s="354"/>
      <c r="PS233" s="354"/>
      <c r="PT233" s="354"/>
      <c r="PU233" s="354"/>
      <c r="PV233" s="354"/>
      <c r="PW233" s="354"/>
      <c r="PX233" s="354"/>
      <c r="PY233" s="354"/>
      <c r="PZ233" s="354"/>
      <c r="QA233" s="354"/>
    </row>
    <row r="234" spans="1:443" s="354" customFormat="1" ht="15.6" customHeight="1" thickBot="1">
      <c r="A234" s="378"/>
      <c r="B234" s="765">
        <v>227</v>
      </c>
      <c r="C234" s="766">
        <v>375</v>
      </c>
      <c r="D234" s="767" t="s">
        <v>1989</v>
      </c>
      <c r="E234" s="768" t="s">
        <v>1329</v>
      </c>
      <c r="F234" s="768" t="s">
        <v>2046</v>
      </c>
      <c r="G234" s="768" t="s">
        <v>2046</v>
      </c>
      <c r="H234" s="768" t="s">
        <v>1329</v>
      </c>
      <c r="I234" s="768">
        <v>43917</v>
      </c>
      <c r="J234" s="768"/>
      <c r="K234" s="768"/>
      <c r="L234" s="769" t="s">
        <v>1329</v>
      </c>
      <c r="M234" s="769" t="s">
        <v>1329</v>
      </c>
      <c r="N234" s="770" t="s">
        <v>1989</v>
      </c>
      <c r="O234" s="771" t="s">
        <v>1990</v>
      </c>
      <c r="P234" s="772" t="s">
        <v>1989</v>
      </c>
      <c r="Q234" s="771" t="s">
        <v>1991</v>
      </c>
      <c r="R234" s="773" t="s">
        <v>1992</v>
      </c>
      <c r="S234" s="774" t="s">
        <v>1993</v>
      </c>
      <c r="T234" s="775" t="s">
        <v>1994</v>
      </c>
      <c r="U234" s="775" t="s">
        <v>1995</v>
      </c>
      <c r="V234" s="776" t="s">
        <v>1996</v>
      </c>
      <c r="W234" s="339"/>
      <c r="X234" s="694" t="str">
        <f>IF(CZ!Y234="ANO","YES","NO")</f>
        <v>YES</v>
      </c>
      <c r="Y234" s="694" t="str">
        <f>IF(CZ!Z234="Mimoevropská země","Non-European countries","European countries")</f>
        <v>Non-European countries</v>
      </c>
      <c r="Z234" s="694" t="str">
        <f>CZ!AA234</f>
        <v>2 kg</v>
      </c>
      <c r="AA234" s="694" t="str">
        <f>CZ!AB234</f>
        <v>D+6-8</v>
      </c>
      <c r="AB234" s="694">
        <f>CZ!AC234</f>
        <v>0</v>
      </c>
      <c r="AC234" s="694">
        <f>CZ!AD234</f>
        <v>0</v>
      </c>
      <c r="AD234" s="694" t="str">
        <f>IF(CZ!AE234="ANO","YES","NO")</f>
        <v>YES</v>
      </c>
      <c r="AE234" s="694" t="str">
        <f>IF(CZ!AF234="Mimoevropská země","Non-European countries","European countries")</f>
        <v>Non-European countries</v>
      </c>
      <c r="AF234" s="694" t="str">
        <f>CZ!AG234</f>
        <v>2 kg</v>
      </c>
      <c r="AG234" s="694" t="str">
        <f>CZ!AH234</f>
        <v>D+6-8</v>
      </c>
      <c r="AH234" s="694" t="str">
        <f>IF(CZ!AI234="ANO","YES",IF(CZ!AI234="NE","NO",CZ!AI234))</f>
        <v>YES</v>
      </c>
      <c r="AI234" s="694" t="str">
        <f>IF(CZ!AJ234="ANO","YES",IF(CZ!AJ234="ANO, jen s Dodejkou","YES, only with Certificate of Delivery",CZ!AJ234))</f>
        <v>YES</v>
      </c>
      <c r="AJ234" s="694" t="str">
        <f>CZ!AK234</f>
        <v>---</v>
      </c>
      <c r="AK234" s="694">
        <f>CZ!AL234</f>
        <v>0</v>
      </c>
      <c r="AL234" s="694">
        <f>CZ!AM234</f>
        <v>0</v>
      </c>
      <c r="AM234" s="694" t="str">
        <f>IF(CZ!AN234="ANO","YES",IF(CZ!AN234="NE","NO",CZ!AN234))</f>
        <v>NO</v>
      </c>
      <c r="AN234" s="694" t="str">
        <f>CZ!AO234</f>
        <v>---</v>
      </c>
      <c r="AO234" s="694" t="str">
        <f>IF(CZ!AP234="Mimoevropská země","Non-European countries",IF(CZ!AP234="Evropská země","European countries",CZ!AP234))</f>
        <v>---</v>
      </c>
      <c r="AP234" s="694" t="str">
        <f>CZ!AQ234</f>
        <v>---</v>
      </c>
      <c r="AQ234" s="694" t="str">
        <f>CZ!AR234</f>
        <v>---</v>
      </c>
      <c r="AR234" s="694" t="str">
        <f>IF(CZ!AS234="ANO","YES",IF(CZ!AS234="NE","NO",CZ!AS234))</f>
        <v>---</v>
      </c>
      <c r="AS234" s="694" t="str">
        <f>IF(CZ!AT234="ANO","YES",IF(CZ!AT234="ANO, jen s Dodejkou","YES, only with Certificate of Delivery",CZ!AT234))</f>
        <v>---</v>
      </c>
      <c r="AT234" s="694" t="str">
        <f>CZ!AU234</f>
        <v>---</v>
      </c>
      <c r="AU234" s="694">
        <f>CZ!AV234</f>
        <v>0</v>
      </c>
      <c r="AV234" s="694" t="str">
        <f>IF(CZ!AW234="ANO","YES",IF(CZ!AW234="NE","NO",CZ!AW234))</f>
        <v>NO</v>
      </c>
      <c r="AW234" s="694">
        <f>CZ!AX234</f>
        <v>8</v>
      </c>
      <c r="AX234" s="694" t="str">
        <f>CZ!AY234</f>
        <v>30 kg</v>
      </c>
      <c r="AY234" s="694" t="str">
        <f>CZ!AZ234</f>
        <v>D+10-12</v>
      </c>
      <c r="AZ234" s="694" t="str">
        <f>IF(CZ!BA234="ANO","YES",IF(CZ!BA234="NE","NO",CZ!BA234))</f>
        <v>---</v>
      </c>
      <c r="BA234" s="694" t="str">
        <f>CZ!BB234</f>
        <v>---</v>
      </c>
      <c r="BB234" s="694" t="str">
        <f>IF(CZ!BC234="ANO","YES",IF(CZ!BC234="NE","NO",CZ!BC234))</f>
        <v>---</v>
      </c>
      <c r="BC234" s="694">
        <f>CZ!BD234</f>
        <v>0</v>
      </c>
      <c r="BD234" s="694" t="str">
        <f>IF(CZ!BE234="ANO","YES",IF(CZ!BE234="NE","NO",CZ!BE234))</f>
        <v>NO</v>
      </c>
      <c r="BE234" s="694">
        <f>CZ!BF234</f>
        <v>28</v>
      </c>
      <c r="BF234" s="694" t="str">
        <f>CZ!BG234</f>
        <v>30 kg</v>
      </c>
      <c r="BG234" s="694" t="str">
        <f>CZ!BH234</f>
        <v>D+40-70</v>
      </c>
      <c r="BH234" s="694" t="str">
        <f>IF(CZ!BI234="ANO","YES",IF(CZ!BI234="NE","NO",CZ!BI234))</f>
        <v>---</v>
      </c>
      <c r="BI234" s="694" t="str">
        <f>IF(CZ!BJ234="ANO","YES",IF(CZ!BJ234="NE","NO",CZ!BJ234))</f>
        <v>---</v>
      </c>
      <c r="BJ234" s="694" t="str">
        <f>IF(CZ!BK234="ANO","YES",IF(CZ!BK234="NE","NO",CZ!BK234))</f>
        <v>---</v>
      </c>
      <c r="BK234" s="694">
        <f>IF(CZ!BL234="ANO","YES",IF(CZ!BL234="NE","NO",CZ!BL234))</f>
        <v>0</v>
      </c>
      <c r="BL234" s="694" t="str">
        <f>IF(CZ!BM234="ANO","YES",IF(CZ!BM234="NE","NO",CZ!BM234))</f>
        <v>NO</v>
      </c>
      <c r="BM234" s="694" t="str">
        <f>IF(CZ!BN234="ANO","YES",IF(CZ!BN234="NE","NO",CZ!BN234))</f>
        <v>---</v>
      </c>
      <c r="BN234" s="694">
        <f>IF(CZ!BO234="ANO","YES",IF(CZ!BO234="NE","NO",CZ!BO234))</f>
        <v>8</v>
      </c>
      <c r="BO234" s="694" t="str">
        <f>IF(CZ!BP234="ANO","YES",IF(CZ!BP234="NE","NO",CZ!BP234))</f>
        <v>---</v>
      </c>
      <c r="BP234" s="694" t="str">
        <f>IF(CZ!BQ234="ANO","YES",IF(CZ!BQ234="NE","NO",CZ!BQ234))</f>
        <v>---</v>
      </c>
      <c r="BQ234" s="694" t="str">
        <f>IF(CZ!BR234="ANO","YES",IF(CZ!BR234="NE","NO",CZ!BR234))</f>
        <v>---</v>
      </c>
      <c r="BR234" s="694" t="str">
        <f>IF(CZ!BS234="ANO","YES",IF(CZ!BS234="NE","NO",CZ!BS234))</f>
        <v>---</v>
      </c>
      <c r="BS234" s="694" t="str">
        <f>IF(CZ!BT234="ANO","YES",IF(CZ!BT234="NE","NO",CZ!BT234))</f>
        <v>---</v>
      </c>
      <c r="BT234" s="694">
        <f>IF(CZ!BU234="ANO","YES",IF(CZ!BU234="NE","NO",CZ!BU234))</f>
        <v>0</v>
      </c>
      <c r="BU234" s="694" t="str">
        <f>IF(CZ!BV234="ANO","YES",IF(CZ!BV234="NE","NO",CZ!BV234))</f>
        <v>NO</v>
      </c>
      <c r="BV234" s="694" t="str">
        <f>IF(CZ!BW234="ANO","YES",IF(CZ!BW234="NE","NO",CZ!BW234))</f>
        <v>---</v>
      </c>
      <c r="BW234" s="694">
        <f>IF(CZ!BX234="ANO","YES",IF(CZ!BX234="NE","NO",CZ!BX234))</f>
        <v>28</v>
      </c>
      <c r="BX234" s="694" t="str">
        <f>IF(CZ!BY234="ANO","YES",IF(CZ!BY234="NE","NO",CZ!BY234))</f>
        <v>---</v>
      </c>
      <c r="BY234" s="694" t="str">
        <f>IF(CZ!BZ234="ANO","YES",IF(CZ!BZ234="NE","NO",CZ!BZ234))</f>
        <v>---</v>
      </c>
      <c r="BZ234" s="694" t="str">
        <f>IF(CZ!CA234="ANO","YES",IF(CZ!CA234="NE","NO",CZ!CA234))</f>
        <v>---</v>
      </c>
      <c r="CA234" s="694" t="str">
        <f>IF(CZ!CB234="ANO","YES",IF(CZ!CB234="NE","NO",CZ!CB234))</f>
        <v>---</v>
      </c>
      <c r="CB234" s="694" t="str">
        <f>IF(CZ!CC234="ANO","YES",IF(CZ!CC234="NE","NO",CZ!CC234))</f>
        <v>---</v>
      </c>
      <c r="CC234" s="694">
        <f>IF(CZ!CD234="ANO","YES",IF(CZ!CD234="NE","NO",CZ!CD234))</f>
        <v>0</v>
      </c>
      <c r="CD234" s="694" t="str">
        <f>IF(CZ!CE234="ANO","YES",IF(CZ!CE234="NE","NO",CZ!CE234))</f>
        <v>YES</v>
      </c>
      <c r="CE234" s="694">
        <f>IF(CZ!CF234="ANO","YES",IF(CZ!CF234="NE","NO",CZ!CF234))</f>
        <v>105</v>
      </c>
      <c r="CF234" s="694" t="str">
        <f>IF(CZ!CG234="ANO","YES",IF(CZ!CG234="NE","NO",CZ!CG234))</f>
        <v>20 kg</v>
      </c>
      <c r="CG234" s="694">
        <f>IF(CZ!CH234="ANO","YES",IF(CZ!CH234="NE","NO",CZ!CH234))</f>
        <v>0</v>
      </c>
      <c r="CH234" s="694">
        <f>IF(CZ!CI234="ANO","YES",IF(CZ!CI234="NE","NO",CZ!CI234))</f>
        <v>0</v>
      </c>
      <c r="CI234" s="694" t="str">
        <f>IF(CZ!CJ234="ANO","YES",IF(CZ!CJ234="NE","NO",CZ!CJ234))</f>
        <v>NO</v>
      </c>
      <c r="CJ234" s="694" t="str">
        <f>IF(CZ!CK234="ANO","YES",IF(CZ!CK234="NE","NO",CZ!CK234))</f>
        <v>---</v>
      </c>
      <c r="CK234" s="694" t="str">
        <f>IF(CZ!CL234="ANO","YES",IF(CZ!CL234="NE","NO",CZ!CL234))</f>
        <v>---</v>
      </c>
      <c r="CL234" s="694" t="str">
        <f>IF(CZ!CM234="ANO","YES",IF(CZ!CM234="NE","NO",CZ!CM234))</f>
        <v>---</v>
      </c>
      <c r="CM234" s="694" t="str">
        <f>IF(CZ!CN234="ANO","YES",IF(CZ!CN234="NE","NO",CZ!CN234))</f>
        <v>---</v>
      </c>
      <c r="CN234" s="694">
        <f>IF(CZ!CO234="ANO","YES",IF(CZ!CO234="NE","NO",CZ!CO234))</f>
        <v>0</v>
      </c>
      <c r="CO234" s="694" t="str">
        <f>IF(CZ!CP234="ANO","YES",IF(CZ!CP234="NE","NO",CZ!CP234))</f>
        <v>NO</v>
      </c>
      <c r="CP234" s="694">
        <f>IF(CZ!CQ234="ANO","YES",IF(CZ!CQ234="NE","NO",CZ!CQ234))</f>
        <v>0</v>
      </c>
      <c r="CQ234" s="694" t="str">
        <f>IF(CZ!CR234="ANO","YES",IF(CZ!CR234="NE","NO",CZ!CR234))</f>
        <v>NO</v>
      </c>
      <c r="CR234" s="694">
        <f>IF(CZ!CS234="ANO","YES",IF(CZ!CS234="NE","NO",CZ!CS234))</f>
        <v>0</v>
      </c>
      <c r="CS234" s="694" t="str">
        <f>IF(CZ!CT234="ANO","YES",IF(CZ!CT234="NE","NO",CZ!CT234))</f>
        <v>NO</v>
      </c>
      <c r="CT234" s="694" t="str">
        <f>IF(CZ!CU234="ANO","YES",IF(CZ!CU234="NE","NO",CZ!CU234))</f>
        <v>---</v>
      </c>
      <c r="CU234" s="694" t="str">
        <f>IF(CZ!CV234="ANO","YES",IF(CZ!CV234="NE","NO",CZ!CV234))</f>
        <v>---</v>
      </c>
      <c r="CV234" s="694">
        <f>IF(CZ!CW234="ANO","YES",IF(CZ!CW234="NE","NO",CZ!CW234))</f>
        <v>0</v>
      </c>
    </row>
    <row r="235" spans="1:443">
      <c r="B235" s="339"/>
      <c r="C235" s="339"/>
      <c r="D235" s="339"/>
      <c r="E235" s="339"/>
      <c r="F235" s="339"/>
      <c r="G235" s="339"/>
      <c r="H235" s="339"/>
      <c r="I235" s="339"/>
      <c r="J235" s="339"/>
      <c r="K235" s="339"/>
      <c r="L235" s="339"/>
      <c r="M235" s="339"/>
      <c r="N235" s="339"/>
      <c r="O235" s="339"/>
      <c r="P235" s="339"/>
      <c r="Q235" s="339"/>
      <c r="R235" s="339"/>
      <c r="S235" s="339"/>
      <c r="T235" s="339"/>
      <c r="U235" s="339"/>
      <c r="V235" s="339"/>
      <c r="W235" s="339"/>
      <c r="X235" s="662"/>
      <c r="Y235" s="663"/>
      <c r="Z235" s="662"/>
      <c r="AA235" s="663"/>
      <c r="AB235" s="343"/>
      <c r="AC235" s="343"/>
      <c r="AD235" s="440"/>
      <c r="AE235" s="663"/>
      <c r="AF235" s="662"/>
      <c r="AG235" s="663"/>
      <c r="AH235" s="39"/>
      <c r="AI235" s="39"/>
      <c r="AJ235" s="40"/>
      <c r="AK235" s="343"/>
      <c r="AL235" s="343"/>
      <c r="AM235" s="662"/>
      <c r="AN235" s="664"/>
      <c r="AO235" s="663"/>
      <c r="AP235" s="662"/>
      <c r="AQ235" s="663"/>
      <c r="AR235" s="39"/>
      <c r="AS235" s="39"/>
      <c r="AT235" s="40"/>
      <c r="AU235" s="343"/>
      <c r="AV235" s="662"/>
      <c r="AW235" s="662"/>
      <c r="AY235" s="662"/>
      <c r="AZ235" s="39"/>
      <c r="BA235" s="40"/>
      <c r="BB235" s="40"/>
      <c r="BC235" s="343"/>
      <c r="BD235" s="662"/>
      <c r="BE235" s="662"/>
      <c r="BG235" s="663"/>
      <c r="BH235" s="39"/>
      <c r="BI235" s="40"/>
      <c r="BJ235" s="39"/>
      <c r="BK235" s="343"/>
      <c r="BL235" s="662"/>
      <c r="BM235" s="664"/>
      <c r="BN235" s="662"/>
      <c r="BP235" s="663"/>
      <c r="BQ235" s="39"/>
      <c r="BR235" s="40"/>
      <c r="BS235" s="40"/>
      <c r="BT235" s="343"/>
      <c r="BU235" s="662"/>
      <c r="BV235" s="664"/>
      <c r="BW235" s="662"/>
      <c r="BY235" s="663"/>
      <c r="BZ235" s="662"/>
      <c r="CA235" s="339"/>
      <c r="CB235" s="662"/>
      <c r="CC235" s="343"/>
      <c r="CD235" s="662"/>
      <c r="CE235" s="339"/>
      <c r="CF235" s="339"/>
      <c r="CG235" s="339"/>
      <c r="CH235" s="343"/>
      <c r="CI235" s="339"/>
      <c r="CJ235" s="339"/>
      <c r="CK235" s="339"/>
      <c r="CL235" s="339"/>
      <c r="CM235" s="339"/>
      <c r="CN235" s="339"/>
      <c r="CO235" s="343"/>
      <c r="CP235" s="339"/>
      <c r="CQ235" s="343"/>
      <c r="CR235" s="339"/>
      <c r="CS235" s="343"/>
      <c r="CT235" s="339"/>
      <c r="CU235" s="339"/>
      <c r="CV235" s="339"/>
    </row>
    <row r="236" spans="1:443">
      <c r="B236" s="339"/>
      <c r="C236" s="812"/>
      <c r="D236" s="812"/>
      <c r="E236" s="812"/>
      <c r="F236" s="812"/>
      <c r="G236" s="812"/>
      <c r="H236" s="812"/>
      <c r="I236" s="812"/>
      <c r="J236" s="812"/>
      <c r="K236" s="812"/>
      <c r="L236" s="812"/>
      <c r="M236" s="812"/>
      <c r="N236" s="812"/>
      <c r="O236" s="812"/>
      <c r="P236" s="777"/>
      <c r="Q236" s="339"/>
      <c r="R236" s="339"/>
      <c r="S236" s="339"/>
      <c r="T236" s="339"/>
      <c r="U236" s="339"/>
      <c r="V236" s="339"/>
      <c r="W236" s="339"/>
      <c r="X236" s="662"/>
      <c r="Y236" s="663"/>
      <c r="Z236" s="662"/>
      <c r="AA236" s="663"/>
      <c r="AB236" s="343"/>
      <c r="AC236" s="343"/>
      <c r="AD236" s="780"/>
      <c r="AE236" s="663"/>
      <c r="AF236" s="662"/>
      <c r="AG236" s="663"/>
      <c r="AH236" s="39"/>
      <c r="AI236" s="39"/>
      <c r="AJ236" s="40"/>
      <c r="AK236" s="343"/>
      <c r="AL236" s="343"/>
      <c r="AM236" s="662"/>
      <c r="AN236" s="664"/>
      <c r="AO236" s="663"/>
      <c r="AP236" s="662"/>
      <c r="AQ236" s="663"/>
      <c r="AR236" s="39"/>
      <c r="AS236" s="39"/>
      <c r="AT236" s="40"/>
      <c r="AU236" s="343"/>
      <c r="AV236" s="662"/>
      <c r="AW236" s="662"/>
      <c r="AY236" s="662"/>
      <c r="AZ236" s="39"/>
      <c r="BA236" s="40"/>
      <c r="BB236" s="40"/>
      <c r="BC236" s="343"/>
      <c r="BD236" s="662"/>
      <c r="BE236" s="662"/>
      <c r="BG236" s="663"/>
      <c r="BH236" s="39"/>
      <c r="BI236" s="40"/>
      <c r="BJ236" s="39"/>
      <c r="BK236" s="343"/>
      <c r="BL236" s="662"/>
      <c r="BM236" s="664"/>
      <c r="BN236" s="662"/>
      <c r="BP236" s="663"/>
      <c r="BQ236" s="39"/>
      <c r="BR236" s="40"/>
      <c r="BS236" s="40"/>
      <c r="BT236" s="343"/>
      <c r="BU236" s="662"/>
      <c r="BV236" s="664"/>
      <c r="BW236" s="662"/>
      <c r="BY236" s="663"/>
      <c r="BZ236" s="662"/>
      <c r="CA236" s="339"/>
      <c r="CB236" s="662"/>
      <c r="CC236" s="343"/>
      <c r="CD236" s="662"/>
      <c r="CE236" s="339"/>
      <c r="CF236" s="339"/>
      <c r="CG236" s="339"/>
      <c r="CH236" s="343"/>
      <c r="CI236" s="339"/>
      <c r="CJ236" s="339"/>
      <c r="CK236" s="339"/>
      <c r="CL236" s="339"/>
      <c r="CM236" s="339"/>
      <c r="CN236" s="339"/>
      <c r="CO236" s="343"/>
      <c r="CP236" s="339"/>
      <c r="CQ236" s="343"/>
      <c r="CR236" s="339"/>
      <c r="CS236" s="343"/>
      <c r="CT236" s="339"/>
      <c r="CU236" s="339"/>
      <c r="CV236" s="339"/>
    </row>
    <row r="237" spans="1:443">
      <c r="B237" s="339"/>
      <c r="C237" s="339"/>
      <c r="D237" s="339"/>
      <c r="E237" s="339"/>
      <c r="F237" s="339"/>
      <c r="G237" s="339"/>
      <c r="H237" s="339"/>
      <c r="I237" s="339"/>
      <c r="J237" s="339"/>
      <c r="K237" s="339"/>
      <c r="L237" s="339"/>
      <c r="M237" s="339"/>
      <c r="N237" s="339"/>
      <c r="O237" s="339"/>
      <c r="P237" s="339"/>
      <c r="Q237" s="339"/>
      <c r="R237" s="339"/>
      <c r="S237" s="339"/>
      <c r="T237" s="339"/>
      <c r="U237" s="339"/>
      <c r="V237" s="339"/>
      <c r="W237" s="339"/>
      <c r="X237" s="662"/>
      <c r="Y237" s="663"/>
      <c r="Z237" s="662"/>
      <c r="AA237" s="663"/>
      <c r="AB237" s="343"/>
      <c r="AC237" s="343"/>
      <c r="AD237" s="662"/>
      <c r="AE237" s="663"/>
      <c r="AF237" s="662"/>
      <c r="AG237" s="663"/>
      <c r="AH237" s="39"/>
      <c r="AI237" s="39"/>
      <c r="AJ237" s="40"/>
      <c r="AK237" s="343"/>
      <c r="AL237" s="343"/>
      <c r="AM237" s="662"/>
      <c r="AN237" s="664"/>
      <c r="AO237" s="663"/>
      <c r="AP237" s="662"/>
      <c r="AQ237" s="663"/>
      <c r="AR237" s="39"/>
      <c r="AS237" s="39"/>
      <c r="AT237" s="40"/>
      <c r="AU237" s="343"/>
      <c r="AV237" s="662"/>
      <c r="AW237" s="662"/>
      <c r="AY237" s="662"/>
      <c r="AZ237" s="39"/>
      <c r="BA237" s="40"/>
      <c r="BB237" s="40"/>
      <c r="BC237" s="343"/>
      <c r="BD237" s="662"/>
      <c r="BE237" s="662"/>
      <c r="BG237" s="663"/>
      <c r="BH237" s="39"/>
      <c r="BI237" s="40"/>
      <c r="BJ237" s="39"/>
      <c r="BK237" s="343"/>
      <c r="BL237" s="662"/>
      <c r="BM237" s="664"/>
      <c r="BN237" s="662"/>
      <c r="BP237" s="663"/>
      <c r="BQ237" s="39"/>
      <c r="BR237" s="40"/>
      <c r="BS237" s="40"/>
      <c r="BT237" s="343"/>
      <c r="BU237" s="662"/>
      <c r="BV237" s="664"/>
      <c r="BW237" s="662"/>
      <c r="BY237" s="663"/>
      <c r="BZ237" s="662"/>
      <c r="CA237" s="339"/>
      <c r="CB237" s="662"/>
      <c r="CC237" s="343"/>
      <c r="CD237" s="662"/>
      <c r="CE237" s="339"/>
      <c r="CF237" s="339"/>
      <c r="CG237" s="339"/>
      <c r="CH237" s="343"/>
      <c r="CI237" s="339"/>
      <c r="CJ237" s="339"/>
      <c r="CK237" s="339"/>
      <c r="CL237" s="339"/>
      <c r="CM237" s="339"/>
      <c r="CN237" s="339"/>
      <c r="CO237" s="343"/>
      <c r="CP237" s="339"/>
      <c r="CQ237" s="343"/>
      <c r="CR237" s="339"/>
      <c r="CS237" s="343"/>
      <c r="CT237" s="339"/>
      <c r="CU237" s="339"/>
      <c r="CV237" s="339"/>
    </row>
    <row r="238" spans="1:443">
      <c r="B238" s="339"/>
      <c r="C238" s="339"/>
      <c r="D238" s="339"/>
      <c r="E238" s="339"/>
      <c r="F238" s="339"/>
      <c r="G238" s="339"/>
      <c r="H238" s="339"/>
      <c r="I238" s="339"/>
      <c r="J238" s="339"/>
      <c r="K238" s="339"/>
      <c r="L238" s="339"/>
      <c r="M238" s="339"/>
      <c r="N238" s="339"/>
      <c r="O238" s="339"/>
      <c r="P238" s="339"/>
      <c r="Q238" s="339"/>
      <c r="R238" s="339"/>
      <c r="S238" s="339"/>
      <c r="T238" s="339"/>
      <c r="U238" s="339"/>
      <c r="V238" s="339"/>
      <c r="W238" s="339"/>
      <c r="X238" s="662"/>
      <c r="Y238" s="663"/>
      <c r="Z238" s="662"/>
      <c r="AA238" s="663"/>
      <c r="AB238" s="343"/>
      <c r="AC238" s="343"/>
      <c r="AD238" s="662"/>
      <c r="AE238" s="663"/>
      <c r="AF238" s="662"/>
      <c r="AG238" s="663"/>
      <c r="AH238" s="39"/>
      <c r="AI238" s="39"/>
      <c r="AJ238" s="40"/>
      <c r="AK238" s="343"/>
      <c r="AL238" s="343"/>
      <c r="AM238" s="662"/>
      <c r="AN238" s="664"/>
      <c r="AO238" s="663"/>
      <c r="AP238" s="662"/>
      <c r="AQ238" s="663"/>
      <c r="AR238" s="39"/>
      <c r="AS238" s="39"/>
      <c r="AT238" s="40"/>
      <c r="AU238" s="343"/>
      <c r="AV238" s="662"/>
      <c r="AW238" s="662"/>
      <c r="AY238" s="662"/>
      <c r="AZ238" s="39"/>
      <c r="BA238" s="40"/>
      <c r="BB238" s="40"/>
      <c r="BC238" s="343"/>
      <c r="BD238" s="662"/>
      <c r="BE238" s="662"/>
      <c r="BG238" s="663"/>
      <c r="BH238" s="39"/>
      <c r="BI238" s="40"/>
      <c r="BJ238" s="39"/>
      <c r="BK238" s="343"/>
      <c r="BL238" s="662"/>
      <c r="BM238" s="664"/>
      <c r="BN238" s="662"/>
      <c r="BP238" s="663"/>
      <c r="BQ238" s="39"/>
      <c r="BR238" s="40"/>
      <c r="BS238" s="40"/>
      <c r="BT238" s="343"/>
      <c r="BU238" s="662"/>
      <c r="BV238" s="664"/>
      <c r="BW238" s="662"/>
      <c r="BX238" s="662"/>
      <c r="BY238" s="663"/>
      <c r="BZ238" s="662"/>
      <c r="CA238" s="339"/>
      <c r="CB238" s="662"/>
      <c r="CC238" s="343"/>
      <c r="CD238" s="662"/>
      <c r="CE238" s="339"/>
      <c r="CF238" s="339"/>
      <c r="CG238" s="339"/>
      <c r="CH238" s="343"/>
      <c r="CI238" s="339"/>
      <c r="CJ238" s="339"/>
      <c r="CK238" s="339"/>
      <c r="CL238" s="339"/>
      <c r="CM238" s="339"/>
      <c r="CN238" s="339"/>
      <c r="CO238" s="343"/>
      <c r="CP238" s="339"/>
      <c r="CQ238" s="343"/>
      <c r="CR238" s="339"/>
      <c r="CS238" s="343"/>
      <c r="CT238" s="339"/>
      <c r="CU238" s="339"/>
      <c r="CV238" s="339"/>
    </row>
    <row r="239" spans="1:443">
      <c r="B239" s="339"/>
      <c r="C239" s="339"/>
      <c r="D239" s="339"/>
      <c r="E239" s="339"/>
      <c r="F239" s="339"/>
      <c r="G239" s="339"/>
      <c r="H239" s="339"/>
      <c r="I239" s="339"/>
      <c r="J239" s="339"/>
      <c r="K239" s="339"/>
      <c r="L239" s="339"/>
      <c r="M239" s="339"/>
      <c r="N239" s="339"/>
      <c r="O239" s="339"/>
      <c r="P239" s="339"/>
      <c r="Q239" s="339"/>
      <c r="R239" s="339"/>
      <c r="S239" s="339"/>
      <c r="T239" s="339"/>
      <c r="U239" s="339"/>
      <c r="V239" s="339"/>
      <c r="W239" s="339"/>
      <c r="X239" s="662"/>
      <c r="Y239" s="663"/>
      <c r="Z239" s="662"/>
      <c r="AA239" s="663"/>
      <c r="AB239" s="343"/>
      <c r="AC239" s="343"/>
      <c r="AD239" s="662"/>
      <c r="AE239" s="663"/>
      <c r="AF239" s="662"/>
      <c r="AG239" s="663"/>
      <c r="AH239" s="39"/>
      <c r="AI239" s="39"/>
      <c r="AJ239" s="40"/>
      <c r="AK239" s="343"/>
      <c r="AL239" s="343"/>
      <c r="AM239" s="662"/>
      <c r="AN239" s="664"/>
      <c r="AO239" s="663"/>
      <c r="AP239" s="662"/>
      <c r="AQ239" s="663"/>
      <c r="AR239" s="39"/>
      <c r="AS239" s="39"/>
      <c r="AT239" s="40"/>
      <c r="AU239" s="343"/>
      <c r="AV239" s="662"/>
      <c r="AW239" s="662"/>
      <c r="AY239" s="662"/>
      <c r="AZ239" s="39"/>
      <c r="BA239" s="40"/>
      <c r="BB239" s="40"/>
      <c r="BC239" s="343"/>
      <c r="BD239" s="662"/>
      <c r="BE239" s="662"/>
      <c r="BG239" s="663"/>
      <c r="BH239" s="39"/>
      <c r="BI239" s="40"/>
      <c r="BJ239" s="39"/>
      <c r="BK239" s="343"/>
      <c r="BL239" s="662"/>
      <c r="BM239" s="664"/>
      <c r="BN239" s="662"/>
      <c r="BP239" s="663"/>
      <c r="BQ239" s="39"/>
      <c r="BR239" s="40"/>
      <c r="BS239" s="40"/>
      <c r="BT239" s="343"/>
      <c r="BU239" s="662"/>
      <c r="BV239" s="664"/>
      <c r="BW239" s="662"/>
      <c r="BX239" s="662"/>
      <c r="BY239" s="663"/>
      <c r="BZ239" s="662"/>
      <c r="CA239" s="339"/>
      <c r="CB239" s="662"/>
      <c r="CC239" s="343"/>
      <c r="CD239" s="662"/>
      <c r="CE239" s="339"/>
      <c r="CF239" s="339"/>
      <c r="CG239" s="339"/>
      <c r="CH239" s="343"/>
      <c r="CI239" s="339"/>
      <c r="CJ239" s="339"/>
      <c r="CK239" s="339"/>
      <c r="CL239" s="339"/>
      <c r="CM239" s="339"/>
      <c r="CN239" s="339"/>
      <c r="CO239" s="343"/>
      <c r="CP239" s="339"/>
      <c r="CQ239" s="343"/>
      <c r="CR239" s="339"/>
      <c r="CS239" s="343"/>
      <c r="CT239" s="339"/>
      <c r="CU239" s="339"/>
      <c r="CV239" s="339"/>
    </row>
    <row r="240" spans="1:443">
      <c r="B240" s="339"/>
      <c r="C240" s="339"/>
      <c r="D240" s="339"/>
      <c r="E240" s="339"/>
      <c r="F240" s="339"/>
      <c r="G240" s="339"/>
      <c r="H240" s="339"/>
      <c r="I240" s="339"/>
      <c r="J240" s="339"/>
      <c r="K240" s="339"/>
      <c r="L240" s="339"/>
      <c r="M240" s="339"/>
      <c r="N240" s="339"/>
      <c r="O240" s="339"/>
      <c r="P240" s="339"/>
      <c r="Q240" s="339"/>
      <c r="R240" s="339"/>
      <c r="S240" s="339"/>
      <c r="T240" s="339"/>
      <c r="U240" s="339"/>
      <c r="V240" s="339"/>
      <c r="W240" s="339"/>
      <c r="X240" s="662"/>
      <c r="Y240" s="663"/>
      <c r="Z240" s="662"/>
      <c r="AA240" s="663"/>
      <c r="AB240" s="343"/>
      <c r="AC240" s="343"/>
      <c r="AD240" s="662"/>
      <c r="AE240" s="663"/>
      <c r="AF240" s="662"/>
      <c r="AG240" s="663"/>
      <c r="AH240" s="39"/>
      <c r="AI240" s="39"/>
      <c r="AJ240" s="40"/>
      <c r="AK240" s="343"/>
      <c r="AL240" s="343"/>
      <c r="AM240" s="662"/>
      <c r="AN240" s="664"/>
      <c r="AO240" s="663"/>
      <c r="AP240" s="662"/>
      <c r="AQ240" s="663"/>
      <c r="AR240" s="39"/>
      <c r="AS240" s="39"/>
      <c r="AT240" s="40"/>
      <c r="AU240" s="343"/>
      <c r="AV240" s="662"/>
      <c r="AW240" s="662"/>
      <c r="AY240" s="662"/>
      <c r="AZ240" s="39"/>
      <c r="BA240" s="40"/>
      <c r="BB240" s="40"/>
      <c r="BC240" s="343"/>
      <c r="BD240" s="662"/>
      <c r="BE240" s="662"/>
      <c r="BG240" s="663"/>
      <c r="BH240" s="39"/>
      <c r="BI240" s="40"/>
      <c r="BJ240" s="39"/>
      <c r="BK240" s="343"/>
      <c r="BL240" s="662"/>
      <c r="BM240" s="664"/>
      <c r="BN240" s="662"/>
      <c r="BO240" s="662"/>
      <c r="BP240" s="663"/>
      <c r="BQ240" s="39"/>
      <c r="BR240" s="40"/>
      <c r="BS240" s="40"/>
      <c r="BT240" s="343"/>
      <c r="BU240" s="662"/>
      <c r="BV240" s="664"/>
      <c r="BW240" s="662"/>
      <c r="BX240" s="662"/>
      <c r="BY240" s="663"/>
      <c r="BZ240" s="662"/>
      <c r="CA240" s="339"/>
      <c r="CB240" s="662"/>
      <c r="CC240" s="343"/>
      <c r="CD240" s="662"/>
      <c r="CE240" s="339"/>
      <c r="CF240" s="339"/>
      <c r="CG240" s="339"/>
      <c r="CH240" s="343"/>
      <c r="CI240" s="339"/>
      <c r="CJ240" s="339"/>
      <c r="CK240" s="339"/>
      <c r="CL240" s="339"/>
      <c r="CM240" s="339"/>
      <c r="CN240" s="339"/>
      <c r="CO240" s="343"/>
      <c r="CP240" s="339"/>
      <c r="CQ240" s="343"/>
      <c r="CR240" s="339"/>
      <c r="CS240" s="343"/>
      <c r="CT240" s="339"/>
      <c r="CU240" s="339"/>
      <c r="CV240" s="339"/>
    </row>
    <row r="241" spans="23:97">
      <c r="W241" s="339"/>
      <c r="AB241" s="343"/>
      <c r="AC241" s="343"/>
      <c r="AK241" s="343"/>
      <c r="AL241" s="343"/>
      <c r="AU241" s="343"/>
      <c r="BC241" s="343"/>
      <c r="BK241" s="343"/>
      <c r="BT241" s="343"/>
      <c r="CC241" s="343"/>
      <c r="CH241" s="343"/>
      <c r="CO241" s="343"/>
      <c r="CQ241" s="343"/>
      <c r="CS241" s="343"/>
    </row>
    <row r="242" spans="23:97">
      <c r="W242" s="339"/>
      <c r="AB242" s="343"/>
      <c r="AC242" s="343"/>
      <c r="AK242" s="343"/>
      <c r="AL242" s="343"/>
      <c r="AU242" s="343"/>
      <c r="BC242" s="343"/>
      <c r="BK242" s="343"/>
      <c r="BT242" s="343"/>
      <c r="CC242" s="343"/>
      <c r="CH242" s="343"/>
      <c r="CO242" s="343"/>
      <c r="CQ242" s="343"/>
      <c r="CS242" s="343"/>
    </row>
    <row r="243" spans="23:97">
      <c r="W243" s="339"/>
      <c r="AB243" s="343"/>
      <c r="AC243" s="343"/>
      <c r="AK243" s="343"/>
      <c r="AL243" s="343"/>
      <c r="AU243" s="343"/>
      <c r="BC243" s="343"/>
      <c r="BK243" s="343"/>
      <c r="BT243" s="343"/>
      <c r="CC243" s="343"/>
      <c r="CH243" s="343"/>
      <c r="CO243" s="343"/>
      <c r="CQ243" s="343"/>
      <c r="CS243" s="343"/>
    </row>
    <row r="244" spans="23:97">
      <c r="W244" s="339"/>
      <c r="AB244" s="343"/>
      <c r="AC244" s="343"/>
      <c r="AK244" s="343"/>
      <c r="AL244" s="343"/>
      <c r="AU244" s="343"/>
      <c r="BC244" s="343"/>
      <c r="BK244" s="343"/>
      <c r="BT244" s="343"/>
      <c r="CC244" s="343"/>
      <c r="CH244" s="343"/>
      <c r="CO244" s="343"/>
      <c r="CQ244" s="343"/>
      <c r="CS244" s="343"/>
    </row>
    <row r="245" spans="23:97">
      <c r="W245" s="339"/>
      <c r="AB245" s="343"/>
      <c r="AC245" s="343"/>
      <c r="AK245" s="343"/>
      <c r="AL245" s="343"/>
      <c r="AU245" s="343"/>
      <c r="BC245" s="343"/>
      <c r="BK245" s="343"/>
      <c r="BT245" s="343"/>
      <c r="CC245" s="343"/>
      <c r="CH245" s="343"/>
      <c r="CO245" s="343"/>
      <c r="CQ245" s="343"/>
      <c r="CS245" s="343"/>
    </row>
    <row r="246" spans="23:97">
      <c r="W246" s="339"/>
      <c r="AB246" s="343"/>
      <c r="AC246" s="343"/>
      <c r="AK246" s="343"/>
      <c r="AL246" s="343"/>
      <c r="AU246" s="343"/>
      <c r="BC246" s="343"/>
      <c r="BK246" s="343"/>
      <c r="BT246" s="343"/>
      <c r="CC246" s="343"/>
      <c r="CH246" s="343"/>
      <c r="CO246" s="343"/>
      <c r="CQ246" s="343"/>
      <c r="CS246" s="343"/>
    </row>
    <row r="247" spans="23:97">
      <c r="W247" s="339"/>
      <c r="AB247" s="343"/>
      <c r="AC247" s="343"/>
      <c r="AK247" s="343"/>
      <c r="AL247" s="343"/>
      <c r="AU247" s="343"/>
      <c r="BC247" s="343"/>
      <c r="BK247" s="343"/>
      <c r="BT247" s="343"/>
      <c r="CC247" s="343"/>
      <c r="CH247" s="343"/>
      <c r="CO247" s="343"/>
      <c r="CQ247" s="343"/>
      <c r="CS247" s="343"/>
    </row>
    <row r="248" spans="23:97">
      <c r="W248" s="339"/>
      <c r="AB248" s="343"/>
      <c r="AC248" s="343"/>
      <c r="AK248" s="343"/>
      <c r="AL248" s="343"/>
      <c r="AU248" s="343"/>
      <c r="BC248" s="343"/>
      <c r="BK248" s="343"/>
      <c r="BT248" s="343"/>
      <c r="CC248" s="343"/>
      <c r="CH248" s="343"/>
      <c r="CO248" s="343"/>
      <c r="CQ248" s="343"/>
      <c r="CS248" s="343"/>
    </row>
    <row r="249" spans="23:97">
      <c r="W249" s="339"/>
      <c r="AB249" s="343"/>
      <c r="AC249" s="343"/>
      <c r="AK249" s="343"/>
      <c r="AL249" s="343"/>
      <c r="AU249" s="343"/>
      <c r="BC249" s="343"/>
      <c r="BK249" s="343"/>
      <c r="BT249" s="343"/>
      <c r="CC249" s="343"/>
      <c r="CH249" s="343"/>
      <c r="CO249" s="343"/>
      <c r="CQ249" s="343"/>
      <c r="CS249" s="343"/>
    </row>
    <row r="250" spans="23:97">
      <c r="W250" s="339"/>
      <c r="AB250" s="343"/>
      <c r="AC250" s="343"/>
      <c r="AK250" s="343"/>
      <c r="AL250" s="343"/>
      <c r="AU250" s="343"/>
      <c r="BC250" s="343"/>
      <c r="BK250" s="343"/>
      <c r="BT250" s="343"/>
      <c r="CC250" s="343"/>
      <c r="CH250" s="343"/>
      <c r="CO250" s="343"/>
      <c r="CQ250" s="343"/>
      <c r="CS250" s="343"/>
    </row>
    <row r="251" spans="23:97">
      <c r="W251" s="339"/>
      <c r="AB251" s="343"/>
      <c r="AC251" s="343"/>
      <c r="AK251" s="343"/>
      <c r="AL251" s="343"/>
      <c r="AU251" s="343"/>
      <c r="BC251" s="343"/>
      <c r="BK251" s="343"/>
      <c r="BT251" s="343"/>
      <c r="CC251" s="343"/>
      <c r="CH251" s="343"/>
      <c r="CO251" s="343"/>
      <c r="CQ251" s="343"/>
      <c r="CS251" s="343"/>
    </row>
    <row r="252" spans="23:97">
      <c r="W252" s="339"/>
      <c r="AB252" s="343"/>
      <c r="AC252" s="343"/>
      <c r="AK252" s="343"/>
      <c r="AL252" s="343"/>
      <c r="AU252" s="343"/>
      <c r="BC252" s="343"/>
      <c r="BK252" s="343"/>
      <c r="BT252" s="343"/>
      <c r="CC252" s="343"/>
      <c r="CH252" s="343"/>
      <c r="CO252" s="343"/>
      <c r="CQ252" s="343"/>
      <c r="CS252" s="343"/>
    </row>
    <row r="253" spans="23:97">
      <c r="W253" s="339"/>
      <c r="AB253" s="343"/>
      <c r="AC253" s="343"/>
      <c r="AK253" s="343"/>
      <c r="AL253" s="343"/>
      <c r="AU253" s="343"/>
      <c r="BC253" s="343"/>
      <c r="BK253" s="343"/>
      <c r="BT253" s="343"/>
      <c r="CC253" s="343"/>
      <c r="CH253" s="343"/>
      <c r="CO253" s="343"/>
      <c r="CQ253" s="343"/>
      <c r="CS253" s="343"/>
    </row>
    <row r="254" spans="23:97">
      <c r="W254" s="339"/>
      <c r="AB254" s="343"/>
      <c r="AC254" s="343"/>
      <c r="AK254" s="343"/>
      <c r="AL254" s="343"/>
      <c r="AU254" s="343"/>
      <c r="BC254" s="343"/>
      <c r="BK254" s="343"/>
      <c r="BT254" s="343"/>
      <c r="CC254" s="343"/>
      <c r="CH254" s="343"/>
      <c r="CO254" s="343"/>
      <c r="CQ254" s="343"/>
      <c r="CS254" s="343"/>
    </row>
    <row r="255" spans="23:97">
      <c r="W255" s="339"/>
      <c r="AB255" s="343"/>
      <c r="AC255" s="343"/>
      <c r="AK255" s="343"/>
      <c r="AL255" s="343"/>
      <c r="AU255" s="343"/>
      <c r="BC255" s="343"/>
      <c r="BK255" s="343"/>
      <c r="BT255" s="343"/>
      <c r="CC255" s="343"/>
      <c r="CH255" s="343"/>
      <c r="CO255" s="343"/>
      <c r="CQ255" s="343"/>
      <c r="CS255" s="343"/>
    </row>
    <row r="256" spans="23:97">
      <c r="W256" s="339"/>
      <c r="AB256" s="343"/>
      <c r="AC256" s="343"/>
      <c r="AK256" s="343"/>
      <c r="AL256" s="343"/>
      <c r="AU256" s="343"/>
      <c r="BC256" s="343"/>
      <c r="BK256" s="343"/>
      <c r="BT256" s="343"/>
      <c r="CC256" s="343"/>
      <c r="CH256" s="343"/>
      <c r="CO256" s="343"/>
      <c r="CQ256" s="343"/>
      <c r="CS256" s="343"/>
    </row>
    <row r="257" spans="23:97">
      <c r="W257" s="339"/>
      <c r="AB257" s="343"/>
      <c r="AC257" s="343"/>
      <c r="AK257" s="343"/>
      <c r="AL257" s="343"/>
      <c r="AU257" s="343"/>
      <c r="BC257" s="343"/>
      <c r="BK257" s="343"/>
      <c r="BT257" s="343"/>
      <c r="CC257" s="343"/>
      <c r="CH257" s="343"/>
      <c r="CO257" s="343"/>
      <c r="CQ257" s="343"/>
      <c r="CS257" s="343"/>
    </row>
    <row r="258" spans="23:97">
      <c r="W258" s="339"/>
      <c r="AB258" s="343"/>
      <c r="AC258" s="343"/>
      <c r="AK258" s="343"/>
      <c r="AL258" s="343"/>
      <c r="AU258" s="343"/>
      <c r="BC258" s="343"/>
      <c r="BK258" s="343"/>
      <c r="BT258" s="343"/>
      <c r="CC258" s="343"/>
      <c r="CH258" s="343"/>
      <c r="CO258" s="343"/>
      <c r="CQ258" s="343"/>
      <c r="CS258" s="343"/>
    </row>
    <row r="259" spans="23:97">
      <c r="W259" s="339"/>
      <c r="AB259" s="343"/>
      <c r="AC259" s="343"/>
      <c r="AK259" s="343"/>
      <c r="AL259" s="343"/>
      <c r="AU259" s="343"/>
      <c r="BC259" s="343"/>
      <c r="BK259" s="343"/>
      <c r="BT259" s="343"/>
      <c r="CC259" s="343"/>
      <c r="CH259" s="343"/>
      <c r="CO259" s="343"/>
      <c r="CQ259" s="343"/>
      <c r="CS259" s="343"/>
    </row>
    <row r="260" spans="23:97">
      <c r="W260" s="339"/>
      <c r="AB260" s="343"/>
      <c r="AC260" s="343"/>
      <c r="AK260" s="343"/>
      <c r="AL260" s="343"/>
      <c r="AU260" s="343"/>
      <c r="BC260" s="343"/>
      <c r="BK260" s="343"/>
      <c r="BT260" s="343"/>
      <c r="CC260" s="343"/>
      <c r="CH260" s="343"/>
      <c r="CO260" s="343"/>
      <c r="CQ260" s="343"/>
      <c r="CS260" s="343"/>
    </row>
    <row r="261" spans="23:97">
      <c r="W261" s="339"/>
      <c r="AB261" s="343"/>
      <c r="AC261" s="343"/>
      <c r="AK261" s="343"/>
      <c r="AL261" s="343"/>
      <c r="AU261" s="343"/>
      <c r="BC261" s="343"/>
      <c r="BK261" s="343"/>
      <c r="BT261" s="343"/>
      <c r="CC261" s="343"/>
      <c r="CH261" s="343"/>
      <c r="CO261" s="343"/>
      <c r="CQ261" s="343"/>
      <c r="CS261" s="343"/>
    </row>
    <row r="262" spans="23:97">
      <c r="W262" s="339"/>
      <c r="AB262" s="343"/>
      <c r="AC262" s="343"/>
      <c r="AK262" s="343"/>
      <c r="AL262" s="343"/>
      <c r="AU262" s="343"/>
      <c r="BC262" s="343"/>
      <c r="BK262" s="343"/>
      <c r="BT262" s="343"/>
      <c r="CC262" s="343"/>
      <c r="CH262" s="343"/>
      <c r="CO262" s="343"/>
      <c r="CQ262" s="343"/>
      <c r="CS262" s="343"/>
    </row>
    <row r="263" spans="23:97">
      <c r="W263" s="339"/>
      <c r="AB263" s="343"/>
      <c r="AC263" s="343"/>
      <c r="AK263" s="343"/>
      <c r="AL263" s="343"/>
      <c r="AU263" s="343"/>
      <c r="BC263" s="343"/>
      <c r="BK263" s="343"/>
      <c r="BT263" s="343"/>
      <c r="CC263" s="343"/>
      <c r="CH263" s="343"/>
      <c r="CO263" s="343"/>
      <c r="CQ263" s="343"/>
      <c r="CS263" s="343"/>
    </row>
    <row r="264" spans="23:97">
      <c r="W264" s="339"/>
      <c r="AB264" s="343"/>
      <c r="AC264" s="343"/>
      <c r="AK264" s="343"/>
      <c r="AL264" s="343"/>
      <c r="AU264" s="343"/>
      <c r="BC264" s="343"/>
      <c r="BK264" s="343"/>
      <c r="BT264" s="343"/>
      <c r="CC264" s="343"/>
      <c r="CH264" s="343"/>
      <c r="CO264" s="343"/>
      <c r="CQ264" s="343"/>
      <c r="CS264" s="343"/>
    </row>
    <row r="265" spans="23:97">
      <c r="W265" s="339"/>
      <c r="AB265" s="343"/>
      <c r="AC265" s="343"/>
      <c r="AK265" s="343"/>
      <c r="AL265" s="343"/>
      <c r="AU265" s="343"/>
      <c r="BC265" s="343"/>
      <c r="BK265" s="343"/>
      <c r="BT265" s="343"/>
      <c r="CC265" s="343"/>
      <c r="CH265" s="343"/>
      <c r="CO265" s="343"/>
      <c r="CQ265" s="343"/>
      <c r="CS265" s="343"/>
    </row>
    <row r="266" spans="23:97">
      <c r="W266" s="339"/>
      <c r="AB266" s="343"/>
      <c r="AC266" s="343"/>
      <c r="AK266" s="343"/>
      <c r="AL266" s="343"/>
      <c r="AU266" s="343"/>
      <c r="BC266" s="343"/>
      <c r="BK266" s="343"/>
      <c r="BT266" s="343"/>
      <c r="CC266" s="343"/>
      <c r="CH266" s="343"/>
      <c r="CO266" s="343"/>
      <c r="CQ266" s="343"/>
      <c r="CS266" s="343"/>
    </row>
    <row r="267" spans="23:97">
      <c r="W267" s="339"/>
      <c r="AB267" s="343"/>
      <c r="AC267" s="343"/>
      <c r="AK267" s="343"/>
      <c r="AL267" s="343"/>
      <c r="AU267" s="343"/>
      <c r="BC267" s="343"/>
      <c r="BK267" s="343"/>
      <c r="BT267" s="343"/>
      <c r="CC267" s="343"/>
      <c r="CH267" s="343"/>
      <c r="CO267" s="343"/>
      <c r="CQ267" s="343"/>
      <c r="CS267" s="343"/>
    </row>
    <row r="268" spans="23:97">
      <c r="W268" s="339"/>
      <c r="AB268" s="343"/>
      <c r="AC268" s="343"/>
      <c r="AK268" s="343"/>
      <c r="AL268" s="343"/>
      <c r="AU268" s="343"/>
      <c r="BC268" s="343"/>
      <c r="BK268" s="343"/>
      <c r="BT268" s="343"/>
      <c r="CC268" s="343"/>
      <c r="CH268" s="343"/>
      <c r="CO268" s="343"/>
      <c r="CQ268" s="343"/>
      <c r="CS268" s="343"/>
    </row>
    <row r="269" spans="23:97">
      <c r="W269" s="339"/>
      <c r="AB269" s="343"/>
      <c r="AC269" s="343"/>
      <c r="AK269" s="343"/>
      <c r="AL269" s="343"/>
      <c r="AU269" s="343"/>
      <c r="BC269" s="343"/>
      <c r="BK269" s="343"/>
      <c r="BT269" s="343"/>
      <c r="CC269" s="343"/>
      <c r="CH269" s="343"/>
      <c r="CO269" s="343"/>
      <c r="CQ269" s="343"/>
      <c r="CS269" s="343"/>
    </row>
    <row r="270" spans="23:97">
      <c r="W270" s="339"/>
      <c r="AB270" s="343"/>
      <c r="AC270" s="343"/>
      <c r="AK270" s="343"/>
      <c r="AL270" s="343"/>
      <c r="AU270" s="343"/>
      <c r="BC270" s="343"/>
      <c r="BK270" s="343"/>
      <c r="BT270" s="343"/>
      <c r="CC270" s="343"/>
      <c r="CH270" s="343"/>
      <c r="CO270" s="343"/>
      <c r="CQ270" s="343"/>
      <c r="CS270" s="343"/>
    </row>
    <row r="271" spans="23:97">
      <c r="W271" s="339"/>
      <c r="AB271" s="343"/>
      <c r="AC271" s="343"/>
      <c r="AK271" s="343"/>
      <c r="AL271" s="343"/>
      <c r="AU271" s="343"/>
      <c r="BC271" s="343"/>
      <c r="BK271" s="343"/>
      <c r="BT271" s="343"/>
      <c r="CC271" s="343"/>
      <c r="CH271" s="343"/>
      <c r="CO271" s="343"/>
      <c r="CQ271" s="343"/>
      <c r="CS271" s="343"/>
    </row>
    <row r="272" spans="23:97">
      <c r="W272" s="339"/>
      <c r="AB272" s="343"/>
      <c r="AC272" s="343"/>
      <c r="AK272" s="343"/>
      <c r="AL272" s="343"/>
      <c r="AU272" s="343"/>
      <c r="BC272" s="343"/>
      <c r="BK272" s="343"/>
      <c r="BT272" s="343"/>
      <c r="CC272" s="343"/>
      <c r="CH272" s="343"/>
      <c r="CO272" s="343"/>
      <c r="CQ272" s="343"/>
      <c r="CS272" s="343"/>
    </row>
    <row r="273" spans="23:97">
      <c r="W273" s="339"/>
      <c r="AB273" s="343"/>
      <c r="AC273" s="343"/>
      <c r="AK273" s="343"/>
      <c r="AL273" s="343"/>
      <c r="AU273" s="343"/>
      <c r="BC273" s="343"/>
      <c r="BK273" s="343"/>
      <c r="BT273" s="343"/>
      <c r="CC273" s="343"/>
      <c r="CH273" s="343"/>
      <c r="CO273" s="343"/>
      <c r="CQ273" s="343"/>
      <c r="CS273" s="343"/>
    </row>
    <row r="274" spans="23:97">
      <c r="W274" s="339"/>
      <c r="AB274" s="343"/>
      <c r="AC274" s="343"/>
      <c r="AK274" s="343"/>
      <c r="AL274" s="343"/>
      <c r="AU274" s="343"/>
      <c r="BC274" s="343"/>
      <c r="BK274" s="343"/>
      <c r="BT274" s="343"/>
      <c r="CC274" s="343"/>
      <c r="CH274" s="343"/>
      <c r="CO274" s="343"/>
      <c r="CQ274" s="343"/>
      <c r="CS274" s="343"/>
    </row>
    <row r="275" spans="23:97">
      <c r="W275" s="339"/>
      <c r="AB275" s="343"/>
      <c r="AC275" s="343"/>
      <c r="AK275" s="343"/>
      <c r="AL275" s="343"/>
      <c r="AU275" s="343"/>
      <c r="BC275" s="343"/>
      <c r="BK275" s="343"/>
      <c r="BT275" s="343"/>
      <c r="CC275" s="343"/>
      <c r="CH275" s="343"/>
      <c r="CO275" s="343"/>
      <c r="CQ275" s="343"/>
      <c r="CS275" s="343"/>
    </row>
    <row r="276" spans="23:97">
      <c r="W276" s="339"/>
      <c r="AB276" s="343"/>
      <c r="AC276" s="343"/>
      <c r="AK276" s="343"/>
      <c r="AL276" s="343"/>
      <c r="AU276" s="343"/>
      <c r="BC276" s="343"/>
      <c r="BK276" s="343"/>
      <c r="BT276" s="343"/>
      <c r="CC276" s="343"/>
      <c r="CH276" s="343"/>
      <c r="CO276" s="343"/>
      <c r="CQ276" s="343"/>
      <c r="CS276" s="343"/>
    </row>
    <row r="277" spans="23:97">
      <c r="W277" s="339"/>
      <c r="AB277" s="343"/>
      <c r="AC277" s="343"/>
      <c r="AK277" s="343"/>
      <c r="AL277" s="343"/>
      <c r="AU277" s="343"/>
      <c r="BC277" s="343"/>
      <c r="BK277" s="343"/>
      <c r="BT277" s="343"/>
      <c r="CC277" s="343"/>
      <c r="CH277" s="343"/>
      <c r="CO277" s="343"/>
      <c r="CQ277" s="343"/>
      <c r="CS277" s="343"/>
    </row>
    <row r="278" spans="23:97">
      <c r="W278" s="339"/>
      <c r="AB278" s="343"/>
      <c r="AC278" s="343"/>
      <c r="AK278" s="343"/>
      <c r="AL278" s="343"/>
      <c r="AU278" s="343"/>
      <c r="BC278" s="343"/>
      <c r="BK278" s="343"/>
      <c r="BT278" s="343"/>
      <c r="CC278" s="343"/>
      <c r="CH278" s="343"/>
      <c r="CO278" s="343"/>
      <c r="CQ278" s="343"/>
      <c r="CS278" s="343"/>
    </row>
    <row r="279" spans="23:97">
      <c r="W279" s="339"/>
      <c r="AB279" s="343"/>
      <c r="AC279" s="343"/>
      <c r="AK279" s="343"/>
      <c r="AL279" s="343"/>
      <c r="AU279" s="343"/>
      <c r="BC279" s="343"/>
      <c r="BK279" s="343"/>
      <c r="BT279" s="343"/>
      <c r="CC279" s="343"/>
      <c r="CH279" s="343"/>
      <c r="CO279" s="343"/>
      <c r="CQ279" s="343"/>
      <c r="CS279" s="343"/>
    </row>
    <row r="280" spans="23:97">
      <c r="W280" s="339"/>
      <c r="AB280" s="343"/>
      <c r="AC280" s="343"/>
      <c r="AK280" s="343"/>
      <c r="AL280" s="343"/>
      <c r="AU280" s="343"/>
      <c r="BC280" s="343"/>
      <c r="BK280" s="343"/>
      <c r="BT280" s="343"/>
      <c r="CC280" s="343"/>
      <c r="CH280" s="343"/>
      <c r="CO280" s="343"/>
      <c r="CQ280" s="343"/>
      <c r="CS280" s="343"/>
    </row>
    <row r="281" spans="23:97">
      <c r="AB281" s="343"/>
      <c r="AC281" s="343"/>
      <c r="AK281" s="343"/>
      <c r="AL281" s="343"/>
      <c r="AU281" s="343"/>
      <c r="BC281" s="343"/>
      <c r="BK281" s="343"/>
      <c r="BT281" s="343"/>
      <c r="CC281" s="343"/>
      <c r="CH281" s="343"/>
      <c r="CO281" s="343"/>
      <c r="CQ281" s="343"/>
      <c r="CS281" s="343"/>
    </row>
    <row r="282" spans="23:97">
      <c r="AB282" s="343"/>
      <c r="AC282" s="343"/>
      <c r="AK282" s="343"/>
      <c r="AL282" s="343"/>
      <c r="AU282" s="343"/>
      <c r="BC282" s="343"/>
      <c r="BK282" s="343"/>
      <c r="BT282" s="343"/>
      <c r="CC282" s="343"/>
      <c r="CH282" s="343"/>
      <c r="CO282" s="343"/>
      <c r="CQ282" s="343"/>
      <c r="CS282" s="343"/>
    </row>
    <row r="283" spans="23:97">
      <c r="AB283" s="343"/>
      <c r="AC283" s="343"/>
      <c r="AK283" s="343"/>
      <c r="AL283" s="343"/>
      <c r="AU283" s="343"/>
      <c r="BC283" s="343"/>
      <c r="BK283" s="343"/>
      <c r="BT283" s="343"/>
      <c r="CC283" s="343"/>
      <c r="CH283" s="343"/>
      <c r="CO283" s="343"/>
      <c r="CQ283" s="343"/>
      <c r="CS283" s="343"/>
    </row>
    <row r="284" spans="23:97">
      <c r="AB284" s="343"/>
      <c r="AC284" s="343"/>
      <c r="AK284" s="343"/>
      <c r="AL284" s="343"/>
      <c r="AU284" s="343"/>
      <c r="BC284" s="343"/>
      <c r="BK284" s="343"/>
      <c r="BT284" s="343"/>
      <c r="CC284" s="343"/>
      <c r="CH284" s="343"/>
      <c r="CO284" s="343"/>
      <c r="CQ284" s="343"/>
      <c r="CS284" s="343"/>
    </row>
    <row r="285" spans="23:97">
      <c r="AB285" s="343"/>
      <c r="AC285" s="343"/>
      <c r="AK285" s="343"/>
      <c r="AL285" s="343"/>
      <c r="AU285" s="343"/>
      <c r="BC285" s="343"/>
      <c r="BK285" s="343"/>
      <c r="BT285" s="343"/>
      <c r="CC285" s="343"/>
      <c r="CH285" s="343"/>
      <c r="CO285" s="343"/>
      <c r="CQ285" s="343"/>
      <c r="CS285" s="343"/>
    </row>
    <row r="286" spans="23:97">
      <c r="AB286" s="343"/>
      <c r="AC286" s="343"/>
      <c r="AK286" s="343"/>
      <c r="AL286" s="343"/>
      <c r="AU286" s="343"/>
      <c r="BC286" s="343"/>
      <c r="BK286" s="343"/>
      <c r="BT286" s="343"/>
      <c r="CC286" s="343"/>
      <c r="CH286" s="343"/>
      <c r="CO286" s="343"/>
      <c r="CQ286" s="343"/>
      <c r="CS286" s="343"/>
    </row>
    <row r="287" spans="23:97">
      <c r="AB287" s="343"/>
      <c r="AC287" s="343"/>
      <c r="AK287" s="343"/>
      <c r="AL287" s="343"/>
      <c r="AU287" s="343"/>
      <c r="BC287" s="343"/>
      <c r="BK287" s="343"/>
      <c r="BT287" s="343"/>
      <c r="CC287" s="343"/>
      <c r="CH287" s="343"/>
      <c r="CO287" s="343"/>
      <c r="CQ287" s="343"/>
      <c r="CS287" s="343"/>
    </row>
    <row r="288" spans="23:97">
      <c r="AB288" s="343"/>
      <c r="AC288" s="343"/>
      <c r="AK288" s="343"/>
      <c r="AL288" s="343"/>
      <c r="AU288" s="343"/>
      <c r="BC288" s="343"/>
      <c r="BK288" s="343"/>
      <c r="BT288" s="343"/>
      <c r="CC288" s="343"/>
      <c r="CH288" s="343"/>
      <c r="CO288" s="343"/>
      <c r="CQ288" s="343"/>
      <c r="CS288" s="343"/>
    </row>
    <row r="289" spans="28:97">
      <c r="AB289" s="343"/>
      <c r="AC289" s="343"/>
      <c r="AK289" s="343"/>
      <c r="AL289" s="343"/>
      <c r="AU289" s="343"/>
      <c r="BC289" s="343"/>
      <c r="BK289" s="343"/>
      <c r="BT289" s="343"/>
      <c r="CC289" s="343"/>
      <c r="CH289" s="343"/>
      <c r="CO289" s="343"/>
      <c r="CQ289" s="343"/>
      <c r="CS289" s="343"/>
    </row>
    <row r="290" spans="28:97">
      <c r="AB290" s="343"/>
      <c r="AC290" s="343"/>
      <c r="AK290" s="343"/>
      <c r="AL290" s="343"/>
      <c r="AU290" s="343"/>
      <c r="BC290" s="343"/>
      <c r="BK290" s="343"/>
      <c r="BT290" s="343"/>
      <c r="CC290" s="343"/>
      <c r="CH290" s="343"/>
      <c r="CO290" s="343"/>
      <c r="CQ290" s="343"/>
      <c r="CS290" s="343"/>
    </row>
    <row r="291" spans="28:97">
      <c r="AB291" s="343"/>
      <c r="AC291" s="343"/>
      <c r="AK291" s="343"/>
      <c r="AL291" s="343"/>
      <c r="AU291" s="343"/>
      <c r="BC291" s="343"/>
      <c r="BK291" s="343"/>
      <c r="BT291" s="343"/>
      <c r="CC291" s="343"/>
      <c r="CH291" s="343"/>
      <c r="CO291" s="343"/>
      <c r="CQ291" s="343"/>
      <c r="CS291" s="343"/>
    </row>
    <row r="292" spans="28:97">
      <c r="AB292" s="343"/>
      <c r="AC292" s="343"/>
      <c r="AK292" s="343"/>
      <c r="AL292" s="343"/>
      <c r="AU292" s="343"/>
      <c r="BC292" s="343"/>
      <c r="BK292" s="343"/>
      <c r="BT292" s="343"/>
      <c r="CC292" s="343"/>
      <c r="CH292" s="343"/>
      <c r="CO292" s="343"/>
      <c r="CQ292" s="343"/>
      <c r="CS292" s="343"/>
    </row>
  </sheetData>
  <mergeCells count="38">
    <mergeCell ref="CU6:CV6"/>
    <mergeCell ref="B44:B46"/>
    <mergeCell ref="B156:B158"/>
    <mergeCell ref="C236:O236"/>
    <mergeCell ref="BZ6:CB6"/>
    <mergeCell ref="CD6:CG6"/>
    <mergeCell ref="CI6:CL6"/>
    <mergeCell ref="CP6:CP7"/>
    <mergeCell ref="CR6:CR7"/>
    <mergeCell ref="CT6:CT7"/>
    <mergeCell ref="AZ6:BB6"/>
    <mergeCell ref="BD6:BG6"/>
    <mergeCell ref="BH6:BJ6"/>
    <mergeCell ref="BL6:BP6"/>
    <mergeCell ref="BQ6:BS6"/>
    <mergeCell ref="BU6:BY6"/>
    <mergeCell ref="AV6:AY6"/>
    <mergeCell ref="Q6:Q7"/>
    <mergeCell ref="R6:R7"/>
    <mergeCell ref="S6:S7"/>
    <mergeCell ref="T6:T7"/>
    <mergeCell ref="U6:U7"/>
    <mergeCell ref="V6:V7"/>
    <mergeCell ref="X6:AA6"/>
    <mergeCell ref="AD6:AG6"/>
    <mergeCell ref="AH6:AJ6"/>
    <mergeCell ref="AM6:AQ6"/>
    <mergeCell ref="AR6:AT6"/>
    <mergeCell ref="B1:D4"/>
    <mergeCell ref="E3:M4"/>
    <mergeCell ref="R4:X4"/>
    <mergeCell ref="B6:D6"/>
    <mergeCell ref="E6:K6"/>
    <mergeCell ref="L6:L7"/>
    <mergeCell ref="M6:M7"/>
    <mergeCell ref="N6:N7"/>
    <mergeCell ref="O6:O7"/>
    <mergeCell ref="P6:P7"/>
  </mergeCells>
  <conditionalFormatting sqref="X8:CV234">
    <cfRule type="expression" dxfId="0" priority="2">
      <formula>JE.SUDÉ(ROW())</formula>
    </cfRule>
    <cfRule type="expression" priority="1">
      <formula>JE.SUDÉ(ROW())</formula>
    </cfRule>
  </conditionalFormatting>
  <hyperlinks>
    <hyperlink ref="S9" r:id="rId1" xr:uid="{5AA43018-6D55-4176-AF79-433526C7BE64}"/>
    <hyperlink ref="S16" r:id="rId2" xr:uid="{C5C56045-D061-494A-9A77-D98BA7DB6C43}"/>
    <hyperlink ref="S171" r:id="rId3" xr:uid="{F80FDA18-6074-473B-B474-FFD60EA31EF1}"/>
    <hyperlink ref="S26" r:id="rId4" xr:uid="{29F1D1BD-807F-4D13-A2B9-B18DC6186BB2}"/>
    <hyperlink ref="S31" r:id="rId5" xr:uid="{6219FCAB-0B3A-4D0A-A83A-178B93F20651}"/>
    <hyperlink ref="S37" r:id="rId6" xr:uid="{2ECE2DB2-2B56-4DA2-B334-35B5188AB58D}"/>
    <hyperlink ref="S79" r:id="rId7" xr:uid="{C0041F66-942E-45B6-B920-4548925B1C33}"/>
    <hyperlink ref="S44" r:id="rId8" xr:uid="{1F78E789-E753-406B-8AD9-63B03A9B514A}"/>
    <hyperlink ref="S53" r:id="rId9" xr:uid="{3828458F-F0A7-479F-8A5B-E33D130413BB}"/>
    <hyperlink ref="S59" r:id="rId10" xr:uid="{9CE26577-8C42-4CDC-BF9C-06F9444CA796}"/>
    <hyperlink ref="S60" r:id="rId11" xr:uid="{79FF3BA0-08E0-4AEB-BDDB-770205DDD1EF}"/>
    <hyperlink ref="S148" r:id="rId12" xr:uid="{A6C145D5-D26B-4311-BA76-904D6BFC2602}"/>
    <hyperlink ref="S177" r:id="rId13" xr:uid="{B7D7B0DE-BF03-45F5-84C4-8939DA87C8F9}"/>
    <hyperlink ref="S127" r:id="rId14" xr:uid="{2D90949D-485D-4E05-A810-E61B32EB2BB1}"/>
    <hyperlink ref="S84" r:id="rId15" xr:uid="{25445DDE-7225-4EDC-AAAB-EC8DA7C078CD}"/>
    <hyperlink ref="S86" r:id="rId16" xr:uid="{C9D999B6-3E62-4494-ACF0-480208806696}"/>
    <hyperlink ref="S123" r:id="rId17" xr:uid="{31ED8200-5D00-49CD-83AF-410DB17CF03D}"/>
    <hyperlink ref="S121" r:id="rId18" xr:uid="{0D5D44A8-3907-4324-B26D-1A1A42AC6CF1}"/>
    <hyperlink ref="S122" r:id="rId19" xr:uid="{2CC049DE-D720-4A52-A47C-B2595673FDC4}"/>
    <hyperlink ref="S124" r:id="rId20" xr:uid="{904C9F2F-3816-4438-8366-75C841D6C30E}"/>
    <hyperlink ref="S132" r:id="rId21" xr:uid="{8FFF2939-890C-4EE1-A2E7-A59C35223A3C}"/>
    <hyperlink ref="S141" r:id="rId22" xr:uid="{4102B8A9-B342-4209-BF95-E970AD33DCD6}"/>
    <hyperlink ref="S42" r:id="rId23" xr:uid="{3AD36ED8-658A-4626-93CF-253F328B1815}"/>
    <hyperlink ref="S153" r:id="rId24" xr:uid="{6059C1C9-AA13-46EE-B4B4-8804A1EAF14C}"/>
    <hyperlink ref="S154" r:id="rId25" xr:uid="{2E873F1D-9AA5-479C-B356-82BD63A4F57E}"/>
    <hyperlink ref="S168" r:id="rId26" xr:uid="{C3A8E3DD-A3A8-4182-959C-8ADCCBCD52E8}"/>
    <hyperlink ref="S170" r:id="rId27" xr:uid="{A3FAD7C1-F061-4DA9-ABE9-91A65BE37349}"/>
    <hyperlink ref="S199" r:id="rId28" xr:uid="{987A4449-6615-4D53-BF06-74E836E09C58}"/>
    <hyperlink ref="S174" r:id="rId29" xr:uid="{CD921F83-9812-4B48-8DF3-9DAE32C9B49A}"/>
    <hyperlink ref="S175" r:id="rId30" xr:uid="{56674A44-6A7C-48EB-B396-E6A396BC80AC}"/>
    <hyperlink ref="S194" r:id="rId31" xr:uid="{5D16CA7D-FB2E-4EAA-8083-FBF9104176FA}"/>
    <hyperlink ref="S195" r:id="rId32" xr:uid="{7DD5DF3A-40D8-4567-B817-14217505BD87}"/>
    <hyperlink ref="S206" r:id="rId33" xr:uid="{53AD54EB-6301-42CB-BBE3-E37E7E30B4E6}"/>
    <hyperlink ref="S207" r:id="rId34" xr:uid="{805808CC-EE27-457C-A6B1-24DCBCE7044D}"/>
    <hyperlink ref="S208" r:id="rId35" xr:uid="{21387E4D-31FC-4B09-8ECD-F3786935E02F}"/>
    <hyperlink ref="S218" r:id="rId36" xr:uid="{727C0468-F6EA-4EA9-9E95-A2FD2A1E2630}"/>
    <hyperlink ref="S228" r:id="rId37" xr:uid="{DA18838A-CF7C-4A3D-A282-067F1BAD6AA4}"/>
    <hyperlink ref="S8" r:id="rId38" xr:uid="{4DEED0A5-0665-4160-9D59-07DE5DC07A2E}"/>
    <hyperlink ref="S10" r:id="rId39" xr:uid="{E06E71F0-9989-445A-9EEB-AFE77ABD33D7}"/>
    <hyperlink ref="S15" r:id="rId40" xr:uid="{9904E109-B3D7-45FA-A4CF-4B71C6040DD7}"/>
    <hyperlink ref="S19" r:id="rId41" xr:uid="{E11E38CC-8BFB-4DD6-997A-A8F89053B9E4}"/>
    <hyperlink ref="S20" r:id="rId42" xr:uid="{82FAB7FE-2A98-4C22-A4D2-C5A86B19AFC2}"/>
    <hyperlink ref="S24" r:id="rId43" xr:uid="{443119F7-3185-49E1-959B-98F855CA156B}"/>
    <hyperlink ref="S21" r:id="rId44" xr:uid="{9DBE50C4-9978-4796-96CC-752597DDB4D8}"/>
    <hyperlink ref="S22" r:id="rId45" xr:uid="{0CAB4420-DC06-47A7-83F0-C3AD7D12A35E}"/>
    <hyperlink ref="S23" r:id="rId46" xr:uid="{20C03C26-CA03-4430-8610-3E8982EEF487}"/>
    <hyperlink ref="S25" r:id="rId47" xr:uid="{651134A4-7318-4267-BE28-255AFEAC7978}"/>
    <hyperlink ref="S27" r:id="rId48" xr:uid="{56206B9D-CCB4-41CF-8486-1D8A111C8C9A}"/>
    <hyperlink ref="S29" r:id="rId49" xr:uid="{DE20B7C6-52F0-46B6-ADAB-591426F1207D}"/>
    <hyperlink ref="S30" r:id="rId50" xr:uid="{7A1E77D7-5855-4496-A5C4-AD602DBFF72C}"/>
    <hyperlink ref="S32" r:id="rId51" xr:uid="{DE008B43-193C-419C-A0F4-9AA4DE2DE6EA}"/>
    <hyperlink ref="S33" r:id="rId52" xr:uid="{EF8FADA5-ED42-443A-BD44-2549388BAED1}"/>
    <hyperlink ref="S36" r:id="rId53" xr:uid="{6385E1E0-3A44-491A-A6A8-67EC2033D665}"/>
    <hyperlink ref="S38" r:id="rId54" xr:uid="{2D452EE5-243D-454E-9C83-A7330BCB91B3}"/>
    <hyperlink ref="S39" r:id="rId55" xr:uid="{9DE7B9FA-865E-4771-B5BF-2E852A22A271}"/>
    <hyperlink ref="S95" r:id="rId56" xr:uid="{38DABE5C-E436-424C-9D48-5BDEF157A8A6}"/>
    <hyperlink ref="S97" r:id="rId57" xr:uid="{A81345B6-4C86-44E9-8136-34F697DDDFE4}"/>
    <hyperlink ref="S78" r:id="rId58" xr:uid="{B04FE8AB-7059-424E-8DAC-A547622DCEAE}"/>
    <hyperlink ref="S43" r:id="rId59" xr:uid="{5FBF76F9-DCE2-4ABD-B2AD-B1606C088C86}"/>
    <hyperlink ref="S104" r:id="rId60" xr:uid="{241F4326-1DAF-4FE7-A6A1-167BF3755DC0}"/>
    <hyperlink ref="S111" r:id="rId61" xr:uid="{51C4DCE8-458F-4B01-8D08-C26DCE9B50F1}"/>
    <hyperlink ref="S167" r:id="rId62" xr:uid="{53FD25E6-688D-4271-924F-4E93B39DAD50}"/>
    <hyperlink ref="S112" r:id="rId63" xr:uid="{E1A91D3F-61F8-4409-AB6B-C0152AD7A311}"/>
    <hyperlink ref="S114" r:id="rId64" xr:uid="{1BD3058A-252D-485A-B514-C84E7860B35D}"/>
    <hyperlink ref="S45" r:id="rId65" xr:uid="{DD4B2CCF-7AC4-4A7A-BD7F-FBB4BE1CE9AD}"/>
    <hyperlink ref="S46" r:id="rId66" xr:uid="{E914B230-734B-425B-88C0-D2AF25D4D869}"/>
    <hyperlink ref="S48" r:id="rId67" xr:uid="{251E92E6-4E41-48FE-A111-65FDA0B39652}"/>
    <hyperlink ref="S51" r:id="rId68" xr:uid="{38D7F7A1-F9A6-42EF-B74D-0B65F1726D51}"/>
    <hyperlink ref="S50" r:id="rId69" xr:uid="{D71AEE90-04B9-4A57-B3F6-121946B5E1B8}"/>
    <hyperlink ref="S185" r:id="rId70" xr:uid="{810EE2F1-78D9-43CF-A77E-7ACD8EFC9BB9}"/>
    <hyperlink ref="S55" r:id="rId71" xr:uid="{537A0AB0-6AC0-4F9D-BDDC-01C9585B7753}"/>
    <hyperlink ref="S57" r:id="rId72" xr:uid="{40B865DF-4753-4BB2-81EC-1E2167CAA49E}"/>
    <hyperlink ref="S65" r:id="rId73" xr:uid="{BBFE283E-89B1-453A-96C8-0B8217004052}"/>
    <hyperlink ref="S69" r:id="rId74" xr:uid="{C3B80B8D-BF65-44B3-BC14-0C9EB751C3E0}"/>
    <hyperlink ref="S66" r:id="rId75" xr:uid="{D3C2F732-C9E8-4E73-8ADF-1C6910A5A08B}"/>
    <hyperlink ref="S71" r:id="rId76" xr:uid="{77E6C40B-AC67-4988-BEBA-B0813E4E9551}"/>
    <hyperlink ref="S72" r:id="rId77" xr:uid="{786A6B51-316F-4C0C-AE85-9B0777C72A9E}"/>
    <hyperlink ref="S76" r:id="rId78" xr:uid="{E44032F4-6DE4-4750-A9E0-147278F3425A}"/>
    <hyperlink ref="S80" r:id="rId79" xr:uid="{EC66FDE6-2ED6-4521-9244-DA9AA26EAD09}"/>
    <hyperlink ref="S81" r:id="rId80" xr:uid="{50522D67-3CE4-4925-A41B-35B2CBEB7766}"/>
    <hyperlink ref="S83" r:id="rId81" xr:uid="{608E11B2-90FA-4EF0-A427-CDC981A5F44C}"/>
    <hyperlink ref="S87" r:id="rId82" xr:uid="{149B75E1-84F6-4630-BF27-B1BEEB66916D}"/>
    <hyperlink ref="S88" r:id="rId83" xr:uid="{8E348F81-F34C-45DC-9824-69BCD7396349}"/>
    <hyperlink ref="S89" r:id="rId84" xr:uid="{E52BD355-E94B-4945-814A-F1DD6D89431E}"/>
    <hyperlink ref="S93" r:id="rId85" xr:uid="{9B0579ED-70FD-4E97-8004-2BCE4EF0D240}"/>
    <hyperlink ref="S101" r:id="rId86" xr:uid="{FFA23BF6-25CA-47BF-8662-70957FE95C41}"/>
    <hyperlink ref="S102" r:id="rId87" xr:uid="{3A49D0AB-0CB7-40D6-8606-D0C1FED05A22}"/>
    <hyperlink ref="S113" r:id="rId88" xr:uid="{404F1E20-FC94-444C-ADCA-0E2C8221AC17}"/>
    <hyperlink ref="S109" r:id="rId89" xr:uid="{2561B945-9D5E-45D7-A442-549C2FF717C8}"/>
    <hyperlink ref="S118" r:id="rId90" xr:uid="{5313CDD2-3A7E-41CA-A4EE-62A0FEC76E10}"/>
    <hyperlink ref="S126" r:id="rId91" xr:uid="{D60CA82E-92FF-4CAE-BF00-400BD558007C}"/>
    <hyperlink ref="S128" r:id="rId92" xr:uid="{FEC13699-BFB7-402B-96F9-7647AEB583AF}"/>
    <hyperlink ref="S130" r:id="rId93" xr:uid="{C262A050-8E1A-4F59-89D7-05A58CF7D174}"/>
    <hyperlink ref="S131" r:id="rId94" xr:uid="{B58958CD-8190-43D9-9A21-4DF42851948E}"/>
    <hyperlink ref="S137" r:id="rId95" xr:uid="{255CF503-51CF-40C2-A510-1232EEAD5314}"/>
    <hyperlink ref="S136" r:id="rId96" xr:uid="{B32F564D-DDA8-450C-810B-F50CEB542A47}"/>
    <hyperlink ref="S138" r:id="rId97" xr:uid="{DB53FB9B-F3E3-48D8-A8B9-F45820283DBF}"/>
    <hyperlink ref="S142" r:id="rId98" xr:uid="{E5023E7F-5479-4F60-B474-AB87490701A6}"/>
    <hyperlink ref="S133" r:id="rId99" xr:uid="{F68429EC-7E94-4B7B-A9E2-DE025C9F80DC}"/>
    <hyperlink ref="S144" r:id="rId100" xr:uid="{F0BF8F48-CE16-424D-8729-513B012E0BC2}"/>
    <hyperlink ref="S149" r:id="rId101" xr:uid="{DACD47E3-F8A7-4E2E-BD6D-293CE3374896}"/>
    <hyperlink ref="S17" r:id="rId102" xr:uid="{606110E1-C964-4CFD-83E7-90C7536F8311}"/>
    <hyperlink ref="S156" r:id="rId103" xr:uid="{021F4217-56FE-4793-953C-E9BFE707FC59}"/>
    <hyperlink ref="S152" r:id="rId104" xr:uid="{3A449092-B859-4116-86BB-6A1A436EF835}"/>
    <hyperlink ref="S151" r:id="rId105" xr:uid="{DC0AD210-EC20-4F51-BC84-75F6AD98C703}"/>
    <hyperlink ref="S159" r:id="rId106" xr:uid="{C79212F0-F1A0-4099-8C7A-5C549D457E96}"/>
    <hyperlink ref="S160" r:id="rId107" xr:uid="{1D7C64C0-D505-42C2-A629-0D866C8A704D}"/>
    <hyperlink ref="S162" r:id="rId108" xr:uid="{AF26A1E1-3286-4B41-AC79-6DDA47938F47}"/>
    <hyperlink ref="S163" r:id="rId109" xr:uid="{0DC79EC0-F4E4-4A01-9FC9-D07F4BC8AE82}"/>
    <hyperlink ref="S164" r:id="rId110" xr:uid="{017AF8C7-87D2-45B5-B86F-E26905FD2E76}"/>
    <hyperlink ref="S165" r:id="rId111" xr:uid="{F24D9BA1-3BD6-4864-B353-02C82CCC6D4A}"/>
    <hyperlink ref="S58" r:id="rId112" xr:uid="{46E16AD0-16ED-46E2-B187-F4481EC2EACB}"/>
    <hyperlink ref="S100" r:id="rId113" xr:uid="{A61CD0F3-13E8-4E22-85C7-93CCA55AF081}"/>
    <hyperlink ref="S187" r:id="rId114" xr:uid="{C972759B-3158-4A53-BEED-507117ECB6DE}"/>
    <hyperlink ref="S188" r:id="rId115" xr:uid="{D618813C-858B-4E4C-9A05-0A285E6DA478}"/>
    <hyperlink ref="S192" r:id="rId116" xr:uid="{825405C2-2793-4890-944C-6FAA84BD4DC2}"/>
    <hyperlink ref="S205" r:id="rId117" xr:uid="{41B81259-AFCA-48A4-9F17-51DDB7C0610B}"/>
    <hyperlink ref="S91" r:id="rId118" xr:uid="{98884B10-519D-4D1A-A816-610D6FBB77C8}"/>
    <hyperlink ref="S200" r:id="rId119" xr:uid="{3D8F11C1-3670-4CFA-B9DF-42C4273097E5}"/>
    <hyperlink ref="S203" r:id="rId120" xr:uid="{DC0A3AF8-0B75-4E2B-A685-2B96A080F86C}"/>
    <hyperlink ref="S204" r:id="rId121" xr:uid="{F3830F80-6C28-4D3F-B5B2-4B8C9B609510}"/>
    <hyperlink ref="S211" r:id="rId122" xr:uid="{B90F1414-3AFD-495F-9667-72AFB6C89A67}"/>
    <hyperlink ref="S212" r:id="rId123" xr:uid="{291FAF7A-25A0-48F1-A963-1B19F19602B6}"/>
    <hyperlink ref="S213" r:id="rId124" xr:uid="{C82A78A1-0405-4594-8F59-BE5664B9D7FA}"/>
    <hyperlink ref="S217" r:id="rId125" xr:uid="{7D14A0F1-8A19-46BE-845A-BA086726D0A9}"/>
    <hyperlink ref="S219" r:id="rId126" xr:uid="{62213AFE-9011-40EC-9FFC-DDF09BF87D07}"/>
    <hyperlink ref="S222" r:id="rId127" xr:uid="{2071F77D-7B6F-4B52-BE42-F1D32DB456C1}"/>
    <hyperlink ref="S197" r:id="rId128" xr:uid="{705EB1A6-8CEA-454A-ABB5-4EC714BAA6AA}"/>
    <hyperlink ref="S198" r:id="rId129" xr:uid="{02E64288-D8AD-4B6E-93A5-6D27BFA38308}"/>
    <hyperlink ref="S224" r:id="rId130" xr:uid="{98D7EE75-7278-432B-A35A-2CD677BDEF72}"/>
    <hyperlink ref="S225" r:id="rId131" xr:uid="{C18A71EA-852E-43DD-B8EA-24D0B5DB0214}"/>
    <hyperlink ref="S226" r:id="rId132" xr:uid="{0DA8ED69-8957-40EC-B583-5A639BE70A76}"/>
    <hyperlink ref="S227" r:id="rId133" xr:uid="{6D7D191D-0ACB-4D13-9101-4F9C8A5DE694}"/>
    <hyperlink ref="S230" r:id="rId134" xr:uid="{31BD3D23-EA5E-453F-80C4-21610F6B7D8A}"/>
    <hyperlink ref="S234" r:id="rId135" xr:uid="{8952E4CF-82D8-4C6B-91A3-14A0F1B1B4C0}"/>
    <hyperlink ref="S181" r:id="rId136" xr:uid="{31296950-989D-4455-918B-A5540F6995B2}"/>
    <hyperlink ref="S140" r:id="rId137" xr:uid="{F982187A-A55E-49B2-88C8-EBBDED618562}"/>
    <hyperlink ref="S85" r:id="rId138" xr:uid="{C41026CF-6DA4-4A4F-B5F3-41201737F7C9}"/>
    <hyperlink ref="S189" r:id="rId139" xr:uid="{3772380C-F144-42C3-8924-F53B76AD0531}"/>
    <hyperlink ref="S54" r:id="rId140" xr:uid="{9FF64FC1-D21F-458E-9A23-44EC8625D780}"/>
  </hyperlinks>
  <pageMargins left="0.7" right="0.7" top="0.78740157499999996" bottom="0.78740157499999996" header="0.3" footer="0.3"/>
  <legacyDrawing r:id="rId14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5:E32"/>
  <sheetViews>
    <sheetView showGridLines="0" zoomScale="75" workbookViewId="0">
      <pane xSplit="1" ySplit="5" topLeftCell="B6" activePane="bottomRight" state="frozen"/>
      <selection pane="bottomRight" activeCell="A33" sqref="A33:IV35"/>
      <selection pane="bottomLeft" activeCell="A2" sqref="A2"/>
      <selection pane="topRight" activeCell="B1" sqref="B1"/>
    </sheetView>
  </sheetViews>
  <sheetFormatPr defaultColWidth="9.140625" defaultRowHeight="12.75"/>
  <cols>
    <col min="1" max="1" width="42.85546875" style="2" bestFit="1" customWidth="1"/>
    <col min="2" max="2" width="88.7109375" style="5" customWidth="1"/>
    <col min="3" max="3" width="69.42578125" style="2" customWidth="1"/>
    <col min="4" max="4" width="48.85546875" style="2" customWidth="1"/>
    <col min="5" max="5" width="47.5703125" style="2" customWidth="1"/>
    <col min="6" max="16384" width="9.140625" style="2"/>
  </cols>
  <sheetData>
    <row r="5" spans="1:5" s="4" customFormat="1" ht="15">
      <c r="A5" s="10" t="s">
        <v>2051</v>
      </c>
      <c r="B5" s="10" t="s">
        <v>2052</v>
      </c>
      <c r="C5" s="10" t="s">
        <v>2053</v>
      </c>
      <c r="D5" s="11" t="s">
        <v>2054</v>
      </c>
      <c r="E5" s="11" t="s">
        <v>2055</v>
      </c>
    </row>
    <row r="6" spans="1:5" s="9" customFormat="1">
      <c r="A6" s="12" t="s">
        <v>2056</v>
      </c>
      <c r="B6" s="13"/>
      <c r="C6" s="12"/>
      <c r="D6" s="12"/>
      <c r="E6" s="12"/>
    </row>
    <row r="7" spans="1:5" ht="25.5">
      <c r="A7" s="3" t="s">
        <v>2057</v>
      </c>
      <c r="B7" s="7" t="s">
        <v>2058</v>
      </c>
      <c r="C7" s="1" t="s">
        <v>2047</v>
      </c>
      <c r="D7" s="6" t="s">
        <v>2059</v>
      </c>
      <c r="E7" s="6" t="s">
        <v>2059</v>
      </c>
    </row>
    <row r="8" spans="1:5" ht="25.5">
      <c r="A8" s="3" t="s">
        <v>2060</v>
      </c>
      <c r="B8" s="7" t="s">
        <v>2061</v>
      </c>
      <c r="C8" s="1" t="s">
        <v>2047</v>
      </c>
      <c r="D8" s="6" t="s">
        <v>2059</v>
      </c>
      <c r="E8" s="6" t="s">
        <v>2059</v>
      </c>
    </row>
    <row r="9" spans="1:5" ht="25.5">
      <c r="A9" s="3" t="s">
        <v>2062</v>
      </c>
      <c r="B9" s="7" t="s">
        <v>2063</v>
      </c>
      <c r="C9" s="1" t="s">
        <v>2047</v>
      </c>
      <c r="D9" s="6" t="s">
        <v>2059</v>
      </c>
      <c r="E9" s="6" t="s">
        <v>2059</v>
      </c>
    </row>
    <row r="10" spans="1:5" ht="25.5">
      <c r="A10" s="3" t="s">
        <v>2064</v>
      </c>
      <c r="B10" s="7" t="s">
        <v>2065</v>
      </c>
      <c r="C10" s="1" t="s">
        <v>2047</v>
      </c>
      <c r="D10" s="6" t="s">
        <v>2059</v>
      </c>
      <c r="E10" s="6" t="s">
        <v>2059</v>
      </c>
    </row>
    <row r="11" spans="1:5" ht="25.5">
      <c r="A11" s="3" t="s">
        <v>2066</v>
      </c>
      <c r="B11" s="7" t="s">
        <v>2067</v>
      </c>
      <c r="C11" s="1" t="s">
        <v>2047</v>
      </c>
      <c r="D11" s="6" t="s">
        <v>2059</v>
      </c>
      <c r="E11" s="6" t="s">
        <v>2059</v>
      </c>
    </row>
    <row r="12" spans="1:5" ht="25.5">
      <c r="A12" s="3" t="s">
        <v>2068</v>
      </c>
      <c r="B12" s="7" t="s">
        <v>2065</v>
      </c>
      <c r="C12" s="1" t="s">
        <v>2047</v>
      </c>
      <c r="D12" s="6" t="s">
        <v>2059</v>
      </c>
      <c r="E12" s="6" t="s">
        <v>2059</v>
      </c>
    </row>
    <row r="13" spans="1:5" ht="25.5">
      <c r="A13" s="3" t="s">
        <v>2069</v>
      </c>
      <c r="B13" s="7" t="s">
        <v>2070</v>
      </c>
      <c r="C13" s="1" t="s">
        <v>2047</v>
      </c>
      <c r="D13" s="6" t="s">
        <v>2059</v>
      </c>
      <c r="E13" s="6" t="s">
        <v>2059</v>
      </c>
    </row>
    <row r="14" spans="1:5" ht="25.5">
      <c r="A14" s="3" t="s">
        <v>27</v>
      </c>
      <c r="B14" s="7" t="s">
        <v>2071</v>
      </c>
      <c r="C14" s="1" t="s">
        <v>2047</v>
      </c>
      <c r="D14" s="6" t="s">
        <v>2059</v>
      </c>
      <c r="E14" s="6" t="s">
        <v>2059</v>
      </c>
    </row>
    <row r="15" spans="1:5" s="9" customFormat="1" ht="15">
      <c r="A15" s="12" t="s">
        <v>2072</v>
      </c>
      <c r="B15" s="14"/>
      <c r="C15" s="12"/>
      <c r="D15" s="12"/>
      <c r="E15" s="12"/>
    </row>
    <row r="16" spans="1:5" ht="25.5">
      <c r="A16" s="3" t="s">
        <v>2073</v>
      </c>
      <c r="B16" s="7" t="s">
        <v>2074</v>
      </c>
      <c r="C16" s="1" t="s">
        <v>2047</v>
      </c>
      <c r="D16" s="8" t="s">
        <v>2075</v>
      </c>
      <c r="E16" s="8" t="s">
        <v>2076</v>
      </c>
    </row>
    <row r="17" spans="1:5" ht="25.5">
      <c r="A17" s="3" t="s">
        <v>2077</v>
      </c>
      <c r="B17" s="7" t="s">
        <v>2078</v>
      </c>
      <c r="C17" s="6" t="s">
        <v>2079</v>
      </c>
      <c r="D17" s="8" t="s">
        <v>2080</v>
      </c>
      <c r="E17" s="8" t="s">
        <v>2081</v>
      </c>
    </row>
    <row r="18" spans="1:5" ht="25.5">
      <c r="A18" s="3" t="s">
        <v>2082</v>
      </c>
      <c r="B18" s="7" t="s">
        <v>2083</v>
      </c>
      <c r="C18" s="6" t="s">
        <v>2084</v>
      </c>
      <c r="D18" s="8" t="s">
        <v>2080</v>
      </c>
      <c r="E18" s="8" t="s">
        <v>2081</v>
      </c>
    </row>
    <row r="19" spans="1:5" ht="25.5">
      <c r="A19" s="3" t="s">
        <v>2085</v>
      </c>
      <c r="B19" s="7" t="s">
        <v>2086</v>
      </c>
      <c r="C19" s="6" t="s">
        <v>2087</v>
      </c>
      <c r="D19" s="8" t="s">
        <v>2080</v>
      </c>
      <c r="E19" s="8" t="s">
        <v>2081</v>
      </c>
    </row>
    <row r="20" spans="1:5" ht="25.5">
      <c r="A20" s="3" t="s">
        <v>2088</v>
      </c>
      <c r="B20" s="7" t="s">
        <v>2089</v>
      </c>
      <c r="C20" s="6" t="s">
        <v>2090</v>
      </c>
      <c r="D20" s="8" t="s">
        <v>2080</v>
      </c>
      <c r="E20" s="8" t="s">
        <v>2081</v>
      </c>
    </row>
    <row r="21" spans="1:5" ht="25.5">
      <c r="A21" s="3" t="s">
        <v>2091</v>
      </c>
      <c r="B21" s="7" t="s">
        <v>2092</v>
      </c>
      <c r="C21" s="6" t="s">
        <v>2084</v>
      </c>
      <c r="D21" s="8" t="s">
        <v>2080</v>
      </c>
      <c r="E21" s="8" t="s">
        <v>2081</v>
      </c>
    </row>
    <row r="22" spans="1:5" ht="25.5">
      <c r="A22" s="3" t="s">
        <v>2093</v>
      </c>
      <c r="B22" s="7" t="s">
        <v>2094</v>
      </c>
      <c r="C22" s="6" t="s">
        <v>2095</v>
      </c>
      <c r="D22" s="8" t="s">
        <v>2080</v>
      </c>
      <c r="E22" s="8" t="s">
        <v>2081</v>
      </c>
    </row>
    <row r="23" spans="1:5" ht="25.5">
      <c r="A23" s="3" t="s">
        <v>2096</v>
      </c>
      <c r="B23" s="7" t="s">
        <v>2097</v>
      </c>
      <c r="C23" s="6" t="s">
        <v>2095</v>
      </c>
      <c r="D23" s="8" t="s">
        <v>2080</v>
      </c>
      <c r="E23" s="8" t="s">
        <v>2081</v>
      </c>
    </row>
    <row r="24" spans="1:5" ht="38.25">
      <c r="A24" s="3" t="s">
        <v>2098</v>
      </c>
      <c r="B24" s="7" t="s">
        <v>2099</v>
      </c>
      <c r="C24" s="6" t="s">
        <v>2100</v>
      </c>
      <c r="D24" s="8" t="s">
        <v>2101</v>
      </c>
      <c r="E24" s="8" t="s">
        <v>2102</v>
      </c>
    </row>
    <row r="25" spans="1:5" s="9" customFormat="1" ht="15">
      <c r="A25" s="12" t="s">
        <v>2103</v>
      </c>
      <c r="B25" s="14"/>
      <c r="C25" s="12"/>
      <c r="D25" s="12"/>
      <c r="E25" s="12"/>
    </row>
    <row r="26" spans="1:5" ht="25.5">
      <c r="A26" s="3" t="s">
        <v>2104</v>
      </c>
      <c r="B26" s="7" t="s">
        <v>2105</v>
      </c>
      <c r="C26" s="6" t="s">
        <v>2087</v>
      </c>
      <c r="D26" s="8" t="s">
        <v>2080</v>
      </c>
      <c r="E26" s="8" t="s">
        <v>2081</v>
      </c>
    </row>
    <row r="27" spans="1:5" ht="38.25">
      <c r="A27" s="3" t="s">
        <v>2098</v>
      </c>
      <c r="B27" s="7" t="s">
        <v>2099</v>
      </c>
      <c r="C27" s="6" t="s">
        <v>2100</v>
      </c>
      <c r="D27" s="8" t="s">
        <v>2101</v>
      </c>
      <c r="E27" s="8" t="s">
        <v>2102</v>
      </c>
    </row>
    <row r="28" spans="1:5" ht="25.5">
      <c r="A28" s="3" t="s">
        <v>2106</v>
      </c>
      <c r="B28" s="7" t="s">
        <v>2107</v>
      </c>
      <c r="C28" s="1" t="s">
        <v>2047</v>
      </c>
      <c r="D28" s="8" t="s">
        <v>2108</v>
      </c>
      <c r="E28" s="8" t="s">
        <v>2109</v>
      </c>
    </row>
    <row r="29" spans="1:5" ht="25.5">
      <c r="A29" s="3" t="s">
        <v>2110</v>
      </c>
      <c r="B29" s="7" t="s">
        <v>2111</v>
      </c>
      <c r="C29" s="6" t="s">
        <v>2095</v>
      </c>
      <c r="D29" s="8" t="s">
        <v>2112</v>
      </c>
      <c r="E29" s="8" t="s">
        <v>2113</v>
      </c>
    </row>
    <row r="30" spans="1:5" s="9" customFormat="1" ht="15">
      <c r="A30" s="12" t="s">
        <v>2114</v>
      </c>
      <c r="B30" s="14"/>
      <c r="C30" s="12"/>
      <c r="D30" s="12"/>
      <c r="E30" s="12"/>
    </row>
    <row r="31" spans="1:5" ht="38.25">
      <c r="A31" s="3" t="s">
        <v>2115</v>
      </c>
      <c r="B31" s="7" t="s">
        <v>2116</v>
      </c>
      <c r="C31" s="6" t="s">
        <v>2117</v>
      </c>
      <c r="D31" s="1" t="s">
        <v>2047</v>
      </c>
      <c r="E31" s="1" t="s">
        <v>2047</v>
      </c>
    </row>
    <row r="32" spans="1:5" ht="25.5">
      <c r="A32" s="3" t="s">
        <v>2118</v>
      </c>
      <c r="B32" s="7" t="s">
        <v>2119</v>
      </c>
      <c r="C32" s="7" t="s">
        <v>2120</v>
      </c>
      <c r="D32" s="1" t="s">
        <v>2047</v>
      </c>
      <c r="E32" s="1" t="s">
        <v>2047</v>
      </c>
    </row>
  </sheetData>
  <phoneticPr fontId="0" type="noConversion"/>
  <printOptions horizontalCentered="1" verticalCentered="1"/>
  <pageMargins left="0.39370078740157483" right="0.39370078740157483" top="0.39370078740157483" bottom="0.39370078740157483" header="0.51181102362204722" footer="0.51181102362204722"/>
  <pageSetup paperSize="8" scale="54" orientation="landscape" horizontalDpi="4294967293" verticalDpi="0" r:id="rId1"/>
  <headerFooter alignWithMargins="0">
    <oddHeader>&amp;L&amp;"Calibri"&amp;10&amp;K000000 TLP: GREEN&amp;1#_x000D_</oddHeader>
  </headerFooter>
  <drawing r:id="rId2"/>
  <legacyDrawing r:id="rId3"/>
  <oleObjects>
    <mc:AlternateContent xmlns:mc="http://schemas.openxmlformats.org/markup-compatibility/2006">
      <mc:Choice Requires="x14">
        <oleObject progId="Paint.Picture" shapeId="2049" r:id="rId4">
          <objectPr defaultSize="0" autoPict="0" r:id="rId5">
            <anchor moveWithCells="1">
              <from>
                <xdr:col>0</xdr:col>
                <xdr:colOff>0</xdr:colOff>
                <xdr:row>0</xdr:row>
                <xdr:rowOff>57150</xdr:rowOff>
              </from>
              <to>
                <xdr:col>1</xdr:col>
                <xdr:colOff>19050</xdr:colOff>
                <xdr:row>4</xdr:row>
                <xdr:rowOff>0</xdr:rowOff>
              </to>
            </anchor>
          </objectPr>
        </oleObject>
      </mc:Choice>
      <mc:Fallback>
        <oleObject progId="Paint.Picture" shapeId="2049" r:id="rId4"/>
      </mc:Fallback>
    </mc:AlternateContent>
  </oleObjec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44841E1C1F8F4E46A520FF9BA1E4BF2A" ma:contentTypeVersion="15" ma:contentTypeDescription="Vytvoří nový dokument" ma:contentTypeScope="" ma:versionID="8850c72e1add657d9ba89ed28035c5df">
  <xsd:schema xmlns:xsd="http://www.w3.org/2001/XMLSchema" xmlns:xs="http://www.w3.org/2001/XMLSchema" xmlns:p="http://schemas.microsoft.com/office/2006/metadata/properties" xmlns:ns2="355a581c-b078-4a6b-b2d8-83770335cb13" xmlns:ns3="a717b83e-f5af-4b15-8bd6-42deb4673cc9" targetNamespace="http://schemas.microsoft.com/office/2006/metadata/properties" ma:root="true" ma:fieldsID="74ed8b77277febe2762e01b593154953" ns2:_="" ns3:_="">
    <xsd:import namespace="355a581c-b078-4a6b-b2d8-83770335cb13"/>
    <xsd:import namespace="a717b83e-f5af-4b15-8bd6-42deb4673cc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DateTaken" minOccurs="0"/>
                <xsd:element ref="ns2:MediaServiceLocation"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55a581c-b078-4a6b-b2d8-83770335cb1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Značky obrázků" ma:readOnly="false" ma:fieldId="{5cf76f15-5ced-4ddc-b409-7134ff3c332f}" ma:taxonomyMulti="true" ma:sspId="308e048b-0f57-46cc-936b-c721025a4dbc"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717b83e-f5af-4b15-8bd6-42deb4673cc9" elementFormDefault="qualified">
    <xsd:import namespace="http://schemas.microsoft.com/office/2006/documentManagement/types"/>
    <xsd:import namespace="http://schemas.microsoft.com/office/infopath/2007/PartnerControls"/>
    <xsd:element name="SharedWithUsers" ma:index="10" nillable="true" ma:displayName="Sdílí se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dílené s podrobnostmi" ma:internalName="SharedWithDetails" ma:readOnly="true">
      <xsd:simpleType>
        <xsd:restriction base="dms:Note">
          <xsd:maxLength value="255"/>
        </xsd:restriction>
      </xsd:simpleType>
    </xsd:element>
    <xsd:element name="TaxCatchAll" ma:index="14" nillable="true" ma:displayName="Taxonomy Catch All Column" ma:hidden="true" ma:list="{10473454-da69-45a9-902e-77294acc87b6}" ma:internalName="TaxCatchAll" ma:showField="CatchAllData" ma:web="a717b83e-f5af-4b15-8bd6-42deb4673cc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a717b83e-f5af-4b15-8bd6-42deb4673cc9" xsi:nil="true"/>
    <lcf76f155ced4ddcb4097134ff3c332f xmlns="355a581c-b078-4a6b-b2d8-83770335cb13">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4474543-6B23-445D-8709-DAB25868934A}"/>
</file>

<file path=customXml/itemProps2.xml><?xml version="1.0" encoding="utf-8"?>
<ds:datastoreItem xmlns:ds="http://schemas.openxmlformats.org/officeDocument/2006/customXml" ds:itemID="{1763CDBC-6F9C-4B5A-BC02-4DBE49C92B09}"/>
</file>

<file path=customXml/itemProps3.xml><?xml version="1.0" encoding="utf-8"?>
<ds:datastoreItem xmlns:ds="http://schemas.openxmlformats.org/officeDocument/2006/customXml" ds:itemID="{7CD81DE3-E941-466F-8692-BF0344AABA0D}"/>
</file>

<file path=docProps/app.xml><?xml version="1.0" encoding="utf-8"?>
<Properties xmlns="http://schemas.openxmlformats.org/officeDocument/2006/extended-properties" xmlns:vt="http://schemas.openxmlformats.org/officeDocument/2006/docPropsVTypes">
  <Application>Microsoft Excel Online</Application>
  <Manager/>
  <Company>Česká pošta s.p.</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Přehled zemí a zásilek</dc:title>
  <dc:subject/>
  <dc:creator>martinovska.jana@cpost.cz</dc:creator>
  <cp:keywords/>
  <dc:description/>
  <cp:lastModifiedBy>Akman Martina Bc.</cp:lastModifiedBy>
  <cp:revision/>
  <dcterms:created xsi:type="dcterms:W3CDTF">2009-04-06T13:09:37Z</dcterms:created>
  <dcterms:modified xsi:type="dcterms:W3CDTF">2025-08-06T13:33:35Z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b1d3de5-f378-4f1a-98b2-045b457791ed_Enabled">
    <vt:lpwstr>true</vt:lpwstr>
  </property>
  <property fmtid="{D5CDD505-2E9C-101B-9397-08002B2CF9AE}" pid="3" name="MSIP_Label_2b1d3de5-f378-4f1a-98b2-045b457791ed_SetDate">
    <vt:lpwstr>2025-01-21T15:32:12Z</vt:lpwstr>
  </property>
  <property fmtid="{D5CDD505-2E9C-101B-9397-08002B2CF9AE}" pid="4" name="MSIP_Label_2b1d3de5-f378-4f1a-98b2-045b457791ed_Method">
    <vt:lpwstr>Standard</vt:lpwstr>
  </property>
  <property fmtid="{D5CDD505-2E9C-101B-9397-08002B2CF9AE}" pid="5" name="MSIP_Label_2b1d3de5-f378-4f1a-98b2-045b457791ed_Name">
    <vt:lpwstr>TLP-GREEN</vt:lpwstr>
  </property>
  <property fmtid="{D5CDD505-2E9C-101B-9397-08002B2CF9AE}" pid="6" name="MSIP_Label_2b1d3de5-f378-4f1a-98b2-045b457791ed_SiteId">
    <vt:lpwstr>63bc9307-946b-4c36-9003-abc36ab892f7</vt:lpwstr>
  </property>
  <property fmtid="{D5CDD505-2E9C-101B-9397-08002B2CF9AE}" pid="7" name="MSIP_Label_2b1d3de5-f378-4f1a-98b2-045b457791ed_ActionId">
    <vt:lpwstr>605477c4-63e6-4299-bf0b-7bdac06aaf91</vt:lpwstr>
  </property>
  <property fmtid="{D5CDD505-2E9C-101B-9397-08002B2CF9AE}" pid="8" name="MSIP_Label_2b1d3de5-f378-4f1a-98b2-045b457791ed_ContentBits">
    <vt:lpwstr>1</vt:lpwstr>
  </property>
  <property fmtid="{D5CDD505-2E9C-101B-9397-08002B2CF9AE}" pid="9" name="MediaServiceImageTags">
    <vt:lpwstr/>
  </property>
  <property fmtid="{D5CDD505-2E9C-101B-9397-08002B2CF9AE}" pid="10" name="ContentTypeId">
    <vt:lpwstr>0x01010044841E1C1F8F4E46A520FF9BA1E4BF2A</vt:lpwstr>
  </property>
</Properties>
</file>