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locha\EP\nabídky zboží zákazníkům\automat\web\"/>
    </mc:Choice>
  </mc:AlternateContent>
  <bookViews>
    <workbookView xWindow="0" yWindow="0" windowWidth="14340" windowHeight="11505"/>
  </bookViews>
  <sheets>
    <sheet name="Ceniny" sheetId="1" r:id="rId1"/>
    <sheet name="komplety - obsah kompletů" sheetId="2" r:id="rId2"/>
  </sheets>
  <externalReferences>
    <externalReference r:id="rId3"/>
  </externalReferences>
  <definedNames>
    <definedName name="_xlnm._FilterDatabase" localSheetId="0" hidden="1">Ceniny!$A$2:$F$40</definedName>
    <definedName name="tabulk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2" l="1"/>
  <c r="E18" i="2"/>
  <c r="E5" i="2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3" i="1"/>
  <c r="F66" i="1" l="1"/>
</calcChain>
</file>

<file path=xl/sharedStrings.xml><?xml version="1.0" encoding="utf-8"?>
<sst xmlns="http://schemas.openxmlformats.org/spreadsheetml/2006/main" count="186" uniqueCount="157">
  <si>
    <t>Nom. hodn.</t>
  </si>
  <si>
    <t>Počet kusů 
k dispozici</t>
  </si>
  <si>
    <t>Objednat
ks</t>
  </si>
  <si>
    <t>Cena
celkem</t>
  </si>
  <si>
    <t>KZM SAP</t>
  </si>
  <si>
    <t>Krát.text materiálu</t>
  </si>
  <si>
    <t>Kč/1 ks</t>
  </si>
  <si>
    <t>ks</t>
  </si>
  <si>
    <t>0400080212</t>
  </si>
  <si>
    <t>ZN- automatová Zvíkov 25,-</t>
  </si>
  <si>
    <t>0400080213</t>
  </si>
  <si>
    <t>ZN- automatová Zvíkov 29,-</t>
  </si>
  <si>
    <t>0400080214</t>
  </si>
  <si>
    <t>ZN- automatová Zvíkov 32,-</t>
  </si>
  <si>
    <t>0400080218</t>
  </si>
  <si>
    <t>ZN- automatová Zvíkov 22,-</t>
  </si>
  <si>
    <t>0400080219</t>
  </si>
  <si>
    <t>ZN- automatová Zvíkov 24,-</t>
  </si>
  <si>
    <t>0400080220</t>
  </si>
  <si>
    <t>ZN- automatová Zvíkov 26,-</t>
  </si>
  <si>
    <t>0400080221</t>
  </si>
  <si>
    <t>ZN- automatová Zvíkov 30,-</t>
  </si>
  <si>
    <t>0400080222</t>
  </si>
  <si>
    <t>ZN- automatová Zvíkov 34,-</t>
  </si>
  <si>
    <t>0400080513</t>
  </si>
  <si>
    <t>ZN- automatová Jindřichův Hradec 19,-</t>
  </si>
  <si>
    <t>0400080516</t>
  </si>
  <si>
    <t>ZN- automatová Jindřichův Hradec 26,-</t>
  </si>
  <si>
    <t>0400080605</t>
  </si>
  <si>
    <t>ZN-automatová Jindřichův Hradec 24,-</t>
  </si>
  <si>
    <t>0400080701</t>
  </si>
  <si>
    <t>ZN-automatová Jindřichův Hradec 23,-</t>
  </si>
  <si>
    <t>0400080802</t>
  </si>
  <si>
    <t>ZN- automatová Jindřichův Hradec 30,-</t>
  </si>
  <si>
    <t>0400080803</t>
  </si>
  <si>
    <t>ZN- automatová Jindřichův Hradec 34,-</t>
  </si>
  <si>
    <t>0400080818</t>
  </si>
  <si>
    <t>ZN- automatová zámek Průhonice 37,-</t>
  </si>
  <si>
    <t>0400080819</t>
  </si>
  <si>
    <t>ZN- automatová zámek Průhonice 43,-</t>
  </si>
  <si>
    <t>0400081001</t>
  </si>
  <si>
    <t>ZN- automatová zámek Průhonice 20,-</t>
  </si>
  <si>
    <t>0400081101</t>
  </si>
  <si>
    <t>ZN- automatová zámek Průhonice 54,-</t>
  </si>
  <si>
    <t>0400081801</t>
  </si>
  <si>
    <t>ZN- automatová Jindřichův Hradec 27,-</t>
  </si>
  <si>
    <t>0400081802</t>
  </si>
  <si>
    <t>ZN- automatová Jindřichův Hradec 33,-</t>
  </si>
  <si>
    <t>0400081803</t>
  </si>
  <si>
    <t>ZN- automatová Jindřichův Hradec 41,-</t>
  </si>
  <si>
    <t>0400081804</t>
  </si>
  <si>
    <t>ZN- automatová Jindřichův Hradec 44,-</t>
  </si>
  <si>
    <t>0400081805</t>
  </si>
  <si>
    <t>ZN- automatová Jindřichův Hradec 52,-</t>
  </si>
  <si>
    <t>0400081806</t>
  </si>
  <si>
    <t>ZN- automatová Jindřichův Hradec 53,-</t>
  </si>
  <si>
    <t>0400081807</t>
  </si>
  <si>
    <t>ZN- automatová Jindřichův Hradec 54,-</t>
  </si>
  <si>
    <t>0400081808</t>
  </si>
  <si>
    <t>ZN- automatová Jindřichův Hradec 59,-</t>
  </si>
  <si>
    <t>0400081809</t>
  </si>
  <si>
    <t>ZN- automatová Jindřichův Hradec 60,-</t>
  </si>
  <si>
    <t>0400081810</t>
  </si>
  <si>
    <t>ZN- automatová Jindřichův Hradec 85,-</t>
  </si>
  <si>
    <t>0400081811</t>
  </si>
  <si>
    <t>ZN- automatová Jindřichův Hradec 90,-</t>
  </si>
  <si>
    <t>0400081812</t>
  </si>
  <si>
    <t>ZN automatová J. Hradec komplet 2018</t>
  </si>
  <si>
    <t>0400081901</t>
  </si>
  <si>
    <t>ZN automatová Jindřichův Hradec 39,-</t>
  </si>
  <si>
    <t>0400081902</t>
  </si>
  <si>
    <t>ZN automatová Jindřichův Hradec 45,-</t>
  </si>
  <si>
    <t>0400082001</t>
  </si>
  <si>
    <t>ZN automatová Jindřichův Hradec 40,-</t>
  </si>
  <si>
    <t>0400082002</t>
  </si>
  <si>
    <t>ZN automatová Jindřichův Hradec 47,-</t>
  </si>
  <si>
    <t>0400082003</t>
  </si>
  <si>
    <t>ZN automatová Jindřichův Hradec 55,-</t>
  </si>
  <si>
    <t>0400082004</t>
  </si>
  <si>
    <t>ZN automatová Jindřichův Hradec 62,-</t>
  </si>
  <si>
    <t>0400082005</t>
  </si>
  <si>
    <t>ZN automatová J. Hradec komplet 2020</t>
  </si>
  <si>
    <t>celkem</t>
  </si>
  <si>
    <t>Nabídka automatových známek 
s.ú. PostFila k 31. 3. 2021 
(nejedná se o nabídku pro pošty)</t>
  </si>
  <si>
    <t>0400080702</t>
  </si>
  <si>
    <t>ZN-automatová Jindřichův Hradec 35,-</t>
  </si>
  <si>
    <t>0400080809</t>
  </si>
  <si>
    <t>ZN- automatová zámek Průhonice 14,-</t>
  </si>
  <si>
    <t>0400080810</t>
  </si>
  <si>
    <t>ZN- automatová zámek Průhonice 17,-</t>
  </si>
  <si>
    <t>0400080811</t>
  </si>
  <si>
    <t>ZN- automatová zámek Průhonice 18,-</t>
  </si>
  <si>
    <t>0400080813</t>
  </si>
  <si>
    <t>ZN- automatová zámek Průhonice 24,-</t>
  </si>
  <si>
    <t>0400080814</t>
  </si>
  <si>
    <t>ZN- automatová zámek Průhonice 26,-</t>
  </si>
  <si>
    <t>0400080815</t>
  </si>
  <si>
    <t>ZN- automatová zámek Průhonice 30,-</t>
  </si>
  <si>
    <t>0400080816</t>
  </si>
  <si>
    <t>ZN- automatová zámek Průhonice 34,-</t>
  </si>
  <si>
    <t>0400080817</t>
  </si>
  <si>
    <t>ZN- automatová zámek Průhonice 35,-</t>
  </si>
  <si>
    <t>0400081003</t>
  </si>
  <si>
    <t>ZN- automatová zámek Průhonice 40,-</t>
  </si>
  <si>
    <t>0400081004</t>
  </si>
  <si>
    <t>ZN- automatová zámek Průhonice 53,-</t>
  </si>
  <si>
    <t>0400081301</t>
  </si>
  <si>
    <t>ZN- automatová zámek Průhonice 13,-</t>
  </si>
  <si>
    <t>0400081302</t>
  </si>
  <si>
    <t>ZN- automatová zámek Průhonice 27,-</t>
  </si>
  <si>
    <t>0400081501</t>
  </si>
  <si>
    <t>ZN automatová Průhonice 42,-</t>
  </si>
  <si>
    <t>0400081502</t>
  </si>
  <si>
    <t>ZN automatová Průhonice 44,-</t>
  </si>
  <si>
    <t>0400081503</t>
  </si>
  <si>
    <t>ZN automatová Průhonice 68,-</t>
  </si>
  <si>
    <t>0400081504</t>
  </si>
  <si>
    <t>ZN automatová Průhonice 73,-</t>
  </si>
  <si>
    <t>0400081505</t>
  </si>
  <si>
    <t>ZN automatová Průhonice komplet 2015</t>
  </si>
  <si>
    <t>0400081601</t>
  </si>
  <si>
    <t>ZN automatová Průhonice 16,-</t>
  </si>
  <si>
    <t>0400081602</t>
  </si>
  <si>
    <t>ZN automatová Průhonice 32,-</t>
  </si>
  <si>
    <t>0400081603</t>
  </si>
  <si>
    <t>ZN automatová Průhonice 38,-</t>
  </si>
  <si>
    <t>0400081604</t>
  </si>
  <si>
    <t>ZN automatová Průhonice 46,-</t>
  </si>
  <si>
    <t>0400081605</t>
  </si>
  <si>
    <t>ZN automatová Průhonice 48,-</t>
  </si>
  <si>
    <t>0400081607</t>
  </si>
  <si>
    <t>ZN automatová Průhonice 60,-</t>
  </si>
  <si>
    <t>0400081701</t>
  </si>
  <si>
    <t>ZN automatová Průhonice 77,-</t>
  </si>
  <si>
    <t>0400081702</t>
  </si>
  <si>
    <t>ZN automatová Průhonice 82,-</t>
  </si>
  <si>
    <t>ZN automatová Jindřichův Hradec 27,-</t>
  </si>
  <si>
    <t>ZN automatová Jindřichův Hradec 33,-</t>
  </si>
  <si>
    <t>ZN automatová Jindřichův Hradec 41,-</t>
  </si>
  <si>
    <t>ZN automatová Jindřichův Hradec 44,-</t>
  </si>
  <si>
    <t>ZN automatová Jindřichův Hradec 52,-</t>
  </si>
  <si>
    <t>ZN automatová Jindřichův Hradec 53,-</t>
  </si>
  <si>
    <t>ZN automatová Jindřichův Hradec 54,-</t>
  </si>
  <si>
    <t>ZN automatová Jindřichův Hradec 59,-</t>
  </si>
  <si>
    <t>ZN automatová Jindřichův Hradec 60,-</t>
  </si>
  <si>
    <t>ZN automatová Jindřichův Hradec 85,-</t>
  </si>
  <si>
    <t>ZN automatová Jindřichův Hradec 90,-</t>
  </si>
  <si>
    <t>0400081903</t>
  </si>
  <si>
    <t>ZN automatová Jindřichův Hradec 58,-</t>
  </si>
  <si>
    <t>0400081904</t>
  </si>
  <si>
    <t>ZN automatová Jindřichův Hradec 65,-</t>
  </si>
  <si>
    <t>0400081905</t>
  </si>
  <si>
    <t>ZN automatová Jindřichův Hradec 66,-</t>
  </si>
  <si>
    <t>0400081906</t>
  </si>
  <si>
    <t>ZN automatová Jindřichův Hradec 98,-</t>
  </si>
  <si>
    <t>Komplet</t>
  </si>
  <si>
    <t>obsahuje: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</si>
</sst>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C000"/>
      <name val="Calibri"/>
      <family val="2"/>
      <charset val="238"/>
      <scheme val="minor"/>
    </font>
    <font>
      <b/>
      <sz val="16"/>
      <color rgb="FFFFC000"/>
      <name val="Calibri"/>
      <family val="2"/>
      <charset val="238"/>
      <scheme val="minor"/>
    </font>
    <font>
      <b/>
      <sz val="12"/>
      <color rgb="FFFFC000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4" fontId="5" fillId="3" borderId="1" xfId="0" applyNumberFormat="1" applyFont="1" applyFill="1" applyBorder="1" applyAlignment="1">
      <alignment horizontal="center"/>
    </xf>
    <xf numFmtId="3" fontId="5" fillId="3" borderId="1" xfId="0" applyNumberFormat="1" applyFont="1" applyFill="1" applyBorder="1" applyAlignment="1">
      <alignment horizontal="center"/>
    </xf>
    <xf numFmtId="4" fontId="5" fillId="3" borderId="1" xfId="0" applyNumberFormat="1" applyFont="1" applyFill="1" applyBorder="1" applyAlignment="1" applyProtection="1">
      <alignment horizontal="center"/>
    </xf>
    <xf numFmtId="0" fontId="6" fillId="0" borderId="0" xfId="0" applyFont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4" fontId="7" fillId="0" borderId="1" xfId="0" applyNumberFormat="1" applyFont="1" applyBorder="1"/>
    <xf numFmtId="3" fontId="7" fillId="0" borderId="1" xfId="0" applyNumberFormat="1" applyFont="1" applyBorder="1"/>
    <xf numFmtId="3" fontId="7" fillId="0" borderId="1" xfId="0" applyNumberFormat="1" applyFont="1" applyBorder="1" applyProtection="1">
      <protection locked="0"/>
    </xf>
    <xf numFmtId="4" fontId="7" fillId="0" borderId="1" xfId="0" applyNumberFormat="1" applyFont="1" applyBorder="1" applyProtection="1"/>
    <xf numFmtId="3" fontId="7" fillId="0" borderId="1" xfId="0" applyNumberFormat="1" applyFont="1" applyFill="1" applyBorder="1" applyProtection="1">
      <protection locked="0"/>
    </xf>
    <xf numFmtId="0" fontId="7" fillId="0" borderId="1" xfId="0" applyFont="1" applyFill="1" applyBorder="1" applyAlignment="1">
      <alignment horizontal="center"/>
    </xf>
    <xf numFmtId="0" fontId="7" fillId="0" borderId="0" xfId="0" applyFont="1" applyFill="1"/>
    <xf numFmtId="49" fontId="8" fillId="0" borderId="1" xfId="0" applyNumberFormat="1" applyFont="1" applyBorder="1" applyAlignment="1">
      <alignment horizontal="center"/>
    </xf>
    <xf numFmtId="0" fontId="8" fillId="0" borderId="1" xfId="0" applyFont="1" applyFill="1" applyBorder="1"/>
    <xf numFmtId="0" fontId="5" fillId="3" borderId="1" xfId="0" applyFont="1" applyFill="1" applyBorder="1" applyAlignment="1">
      <alignment horizontal="left"/>
    </xf>
    <xf numFmtId="4" fontId="5" fillId="3" borderId="1" xfId="0" applyNumberFormat="1" applyFont="1" applyFill="1" applyBorder="1" applyAlignment="1">
      <alignment horizontal="left"/>
    </xf>
    <xf numFmtId="3" fontId="5" fillId="3" borderId="1" xfId="0" applyNumberFormat="1" applyFont="1" applyFill="1" applyBorder="1" applyAlignment="1" applyProtection="1">
      <alignment horizontal="center"/>
      <protection locked="0"/>
    </xf>
    <xf numFmtId="4" fontId="5" fillId="3" borderId="1" xfId="0" applyNumberFormat="1" applyFont="1" applyFill="1" applyBorder="1" applyAlignment="1" applyProtection="1">
      <alignment horizontal="right"/>
    </xf>
    <xf numFmtId="0" fontId="0" fillId="0" borderId="0" xfId="0" applyAlignment="1">
      <alignment horizontal="center"/>
    </xf>
    <xf numFmtId="4" fontId="0" fillId="0" borderId="0" xfId="0" applyNumberFormat="1"/>
    <xf numFmtId="3" fontId="0" fillId="0" borderId="0" xfId="0" applyNumberFormat="1"/>
    <xf numFmtId="3" fontId="7" fillId="0" borderId="0" xfId="0" applyNumberFormat="1" applyFont="1"/>
    <xf numFmtId="4" fontId="7" fillId="0" borderId="0" xfId="0" applyNumberFormat="1" applyFont="1" applyProtection="1"/>
    <xf numFmtId="49" fontId="0" fillId="0" borderId="0" xfId="0" applyNumberFormat="1"/>
    <xf numFmtId="49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/>
    <xf numFmtId="0" fontId="1" fillId="4" borderId="0" xfId="0" applyFont="1" applyFill="1"/>
    <xf numFmtId="49" fontId="1" fillId="4" borderId="0" xfId="0" applyNumberFormat="1" applyFont="1" applyFill="1"/>
    <xf numFmtId="4" fontId="7" fillId="4" borderId="1" xfId="0" applyNumberFormat="1" applyFont="1" applyFill="1" applyBorder="1"/>
    <xf numFmtId="3" fontId="7" fillId="4" borderId="1" xfId="0" applyNumberFormat="1" applyFont="1" applyFill="1" applyBorder="1"/>
    <xf numFmtId="3" fontId="7" fillId="4" borderId="1" xfId="0" applyNumberFormat="1" applyFont="1" applyFill="1" applyBorder="1" applyProtection="1">
      <protection locked="0"/>
    </xf>
    <xf numFmtId="4" fontId="7" fillId="4" borderId="1" xfId="0" applyNumberFormat="1" applyFont="1" applyFill="1" applyBorder="1" applyProtection="1"/>
  </cellXfs>
  <cellStyles count="1">
    <cellStyle name="Normální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43391</xdr:colOff>
      <xdr:row>0</xdr:row>
      <xdr:rowOff>137583</xdr:rowOff>
    </xdr:from>
    <xdr:to>
      <xdr:col>0</xdr:col>
      <xdr:colOff>889158</xdr:colOff>
      <xdr:row>0</xdr:row>
      <xdr:rowOff>825499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" y="137583"/>
          <a:ext cx="845767" cy="687916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y/Dokumenty/intranet/internet/skladov&#233;%20z&#225;soby/Skladov&#233;%20z&#225;soby%20PFIL_2021_03_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iny"/>
      <sheetName val="Filatelistické zboží"/>
      <sheetName val="MC.5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abSelected="1" zoomScale="90" zoomScaleNormal="90" workbookViewId="0">
      <pane ySplit="2" topLeftCell="A42" activePane="bottomLeft" state="frozenSplit"/>
      <selection activeCell="B35" sqref="B35"/>
      <selection pane="bottomLeft" activeCell="E63" sqref="E63"/>
    </sheetView>
  </sheetViews>
  <sheetFormatPr defaultRowHeight="15.75" x14ac:dyDescent="0.25"/>
  <cols>
    <col min="1" max="1" width="14.42578125" style="26" bestFit="1" customWidth="1"/>
    <col min="2" max="2" width="55.140625" bestFit="1" customWidth="1"/>
    <col min="3" max="3" width="18.5703125" style="27" customWidth="1"/>
    <col min="4" max="4" width="19.7109375" style="28" customWidth="1"/>
    <col min="5" max="5" width="12.42578125" style="29" customWidth="1"/>
    <col min="6" max="6" width="12.7109375" style="30" bestFit="1" customWidth="1"/>
  </cols>
  <sheetData>
    <row r="1" spans="1:6" ht="74.25" customHeight="1" x14ac:dyDescent="0.25">
      <c r="A1" s="1"/>
      <c r="B1" s="2" t="s">
        <v>83</v>
      </c>
      <c r="C1" s="3" t="s">
        <v>0</v>
      </c>
      <c r="D1" s="4" t="s">
        <v>1</v>
      </c>
      <c r="E1" s="4" t="s">
        <v>2</v>
      </c>
      <c r="F1" s="5" t="s">
        <v>3</v>
      </c>
    </row>
    <row r="2" spans="1:6" s="10" customFormat="1" x14ac:dyDescent="0.25">
      <c r="A2" s="6" t="s">
        <v>4</v>
      </c>
      <c r="B2" s="6" t="s">
        <v>5</v>
      </c>
      <c r="C2" s="7" t="s">
        <v>6</v>
      </c>
      <c r="D2" s="8" t="s">
        <v>7</v>
      </c>
      <c r="E2" s="8"/>
      <c r="F2" s="9"/>
    </row>
    <row r="3" spans="1:6" s="19" customFormat="1" x14ac:dyDescent="0.25">
      <c r="A3" s="11" t="s">
        <v>8</v>
      </c>
      <c r="B3" s="12" t="s">
        <v>9</v>
      </c>
      <c r="C3" s="13">
        <v>25</v>
      </c>
      <c r="D3" s="14">
        <v>54</v>
      </c>
      <c r="E3" s="15"/>
      <c r="F3" s="16">
        <f>E3*C3</f>
        <v>0</v>
      </c>
    </row>
    <row r="4" spans="1:6" s="19" customFormat="1" x14ac:dyDescent="0.25">
      <c r="A4" s="11" t="s">
        <v>10</v>
      </c>
      <c r="B4" s="12" t="s">
        <v>11</v>
      </c>
      <c r="C4" s="13">
        <v>29</v>
      </c>
      <c r="D4" s="14">
        <v>114</v>
      </c>
      <c r="E4" s="15"/>
      <c r="F4" s="16">
        <f>E4*C4</f>
        <v>0</v>
      </c>
    </row>
    <row r="5" spans="1:6" s="19" customFormat="1" x14ac:dyDescent="0.25">
      <c r="A5" s="11" t="s">
        <v>12</v>
      </c>
      <c r="B5" s="12" t="s">
        <v>13</v>
      </c>
      <c r="C5" s="13">
        <v>32</v>
      </c>
      <c r="D5" s="14">
        <v>91</v>
      </c>
      <c r="E5" s="15"/>
      <c r="F5" s="16">
        <f>E5*C5</f>
        <v>0</v>
      </c>
    </row>
    <row r="6" spans="1:6" s="19" customFormat="1" x14ac:dyDescent="0.25">
      <c r="A6" s="11" t="s">
        <v>14</v>
      </c>
      <c r="B6" s="12" t="s">
        <v>15</v>
      </c>
      <c r="C6" s="13">
        <v>22</v>
      </c>
      <c r="D6" s="14">
        <v>54</v>
      </c>
      <c r="E6" s="15"/>
      <c r="F6" s="16">
        <f>E6*C6</f>
        <v>0</v>
      </c>
    </row>
    <row r="7" spans="1:6" s="19" customFormat="1" x14ac:dyDescent="0.25">
      <c r="A7" s="11" t="s">
        <v>16</v>
      </c>
      <c r="B7" s="12" t="s">
        <v>17</v>
      </c>
      <c r="C7" s="13">
        <v>24</v>
      </c>
      <c r="D7" s="14">
        <v>60</v>
      </c>
      <c r="E7" s="15"/>
      <c r="F7" s="16">
        <f>E7*C7</f>
        <v>0</v>
      </c>
    </row>
    <row r="8" spans="1:6" s="19" customFormat="1" x14ac:dyDescent="0.25">
      <c r="A8" s="11" t="s">
        <v>18</v>
      </c>
      <c r="B8" s="12" t="s">
        <v>19</v>
      </c>
      <c r="C8" s="13">
        <v>26</v>
      </c>
      <c r="D8" s="14">
        <v>62</v>
      </c>
      <c r="E8" s="15"/>
      <c r="F8" s="16">
        <f>E8*C8</f>
        <v>0</v>
      </c>
    </row>
    <row r="9" spans="1:6" s="19" customFormat="1" x14ac:dyDescent="0.25">
      <c r="A9" s="11" t="s">
        <v>20</v>
      </c>
      <c r="B9" s="12" t="s">
        <v>21</v>
      </c>
      <c r="C9" s="13">
        <v>30</v>
      </c>
      <c r="D9" s="14">
        <v>63</v>
      </c>
      <c r="E9" s="15"/>
      <c r="F9" s="16">
        <f>E9*C9</f>
        <v>0</v>
      </c>
    </row>
    <row r="10" spans="1:6" s="19" customFormat="1" x14ac:dyDescent="0.25">
      <c r="A10" s="11" t="s">
        <v>22</v>
      </c>
      <c r="B10" s="12" t="s">
        <v>23</v>
      </c>
      <c r="C10" s="13">
        <v>34</v>
      </c>
      <c r="D10" s="14">
        <v>45</v>
      </c>
      <c r="E10" s="15"/>
      <c r="F10" s="16">
        <f>E10*C10</f>
        <v>0</v>
      </c>
    </row>
    <row r="11" spans="1:6" s="19" customFormat="1" x14ac:dyDescent="0.25">
      <c r="A11" s="11" t="s">
        <v>24</v>
      </c>
      <c r="B11" s="12" t="s">
        <v>25</v>
      </c>
      <c r="C11" s="13">
        <v>19</v>
      </c>
      <c r="D11" s="14">
        <v>209</v>
      </c>
      <c r="E11" s="15"/>
      <c r="F11" s="16">
        <f>E11*C11</f>
        <v>0</v>
      </c>
    </row>
    <row r="12" spans="1:6" s="19" customFormat="1" x14ac:dyDescent="0.25">
      <c r="A12" s="11" t="s">
        <v>26</v>
      </c>
      <c r="B12" s="12" t="s">
        <v>27</v>
      </c>
      <c r="C12" s="13">
        <v>26</v>
      </c>
      <c r="D12" s="14">
        <v>22</v>
      </c>
      <c r="E12" s="17"/>
      <c r="F12" s="16">
        <f>E12*C12</f>
        <v>0</v>
      </c>
    </row>
    <row r="13" spans="1:6" s="19" customFormat="1" x14ac:dyDescent="0.25">
      <c r="A13" s="11" t="s">
        <v>28</v>
      </c>
      <c r="B13" s="12" t="s">
        <v>29</v>
      </c>
      <c r="C13" s="13">
        <v>24</v>
      </c>
      <c r="D13" s="14">
        <v>36</v>
      </c>
      <c r="E13" s="15"/>
      <c r="F13" s="16">
        <f>E13*C13</f>
        <v>0</v>
      </c>
    </row>
    <row r="14" spans="1:6" s="19" customFormat="1" x14ac:dyDescent="0.25">
      <c r="A14" s="11" t="s">
        <v>30</v>
      </c>
      <c r="B14" s="12" t="s">
        <v>31</v>
      </c>
      <c r="C14" s="13">
        <v>23</v>
      </c>
      <c r="D14" s="14">
        <v>78</v>
      </c>
      <c r="E14" s="15"/>
      <c r="F14" s="16">
        <f>E14*C14</f>
        <v>0</v>
      </c>
    </row>
    <row r="15" spans="1:6" s="19" customFormat="1" x14ac:dyDescent="0.25">
      <c r="A15" s="11" t="s">
        <v>84</v>
      </c>
      <c r="B15" s="12" t="s">
        <v>85</v>
      </c>
      <c r="C15" s="13">
        <v>35</v>
      </c>
      <c r="D15" s="14">
        <v>83</v>
      </c>
      <c r="E15" s="17"/>
      <c r="F15" s="16">
        <f>E15*C15</f>
        <v>0</v>
      </c>
    </row>
    <row r="16" spans="1:6" s="19" customFormat="1" x14ac:dyDescent="0.25">
      <c r="A16" s="11" t="s">
        <v>32</v>
      </c>
      <c r="B16" s="12" t="s">
        <v>33</v>
      </c>
      <c r="C16" s="13">
        <v>30</v>
      </c>
      <c r="D16" s="14">
        <v>42</v>
      </c>
      <c r="E16" s="17"/>
      <c r="F16" s="16">
        <f>E16*C16</f>
        <v>0</v>
      </c>
    </row>
    <row r="17" spans="1:6" s="19" customFormat="1" x14ac:dyDescent="0.25">
      <c r="A17" s="11" t="s">
        <v>34</v>
      </c>
      <c r="B17" s="12" t="s">
        <v>35</v>
      </c>
      <c r="C17" s="13">
        <v>34</v>
      </c>
      <c r="D17" s="14">
        <v>32</v>
      </c>
      <c r="E17" s="17"/>
      <c r="F17" s="16">
        <f>E17*C17</f>
        <v>0</v>
      </c>
    </row>
    <row r="18" spans="1:6" s="19" customFormat="1" x14ac:dyDescent="0.25">
      <c r="A18" s="11" t="s">
        <v>86</v>
      </c>
      <c r="B18" s="12" t="s">
        <v>87</v>
      </c>
      <c r="C18" s="13">
        <v>14</v>
      </c>
      <c r="D18" s="14">
        <v>12</v>
      </c>
      <c r="E18" s="17"/>
      <c r="F18" s="16">
        <f>E18*C18</f>
        <v>0</v>
      </c>
    </row>
    <row r="19" spans="1:6" s="19" customFormat="1" x14ac:dyDescent="0.25">
      <c r="A19" s="11" t="s">
        <v>88</v>
      </c>
      <c r="B19" s="12" t="s">
        <v>89</v>
      </c>
      <c r="C19" s="13">
        <v>17</v>
      </c>
      <c r="D19" s="14">
        <v>10</v>
      </c>
      <c r="E19" s="17"/>
      <c r="F19" s="16">
        <f>E19*C19</f>
        <v>0</v>
      </c>
    </row>
    <row r="20" spans="1:6" s="19" customFormat="1" x14ac:dyDescent="0.25">
      <c r="A20" s="11" t="s">
        <v>90</v>
      </c>
      <c r="B20" s="12" t="s">
        <v>91</v>
      </c>
      <c r="C20" s="13">
        <v>18</v>
      </c>
      <c r="D20" s="14">
        <v>8</v>
      </c>
      <c r="E20" s="17"/>
      <c r="F20" s="16">
        <f>E20*C20</f>
        <v>0</v>
      </c>
    </row>
    <row r="21" spans="1:6" s="19" customFormat="1" x14ac:dyDescent="0.25">
      <c r="A21" s="11" t="s">
        <v>92</v>
      </c>
      <c r="B21" s="12" t="s">
        <v>93</v>
      </c>
      <c r="C21" s="13">
        <v>24</v>
      </c>
      <c r="D21" s="14">
        <v>33</v>
      </c>
      <c r="E21" s="17"/>
      <c r="F21" s="16">
        <f>E21*C21</f>
        <v>0</v>
      </c>
    </row>
    <row r="22" spans="1:6" s="19" customFormat="1" x14ac:dyDescent="0.25">
      <c r="A22" s="11" t="s">
        <v>94</v>
      </c>
      <c r="B22" s="12" t="s">
        <v>95</v>
      </c>
      <c r="C22" s="13">
        <v>26</v>
      </c>
      <c r="D22" s="14">
        <v>1</v>
      </c>
      <c r="E22" s="17"/>
      <c r="F22" s="16">
        <f>E22*C22</f>
        <v>0</v>
      </c>
    </row>
    <row r="23" spans="1:6" s="19" customFormat="1" x14ac:dyDescent="0.25">
      <c r="A23" s="11" t="s">
        <v>96</v>
      </c>
      <c r="B23" s="12" t="s">
        <v>97</v>
      </c>
      <c r="C23" s="13">
        <v>30</v>
      </c>
      <c r="D23" s="14">
        <v>39</v>
      </c>
      <c r="E23" s="17"/>
      <c r="F23" s="16">
        <f>E23*C23</f>
        <v>0</v>
      </c>
    </row>
    <row r="24" spans="1:6" s="19" customFormat="1" x14ac:dyDescent="0.25">
      <c r="A24" s="11" t="s">
        <v>98</v>
      </c>
      <c r="B24" s="12" t="s">
        <v>99</v>
      </c>
      <c r="C24" s="13">
        <v>34</v>
      </c>
      <c r="D24" s="14">
        <v>12</v>
      </c>
      <c r="E24" s="17"/>
      <c r="F24" s="16">
        <f>E24*C24</f>
        <v>0</v>
      </c>
    </row>
    <row r="25" spans="1:6" s="19" customFormat="1" x14ac:dyDescent="0.25">
      <c r="A25" s="11" t="s">
        <v>100</v>
      </c>
      <c r="B25" s="12" t="s">
        <v>101</v>
      </c>
      <c r="C25" s="13">
        <v>35</v>
      </c>
      <c r="D25" s="14">
        <v>1</v>
      </c>
      <c r="E25" s="17"/>
      <c r="F25" s="16">
        <f>E25*C25</f>
        <v>0</v>
      </c>
    </row>
    <row r="26" spans="1:6" s="19" customFormat="1" x14ac:dyDescent="0.25">
      <c r="A26" s="11" t="s">
        <v>36</v>
      </c>
      <c r="B26" s="12" t="s">
        <v>37</v>
      </c>
      <c r="C26" s="13">
        <v>37</v>
      </c>
      <c r="D26" s="14">
        <v>69</v>
      </c>
      <c r="E26" s="17"/>
      <c r="F26" s="16">
        <f>E26*C26</f>
        <v>0</v>
      </c>
    </row>
    <row r="27" spans="1:6" s="19" customFormat="1" x14ac:dyDescent="0.25">
      <c r="A27" s="11" t="s">
        <v>38</v>
      </c>
      <c r="B27" s="12" t="s">
        <v>39</v>
      </c>
      <c r="C27" s="13">
        <v>43</v>
      </c>
      <c r="D27" s="14">
        <v>191</v>
      </c>
      <c r="E27" s="15"/>
      <c r="F27" s="16">
        <f>E27*C27</f>
        <v>0</v>
      </c>
    </row>
    <row r="28" spans="1:6" s="19" customFormat="1" x14ac:dyDescent="0.25">
      <c r="A28" s="11" t="s">
        <v>40</v>
      </c>
      <c r="B28" s="12" t="s">
        <v>41</v>
      </c>
      <c r="C28" s="13">
        <v>20</v>
      </c>
      <c r="D28" s="14">
        <v>184</v>
      </c>
      <c r="E28" s="15"/>
      <c r="F28" s="16">
        <f>E28*C28</f>
        <v>0</v>
      </c>
    </row>
    <row r="29" spans="1:6" s="19" customFormat="1" x14ac:dyDescent="0.25">
      <c r="A29" s="11" t="s">
        <v>102</v>
      </c>
      <c r="B29" s="12" t="s">
        <v>103</v>
      </c>
      <c r="C29" s="13">
        <v>40</v>
      </c>
      <c r="D29" s="14">
        <v>2</v>
      </c>
      <c r="E29" s="17"/>
      <c r="F29" s="16">
        <f>E29*C29</f>
        <v>0</v>
      </c>
    </row>
    <row r="30" spans="1:6" s="19" customFormat="1" x14ac:dyDescent="0.25">
      <c r="A30" s="11" t="s">
        <v>104</v>
      </c>
      <c r="B30" s="12" t="s">
        <v>105</v>
      </c>
      <c r="C30" s="13">
        <v>53</v>
      </c>
      <c r="D30" s="14">
        <v>13</v>
      </c>
      <c r="E30" s="17"/>
      <c r="F30" s="16">
        <f>E30*C30</f>
        <v>0</v>
      </c>
    </row>
    <row r="31" spans="1:6" s="19" customFormat="1" x14ac:dyDescent="0.25">
      <c r="A31" s="18" t="s">
        <v>42</v>
      </c>
      <c r="B31" s="12" t="s">
        <v>43</v>
      </c>
      <c r="C31" s="13">
        <v>54</v>
      </c>
      <c r="D31" s="14">
        <v>217</v>
      </c>
      <c r="E31" s="15"/>
      <c r="F31" s="16">
        <f>E31*C31</f>
        <v>0</v>
      </c>
    </row>
    <row r="32" spans="1:6" s="19" customFormat="1" x14ac:dyDescent="0.25">
      <c r="A32" s="11" t="s">
        <v>106</v>
      </c>
      <c r="B32" s="12" t="s">
        <v>107</v>
      </c>
      <c r="C32" s="13">
        <v>13</v>
      </c>
      <c r="D32" s="14">
        <v>5</v>
      </c>
      <c r="E32" s="17"/>
      <c r="F32" s="16">
        <f>E32*C32</f>
        <v>0</v>
      </c>
    </row>
    <row r="33" spans="1:6" s="19" customFormat="1" x14ac:dyDescent="0.25">
      <c r="A33" s="11" t="s">
        <v>108</v>
      </c>
      <c r="B33" s="12" t="s">
        <v>109</v>
      </c>
      <c r="C33" s="13">
        <v>27</v>
      </c>
      <c r="D33" s="14">
        <v>44</v>
      </c>
      <c r="E33" s="17"/>
      <c r="F33" s="16">
        <f>E33*C33</f>
        <v>0</v>
      </c>
    </row>
    <row r="34" spans="1:6" s="19" customFormat="1" x14ac:dyDescent="0.25">
      <c r="A34" s="32" t="s">
        <v>118</v>
      </c>
      <c r="B34" s="33" t="s">
        <v>119</v>
      </c>
      <c r="C34" s="36">
        <v>227</v>
      </c>
      <c r="D34" s="37">
        <v>2</v>
      </c>
      <c r="E34" s="38"/>
      <c r="F34" s="39">
        <f>E34*C34</f>
        <v>0</v>
      </c>
    </row>
    <row r="35" spans="1:6" s="19" customFormat="1" x14ac:dyDescent="0.25">
      <c r="A35" s="11" t="s">
        <v>120</v>
      </c>
      <c r="B35" s="12" t="s">
        <v>121</v>
      </c>
      <c r="C35" s="13">
        <v>16</v>
      </c>
      <c r="D35" s="14">
        <v>14</v>
      </c>
      <c r="E35" s="17"/>
      <c r="F35" s="16">
        <f>E35*C35</f>
        <v>0</v>
      </c>
    </row>
    <row r="36" spans="1:6" s="19" customFormat="1" x14ac:dyDescent="0.25">
      <c r="A36" s="11" t="s">
        <v>122</v>
      </c>
      <c r="B36" s="12" t="s">
        <v>123</v>
      </c>
      <c r="C36" s="13">
        <v>32</v>
      </c>
      <c r="D36" s="14">
        <v>12</v>
      </c>
      <c r="E36" s="17"/>
      <c r="F36" s="16">
        <f>E36*C36</f>
        <v>0</v>
      </c>
    </row>
    <row r="37" spans="1:6" s="19" customFormat="1" x14ac:dyDescent="0.25">
      <c r="A37" s="11" t="s">
        <v>124</v>
      </c>
      <c r="B37" s="12" t="s">
        <v>125</v>
      </c>
      <c r="C37" s="13">
        <v>38</v>
      </c>
      <c r="D37" s="14">
        <v>25</v>
      </c>
      <c r="E37" s="17"/>
      <c r="F37" s="16">
        <f>E37*C37</f>
        <v>0</v>
      </c>
    </row>
    <row r="38" spans="1:6" s="19" customFormat="1" x14ac:dyDescent="0.25">
      <c r="A38" s="11" t="s">
        <v>126</v>
      </c>
      <c r="B38" s="12" t="s">
        <v>127</v>
      </c>
      <c r="C38" s="13">
        <v>46</v>
      </c>
      <c r="D38" s="14">
        <v>10</v>
      </c>
      <c r="E38" s="17"/>
      <c r="F38" s="16">
        <f>E38*C38</f>
        <v>0</v>
      </c>
    </row>
    <row r="39" spans="1:6" s="19" customFormat="1" x14ac:dyDescent="0.25">
      <c r="A39" s="11" t="s">
        <v>128</v>
      </c>
      <c r="B39" s="12" t="s">
        <v>129</v>
      </c>
      <c r="C39" s="13">
        <v>48</v>
      </c>
      <c r="D39" s="14">
        <v>19</v>
      </c>
      <c r="E39" s="17"/>
      <c r="F39" s="16">
        <f>E39*C39</f>
        <v>0</v>
      </c>
    </row>
    <row r="40" spans="1:6" s="19" customFormat="1" x14ac:dyDescent="0.25">
      <c r="A40" s="11" t="s">
        <v>130</v>
      </c>
      <c r="B40" s="12" t="s">
        <v>131</v>
      </c>
      <c r="C40" s="13">
        <v>60</v>
      </c>
      <c r="D40" s="14">
        <v>6</v>
      </c>
      <c r="E40" s="17"/>
      <c r="F40" s="16">
        <f>E40*C40</f>
        <v>0</v>
      </c>
    </row>
    <row r="41" spans="1:6" s="19" customFormat="1" x14ac:dyDescent="0.25">
      <c r="A41" s="11" t="s">
        <v>132</v>
      </c>
      <c r="B41" s="12" t="s">
        <v>133</v>
      </c>
      <c r="C41" s="13">
        <v>77</v>
      </c>
      <c r="D41" s="14">
        <v>24</v>
      </c>
      <c r="E41" s="17"/>
      <c r="F41" s="16">
        <f>E41*C41</f>
        <v>0</v>
      </c>
    </row>
    <row r="42" spans="1:6" s="19" customFormat="1" x14ac:dyDescent="0.25">
      <c r="A42" s="11" t="s">
        <v>134</v>
      </c>
      <c r="B42" s="12" t="s">
        <v>135</v>
      </c>
      <c r="C42" s="13">
        <v>82</v>
      </c>
      <c r="D42" s="14">
        <v>23</v>
      </c>
      <c r="E42" s="17"/>
      <c r="F42" s="16">
        <f>E42*C42</f>
        <v>0</v>
      </c>
    </row>
    <row r="43" spans="1:6" s="19" customFormat="1" x14ac:dyDescent="0.25">
      <c r="A43" s="20" t="s">
        <v>44</v>
      </c>
      <c r="B43" s="21" t="s">
        <v>45</v>
      </c>
      <c r="C43" s="13">
        <v>27</v>
      </c>
      <c r="D43" s="14">
        <v>248</v>
      </c>
      <c r="E43" s="15"/>
      <c r="F43" s="16">
        <f>E43*C43</f>
        <v>0</v>
      </c>
    </row>
    <row r="44" spans="1:6" s="19" customFormat="1" x14ac:dyDescent="0.25">
      <c r="A44" s="20" t="s">
        <v>46</v>
      </c>
      <c r="B44" s="21" t="s">
        <v>47</v>
      </c>
      <c r="C44" s="13">
        <v>33</v>
      </c>
      <c r="D44" s="14">
        <v>228</v>
      </c>
      <c r="E44" s="15"/>
      <c r="F44" s="16">
        <f>E44*C44</f>
        <v>0</v>
      </c>
    </row>
    <row r="45" spans="1:6" s="19" customFormat="1" x14ac:dyDescent="0.25">
      <c r="A45" s="20" t="s">
        <v>48</v>
      </c>
      <c r="B45" s="21" t="s">
        <v>49</v>
      </c>
      <c r="C45" s="13">
        <v>41</v>
      </c>
      <c r="D45" s="14">
        <v>225</v>
      </c>
      <c r="E45" s="15"/>
      <c r="F45" s="16">
        <f>E45*C45</f>
        <v>0</v>
      </c>
    </row>
    <row r="46" spans="1:6" s="19" customFormat="1" x14ac:dyDescent="0.25">
      <c r="A46" s="20" t="s">
        <v>50</v>
      </c>
      <c r="B46" s="21" t="s">
        <v>51</v>
      </c>
      <c r="C46" s="13">
        <v>44</v>
      </c>
      <c r="D46" s="14">
        <v>259</v>
      </c>
      <c r="E46" s="15"/>
      <c r="F46" s="16">
        <f>E46*C46</f>
        <v>0</v>
      </c>
    </row>
    <row r="47" spans="1:6" s="19" customFormat="1" x14ac:dyDescent="0.25">
      <c r="A47" s="20" t="s">
        <v>52</v>
      </c>
      <c r="B47" s="21" t="s">
        <v>53</v>
      </c>
      <c r="C47" s="13">
        <v>52</v>
      </c>
      <c r="D47" s="14">
        <v>241</v>
      </c>
      <c r="E47" s="15"/>
      <c r="F47" s="16">
        <f>E47*C47</f>
        <v>0</v>
      </c>
    </row>
    <row r="48" spans="1:6" s="19" customFormat="1" x14ac:dyDescent="0.25">
      <c r="A48" s="20" t="s">
        <v>54</v>
      </c>
      <c r="B48" s="21" t="s">
        <v>55</v>
      </c>
      <c r="C48" s="13">
        <v>53</v>
      </c>
      <c r="D48" s="14">
        <v>260</v>
      </c>
      <c r="E48" s="15"/>
      <c r="F48" s="16">
        <f>E48*C48</f>
        <v>0</v>
      </c>
    </row>
    <row r="49" spans="1:6" s="19" customFormat="1" x14ac:dyDescent="0.25">
      <c r="A49" s="20" t="s">
        <v>56</v>
      </c>
      <c r="B49" s="21" t="s">
        <v>57</v>
      </c>
      <c r="C49" s="13">
        <v>54</v>
      </c>
      <c r="D49" s="14">
        <v>285</v>
      </c>
      <c r="E49" s="15"/>
      <c r="F49" s="16">
        <f>E49*C49</f>
        <v>0</v>
      </c>
    </row>
    <row r="50" spans="1:6" s="19" customFormat="1" x14ac:dyDescent="0.25">
      <c r="A50" s="20" t="s">
        <v>58</v>
      </c>
      <c r="B50" s="21" t="s">
        <v>59</v>
      </c>
      <c r="C50" s="13">
        <v>59</v>
      </c>
      <c r="D50" s="14">
        <v>283</v>
      </c>
      <c r="E50" s="15"/>
      <c r="F50" s="16">
        <f>E50*C50</f>
        <v>0</v>
      </c>
    </row>
    <row r="51" spans="1:6" s="19" customFormat="1" x14ac:dyDescent="0.25">
      <c r="A51" s="20" t="s">
        <v>60</v>
      </c>
      <c r="B51" s="21" t="s">
        <v>61</v>
      </c>
      <c r="C51" s="13">
        <v>60</v>
      </c>
      <c r="D51" s="14">
        <v>284</v>
      </c>
      <c r="E51" s="15"/>
      <c r="F51" s="16">
        <f>E51*C51</f>
        <v>0</v>
      </c>
    </row>
    <row r="52" spans="1:6" s="19" customFormat="1" x14ac:dyDescent="0.25">
      <c r="A52" s="20" t="s">
        <v>62</v>
      </c>
      <c r="B52" s="21" t="s">
        <v>63</v>
      </c>
      <c r="C52" s="13">
        <v>85</v>
      </c>
      <c r="D52" s="14">
        <v>261</v>
      </c>
      <c r="E52" s="15"/>
      <c r="F52" s="16">
        <f>E52*C52</f>
        <v>0</v>
      </c>
    </row>
    <row r="53" spans="1:6" s="19" customFormat="1" x14ac:dyDescent="0.25">
      <c r="A53" s="20" t="s">
        <v>64</v>
      </c>
      <c r="B53" s="21" t="s">
        <v>65</v>
      </c>
      <c r="C53" s="13">
        <v>90</v>
      </c>
      <c r="D53" s="14">
        <v>257</v>
      </c>
      <c r="E53" s="15"/>
      <c r="F53" s="16">
        <f>E53*C53</f>
        <v>0</v>
      </c>
    </row>
    <row r="54" spans="1:6" s="19" customFormat="1" x14ac:dyDescent="0.25">
      <c r="A54" s="32" t="s">
        <v>66</v>
      </c>
      <c r="B54" s="33" t="s">
        <v>67</v>
      </c>
      <c r="C54" s="36">
        <v>598</v>
      </c>
      <c r="D54" s="37">
        <v>83</v>
      </c>
      <c r="E54" s="38"/>
      <c r="F54" s="39">
        <f>E54*C54</f>
        <v>0</v>
      </c>
    </row>
    <row r="55" spans="1:6" s="19" customFormat="1" x14ac:dyDescent="0.25">
      <c r="A55" s="11" t="s">
        <v>68</v>
      </c>
      <c r="B55" s="12" t="s">
        <v>69</v>
      </c>
      <c r="C55" s="13">
        <v>39</v>
      </c>
      <c r="D55" s="14">
        <v>105</v>
      </c>
      <c r="E55" s="15"/>
      <c r="F55" s="16">
        <f>E55*C55</f>
        <v>0</v>
      </c>
    </row>
    <row r="56" spans="1:6" s="19" customFormat="1" x14ac:dyDescent="0.25">
      <c r="A56" s="11" t="s">
        <v>70</v>
      </c>
      <c r="B56" s="12" t="s">
        <v>71</v>
      </c>
      <c r="C56" s="13">
        <v>45</v>
      </c>
      <c r="D56" s="14">
        <v>129</v>
      </c>
      <c r="E56" s="15"/>
      <c r="F56" s="16">
        <f>E56*C56</f>
        <v>0</v>
      </c>
    </row>
    <row r="57" spans="1:6" s="19" customFormat="1" x14ac:dyDescent="0.25">
      <c r="A57" s="11" t="s">
        <v>147</v>
      </c>
      <c r="B57" s="12" t="s">
        <v>148</v>
      </c>
      <c r="C57" s="13">
        <v>58</v>
      </c>
      <c r="D57" s="14">
        <v>95</v>
      </c>
      <c r="E57" s="17"/>
      <c r="F57" s="16">
        <f>E57*C57</f>
        <v>0</v>
      </c>
    </row>
    <row r="58" spans="1:6" s="19" customFormat="1" x14ac:dyDescent="0.25">
      <c r="A58" s="11" t="s">
        <v>149</v>
      </c>
      <c r="B58" s="12" t="s">
        <v>150</v>
      </c>
      <c r="C58" s="13">
        <v>65</v>
      </c>
      <c r="D58" s="14">
        <v>94</v>
      </c>
      <c r="E58" s="17"/>
      <c r="F58" s="16">
        <f>E58*C58</f>
        <v>0</v>
      </c>
    </row>
    <row r="59" spans="1:6" s="19" customFormat="1" x14ac:dyDescent="0.25">
      <c r="A59" s="11" t="s">
        <v>151</v>
      </c>
      <c r="B59" s="12" t="s">
        <v>152</v>
      </c>
      <c r="C59" s="13">
        <v>66</v>
      </c>
      <c r="D59" s="14">
        <v>92</v>
      </c>
      <c r="E59" s="17"/>
      <c r="F59" s="16">
        <f>E59*C59</f>
        <v>0</v>
      </c>
    </row>
    <row r="60" spans="1:6" s="19" customFormat="1" x14ac:dyDescent="0.25">
      <c r="A60" s="11" t="s">
        <v>153</v>
      </c>
      <c r="B60" s="12" t="s">
        <v>154</v>
      </c>
      <c r="C60" s="13">
        <v>98</v>
      </c>
      <c r="D60" s="14">
        <v>97</v>
      </c>
      <c r="E60" s="17"/>
      <c r="F60" s="16">
        <f>E60*C60</f>
        <v>0</v>
      </c>
    </row>
    <row r="61" spans="1:6" s="19" customFormat="1" x14ac:dyDescent="0.25">
      <c r="A61" s="11" t="s">
        <v>72</v>
      </c>
      <c r="B61" s="12" t="s">
        <v>73</v>
      </c>
      <c r="C61" s="13">
        <v>40</v>
      </c>
      <c r="D61" s="14">
        <v>73</v>
      </c>
      <c r="E61" s="17"/>
      <c r="F61" s="16">
        <f>E61*C61</f>
        <v>0</v>
      </c>
    </row>
    <row r="62" spans="1:6" s="19" customFormat="1" x14ac:dyDescent="0.25">
      <c r="A62" s="11" t="s">
        <v>74</v>
      </c>
      <c r="B62" s="12" t="s">
        <v>75</v>
      </c>
      <c r="C62" s="13">
        <v>47</v>
      </c>
      <c r="D62" s="14">
        <v>72</v>
      </c>
      <c r="E62" s="17"/>
      <c r="F62" s="16">
        <f>E62*C62</f>
        <v>0</v>
      </c>
    </row>
    <row r="63" spans="1:6" s="19" customFormat="1" x14ac:dyDescent="0.25">
      <c r="A63" s="11" t="s">
        <v>76</v>
      </c>
      <c r="B63" s="12" t="s">
        <v>77</v>
      </c>
      <c r="C63" s="13">
        <v>55</v>
      </c>
      <c r="D63" s="14">
        <v>77</v>
      </c>
      <c r="E63" s="17"/>
      <c r="F63" s="16">
        <f>E63*C63</f>
        <v>0</v>
      </c>
    </row>
    <row r="64" spans="1:6" s="19" customFormat="1" x14ac:dyDescent="0.25">
      <c r="A64" s="11" t="s">
        <v>78</v>
      </c>
      <c r="B64" s="12" t="s">
        <v>79</v>
      </c>
      <c r="C64" s="13">
        <v>62</v>
      </c>
      <c r="D64" s="14">
        <v>73</v>
      </c>
      <c r="E64" s="17"/>
      <c r="F64" s="16">
        <f>E64*C64</f>
        <v>0</v>
      </c>
    </row>
    <row r="65" spans="1:6" s="19" customFormat="1" x14ac:dyDescent="0.25">
      <c r="A65" s="32" t="s">
        <v>80</v>
      </c>
      <c r="B65" s="33" t="s">
        <v>81</v>
      </c>
      <c r="C65" s="36">
        <v>204</v>
      </c>
      <c r="D65" s="37">
        <v>17</v>
      </c>
      <c r="E65" s="38"/>
      <c r="F65" s="39">
        <f>E65*C65</f>
        <v>0</v>
      </c>
    </row>
    <row r="66" spans="1:6" s="19" customFormat="1" x14ac:dyDescent="0.25">
      <c r="A66" s="6"/>
      <c r="B66" s="22" t="s">
        <v>82</v>
      </c>
      <c r="C66" s="23"/>
      <c r="D66" s="8"/>
      <c r="E66" s="24"/>
      <c r="F66" s="25">
        <f>SUM(F29:F65)</f>
        <v>0</v>
      </c>
    </row>
  </sheetData>
  <sheetProtection selectLockedCells="1" sort="0" autoFilter="0"/>
  <protectedRanges>
    <protectedRange sqref="E3:F3 E4:E39 F4:F65" name="Oblast1"/>
  </protectedRanges>
  <autoFilter ref="A2:F40">
    <sortState ref="A3:F66">
      <sortCondition ref="A2:A40"/>
    </sortState>
  </autoFilter>
  <conditionalFormatting sqref="A67:A65536 A1:A29 A31:A38">
    <cfRule type="duplicateValues" dxfId="7" priority="10" stopIfTrue="1"/>
  </conditionalFormatting>
  <conditionalFormatting sqref="A30">
    <cfRule type="duplicateValues" dxfId="6" priority="4" stopIfTrue="1"/>
  </conditionalFormatting>
  <conditionalFormatting sqref="A39">
    <cfRule type="duplicateValues" dxfId="5" priority="3" stopIfTrue="1"/>
  </conditionalFormatting>
  <conditionalFormatting sqref="A40">
    <cfRule type="duplicateValues" dxfId="4" priority="15" stopIfTrue="1"/>
  </conditionalFormatting>
  <conditionalFormatting sqref="A41:A66">
    <cfRule type="duplicateValues" dxfId="3" priority="2" stopIfTrue="1"/>
  </conditionalFormatting>
  <conditionalFormatting sqref="A1:A1048576">
    <cfRule type="duplicateValues" dxfId="2" priority="1" stopIfTrue="1"/>
  </conditionalFormatting>
  <dataValidations count="1">
    <dataValidation type="whole" operator="lessThanOrEqual" allowBlank="1" showInputMessage="1" showErrorMessage="1" sqref="E3:E65">
      <formula1>D3</formula1>
    </dataValidation>
  </dataValidations>
  <printOptions horizontalCentered="1"/>
  <pageMargins left="0.11811023622047245" right="0.11811023622047245" top="0.59055118110236227" bottom="0.59055118110236227" header="0.31496062992125984" footer="0.31496062992125984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C30" sqref="C30"/>
    </sheetView>
  </sheetViews>
  <sheetFormatPr defaultRowHeight="15" x14ac:dyDescent="0.25"/>
  <cols>
    <col min="2" max="2" width="11" style="31" bestFit="1" customWidth="1"/>
    <col min="3" max="3" width="37" bestFit="1" customWidth="1"/>
  </cols>
  <sheetData>
    <row r="1" spans="1:5" x14ac:dyDescent="0.25">
      <c r="A1" s="34" t="s">
        <v>155</v>
      </c>
      <c r="B1" s="35" t="s">
        <v>118</v>
      </c>
      <c r="C1" s="34" t="s">
        <v>119</v>
      </c>
      <c r="D1" s="34" t="s">
        <v>156</v>
      </c>
    </row>
    <row r="2" spans="1:5" x14ac:dyDescent="0.25">
      <c r="B2" s="31" t="s">
        <v>110</v>
      </c>
      <c r="C2" t="s">
        <v>111</v>
      </c>
      <c r="D2" s="27">
        <v>42</v>
      </c>
    </row>
    <row r="3" spans="1:5" x14ac:dyDescent="0.25">
      <c r="B3" s="31" t="s">
        <v>112</v>
      </c>
      <c r="C3" t="s">
        <v>113</v>
      </c>
      <c r="D3" s="27">
        <v>44</v>
      </c>
    </row>
    <row r="4" spans="1:5" x14ac:dyDescent="0.25">
      <c r="B4" s="31" t="s">
        <v>114</v>
      </c>
      <c r="C4" t="s">
        <v>115</v>
      </c>
      <c r="D4" s="27">
        <v>68</v>
      </c>
    </row>
    <row r="5" spans="1:5" x14ac:dyDescent="0.25">
      <c r="B5" s="31" t="s">
        <v>116</v>
      </c>
      <c r="C5" t="s">
        <v>117</v>
      </c>
      <c r="D5" s="27">
        <v>73</v>
      </c>
      <c r="E5" s="27">
        <f>SUM(D2:D5)</f>
        <v>227</v>
      </c>
    </row>
    <row r="7" spans="1:5" x14ac:dyDescent="0.25">
      <c r="A7" s="34" t="s">
        <v>155</v>
      </c>
      <c r="B7" s="35" t="s">
        <v>66</v>
      </c>
      <c r="C7" s="34" t="s">
        <v>67</v>
      </c>
      <c r="D7" s="34" t="s">
        <v>156</v>
      </c>
    </row>
    <row r="8" spans="1:5" x14ac:dyDescent="0.25">
      <c r="B8" s="31" t="s">
        <v>44</v>
      </c>
      <c r="C8" t="s">
        <v>136</v>
      </c>
      <c r="D8" s="27">
        <v>27</v>
      </c>
    </row>
    <row r="9" spans="1:5" x14ac:dyDescent="0.25">
      <c r="B9" s="31" t="s">
        <v>46</v>
      </c>
      <c r="C9" t="s">
        <v>137</v>
      </c>
      <c r="D9" s="27">
        <v>33</v>
      </c>
    </row>
    <row r="10" spans="1:5" x14ac:dyDescent="0.25">
      <c r="B10" s="31" t="s">
        <v>48</v>
      </c>
      <c r="C10" t="s">
        <v>138</v>
      </c>
      <c r="D10" s="27">
        <v>41</v>
      </c>
    </row>
    <row r="11" spans="1:5" x14ac:dyDescent="0.25">
      <c r="B11" s="31" t="s">
        <v>50</v>
      </c>
      <c r="C11" t="s">
        <v>139</v>
      </c>
      <c r="D11" s="27">
        <v>44</v>
      </c>
    </row>
    <row r="12" spans="1:5" x14ac:dyDescent="0.25">
      <c r="B12" s="31" t="s">
        <v>52</v>
      </c>
      <c r="C12" t="s">
        <v>140</v>
      </c>
      <c r="D12" s="27">
        <v>52</v>
      </c>
    </row>
    <row r="13" spans="1:5" x14ac:dyDescent="0.25">
      <c r="B13" s="31" t="s">
        <v>54</v>
      </c>
      <c r="C13" t="s">
        <v>141</v>
      </c>
      <c r="D13" s="27">
        <v>53</v>
      </c>
    </row>
    <row r="14" spans="1:5" x14ac:dyDescent="0.25">
      <c r="B14" s="31" t="s">
        <v>56</v>
      </c>
      <c r="C14" t="s">
        <v>142</v>
      </c>
      <c r="D14" s="27">
        <v>54</v>
      </c>
    </row>
    <row r="15" spans="1:5" x14ac:dyDescent="0.25">
      <c r="B15" s="31" t="s">
        <v>58</v>
      </c>
      <c r="C15" t="s">
        <v>143</v>
      </c>
      <c r="D15" s="27">
        <v>59</v>
      </c>
    </row>
    <row r="16" spans="1:5" x14ac:dyDescent="0.25">
      <c r="B16" s="31" t="s">
        <v>60</v>
      </c>
      <c r="C16" t="s">
        <v>144</v>
      </c>
      <c r="D16" s="27">
        <v>60</v>
      </c>
    </row>
    <row r="17" spans="1:5" x14ac:dyDescent="0.25">
      <c r="B17" s="31" t="s">
        <v>62</v>
      </c>
      <c r="C17" t="s">
        <v>145</v>
      </c>
      <c r="D17" s="27">
        <v>85</v>
      </c>
    </row>
    <row r="18" spans="1:5" x14ac:dyDescent="0.25">
      <c r="B18" s="31" t="s">
        <v>64</v>
      </c>
      <c r="C18" t="s">
        <v>146</v>
      </c>
      <c r="D18" s="27">
        <v>90</v>
      </c>
      <c r="E18" s="27">
        <f>SUM(D8:D18)</f>
        <v>598</v>
      </c>
    </row>
    <row r="20" spans="1:5" x14ac:dyDescent="0.25">
      <c r="A20" s="34" t="s">
        <v>155</v>
      </c>
      <c r="B20" s="35" t="s">
        <v>80</v>
      </c>
      <c r="C20" s="34" t="s">
        <v>81</v>
      </c>
      <c r="D20" s="34" t="s">
        <v>156</v>
      </c>
    </row>
    <row r="21" spans="1:5" x14ac:dyDescent="0.25">
      <c r="B21" s="31" t="s">
        <v>72</v>
      </c>
      <c r="C21" t="s">
        <v>73</v>
      </c>
      <c r="D21" s="27">
        <v>40</v>
      </c>
    </row>
    <row r="22" spans="1:5" x14ac:dyDescent="0.25">
      <c r="B22" s="31" t="s">
        <v>74</v>
      </c>
      <c r="C22" t="s">
        <v>75</v>
      </c>
      <c r="D22" s="27">
        <v>47</v>
      </c>
    </row>
    <row r="23" spans="1:5" x14ac:dyDescent="0.25">
      <c r="B23" s="31" t="s">
        <v>76</v>
      </c>
      <c r="C23" t="s">
        <v>77</v>
      </c>
      <c r="D23" s="27">
        <v>55</v>
      </c>
    </row>
    <row r="24" spans="1:5" x14ac:dyDescent="0.25">
      <c r="B24" s="31" t="s">
        <v>78</v>
      </c>
      <c r="C24" t="s">
        <v>79</v>
      </c>
      <c r="D24" s="27">
        <v>62</v>
      </c>
      <c r="E24" s="27">
        <f>SUM(D21:D24)</f>
        <v>204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Ceniny</vt:lpstr>
      <vt:lpstr>komplety - obsah kompletů</vt:lpstr>
    </vt:vector>
  </TitlesOfParts>
  <Company>Česká pošta s.p.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Machovičová Romana</dc:creator>
  <cp:lastModifiedBy>Machovičová Romana</cp:lastModifiedBy>
  <cp:lastPrinted>2021-03-30T10:47:02Z</cp:lastPrinted>
  <dcterms:created xsi:type="dcterms:W3CDTF">2021-03-30T10:19:05Z</dcterms:created>
  <dcterms:modified xsi:type="dcterms:W3CDTF">2021-03-30T10:51:21Z</dcterms:modified>
</cp:coreProperties>
</file>